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880" yWindow="615" windowWidth="15150" windowHeight="11100" tabRatio="920" firstSheet="61" activeTab="70"/>
  </bookViews>
  <sheets>
    <sheet name="титул" sheetId="6" r:id="rId1"/>
    <sheet name="Содержание" sheetId="107" r:id="rId2"/>
    <sheet name="предисловие " sheetId="108" r:id="rId3"/>
    <sheet name="1.1 " sheetId="89" r:id="rId4"/>
    <sheet name="1.2" sheetId="90" r:id="rId5"/>
    <sheet name="1.3_Всего" sheetId="91" r:id="rId6"/>
    <sheet name="1.3_Город" sheetId="92" r:id="rId7"/>
    <sheet name="1.3_Село" sheetId="93" r:id="rId8"/>
    <sheet name="1.4" sheetId="94" r:id="rId9"/>
    <sheet name="1.5" sheetId="95" r:id="rId10"/>
    <sheet name="1.6" sheetId="96" r:id="rId11"/>
    <sheet name="1.7" sheetId="97" r:id="rId12"/>
    <sheet name="1.8" sheetId="98" r:id="rId13"/>
    <sheet name="1.9" sheetId="99" r:id="rId14"/>
    <sheet name="1.10" sheetId="100" r:id="rId15"/>
    <sheet name="1.11" sheetId="101" r:id="rId16"/>
    <sheet name="1.12" sheetId="102" r:id="rId17"/>
    <sheet name="1.13_Всего" sheetId="103" r:id="rId18"/>
    <sheet name="1.13_Город" sheetId="104" r:id="rId19"/>
    <sheet name="1.13_Село" sheetId="105" r:id="rId20"/>
    <sheet name="1.14" sheetId="106" r:id="rId21"/>
    <sheet name="2.1" sheetId="29" r:id="rId22"/>
    <sheet name="2.2_Приб" sheetId="30" r:id="rId23"/>
    <sheet name="2.2_Выб" sheetId="31" r:id="rId24"/>
    <sheet name="2.2_МигрПр" sheetId="32" r:id="rId25"/>
    <sheet name="2.3" sheetId="33" r:id="rId26"/>
    <sheet name="2.4" sheetId="34" r:id="rId27"/>
    <sheet name="2.5" sheetId="36" r:id="rId28"/>
    <sheet name="2.6_Приб" sheetId="37" r:id="rId29"/>
    <sheet name="2.6_Выб" sheetId="38" r:id="rId30"/>
    <sheet name="2.6_МигрПр" sheetId="39" r:id="rId31"/>
    <sheet name="2.7_Приб" sheetId="40" r:id="rId32"/>
    <sheet name="2.7_Выб" sheetId="41" r:id="rId33"/>
    <sheet name="2.7_МигрПр" sheetId="42" r:id="rId34"/>
    <sheet name="2.8_Приб" sheetId="43" r:id="rId35"/>
    <sheet name="2.8_Выб" sheetId="44" r:id="rId36"/>
    <sheet name="2.8_МигрПр" sheetId="45" r:id="rId37"/>
    <sheet name="2.9" sheetId="46" r:id="rId38"/>
    <sheet name="2.10_Приб" sheetId="47" r:id="rId39"/>
    <sheet name="2.10_Выб" sheetId="48" r:id="rId40"/>
    <sheet name="2.10_МигрПр" sheetId="49" r:id="rId41"/>
    <sheet name="2.11" sheetId="50" r:id="rId42"/>
    <sheet name="2.12_Приб" sheetId="109" r:id="rId43"/>
    <sheet name="2.12_Выб" sheetId="110" r:id="rId44"/>
    <sheet name="2.13_Приб" sheetId="53" r:id="rId45"/>
    <sheet name="2.13 _Выб" sheetId="54" r:id="rId46"/>
    <sheet name="2.13_МигрПр" sheetId="55" r:id="rId47"/>
    <sheet name="2.14_Приб" sheetId="56" r:id="rId48"/>
    <sheet name="2.14_Выб" sheetId="57" r:id="rId49"/>
    <sheet name="2.14_МигрПр" sheetId="58" r:id="rId50"/>
    <sheet name="2.15_Приб" sheetId="59" r:id="rId51"/>
    <sheet name="2.15_Выб" sheetId="60" r:id="rId52"/>
    <sheet name="2.15_МигрПр" sheetId="61" r:id="rId53"/>
    <sheet name="2.16" sheetId="62" r:id="rId54"/>
    <sheet name="2.17_Приб" sheetId="63" r:id="rId55"/>
    <sheet name="2.17_Выб" sheetId="64" r:id="rId56"/>
    <sheet name="2.17_МигрПр" sheetId="65" r:id="rId57"/>
    <sheet name="2.18_Приб" sheetId="67" r:id="rId58"/>
    <sheet name="2.18_Выб" sheetId="68" r:id="rId59"/>
    <sheet name="2.18_МигрПр" sheetId="69" r:id="rId60"/>
    <sheet name="2.19_Приб" sheetId="70" r:id="rId61"/>
    <sheet name="2.19_Выб" sheetId="71" r:id="rId62"/>
    <sheet name="2.19_МигрПр" sheetId="72" r:id="rId63"/>
    <sheet name="2.20_Приб" sheetId="73" r:id="rId64"/>
    <sheet name="2.20_Выб" sheetId="74" r:id="rId65"/>
    <sheet name="2.21_Приб %" sheetId="75" r:id="rId66"/>
    <sheet name="2.21_Выб %" sheetId="76" r:id="rId67"/>
    <sheet name="2.22_Приб" sheetId="77" r:id="rId68"/>
    <sheet name="2.22_Выб" sheetId="78" r:id="rId69"/>
    <sheet name="2.22_МигрПр" sheetId="79" r:id="rId70"/>
    <sheet name="3.1" sheetId="81" r:id="rId71"/>
    <sheet name="3.2" sheetId="82" r:id="rId72"/>
    <sheet name="3.3" sheetId="83" r:id="rId73"/>
    <sheet name="3.4" sheetId="84" r:id="rId74"/>
    <sheet name="3.5" sheetId="85" r:id="rId75"/>
    <sheet name="3.6" sheetId="86" r:id="rId76"/>
  </sheets>
  <externalReferences>
    <externalReference r:id="rId77"/>
    <externalReference r:id="rId78"/>
  </externalReferences>
  <definedNames>
    <definedName name="А1" localSheetId="20">#REF!</definedName>
    <definedName name="А1">#REF!</definedName>
    <definedName name="вх_таб" localSheetId="15">#REF!</definedName>
    <definedName name="вх_таб" localSheetId="2">#REF!</definedName>
    <definedName name="вх_таб">#REF!</definedName>
    <definedName name="ГОД">#REF!</definedName>
    <definedName name="ГОРОД" localSheetId="15">[1]ПАРАМ1!#REF!</definedName>
    <definedName name="ГОРОД">[1]ПАРАМ1!#REF!</definedName>
    <definedName name="Дальневосточный_федеральный_округ" localSheetId="20">#REF!</definedName>
    <definedName name="Дальневосточный_федеральный_округ">#REF!</definedName>
    <definedName name="_xlnm.Print_Titles" localSheetId="3">'1.1 '!$8:$11</definedName>
    <definedName name="_xlnm.Print_Titles" localSheetId="14">'1.10'!$5:$7</definedName>
    <definedName name="_xlnm.Print_Titles" localSheetId="16">'1.12'!$6:$8</definedName>
    <definedName name="_xlnm.Print_Titles" localSheetId="20">'1.14'!$6:$7</definedName>
    <definedName name="_xlnm.Print_Titles" localSheetId="4">'1.2'!$6:$8</definedName>
    <definedName name="_xlnm.Print_Titles" localSheetId="5">'1.3_Всего'!$6:$9</definedName>
    <definedName name="_xlnm.Print_Titles" localSheetId="6">'1.3_Город'!$5:$8</definedName>
    <definedName name="_xlnm.Print_Titles" localSheetId="7">'1.3_Село'!$5:$8</definedName>
    <definedName name="_xlnm.Print_Titles" localSheetId="9">'1.5'!$6:$8</definedName>
    <definedName name="_xlnm.Print_Titles" localSheetId="10">'1.6'!$5:$7</definedName>
    <definedName name="_xlnm.Print_Titles" localSheetId="11">'1.7'!$6:$8</definedName>
    <definedName name="_xlnm.Print_Titles" localSheetId="12">'1.8'!$5:$7</definedName>
    <definedName name="_xlnm.Print_Titles" localSheetId="13">'1.9'!$5:$7</definedName>
    <definedName name="_xlnm.Print_Titles" localSheetId="39">'2.10_Выб'!$3:$5</definedName>
    <definedName name="_xlnm.Print_Titles" localSheetId="40">'2.10_МигрПр'!$3:$5</definedName>
    <definedName name="_xlnm.Print_Titles" localSheetId="38">'2.10_Приб'!$5:$7</definedName>
    <definedName name="_xlnm.Print_Titles" localSheetId="41">'2.11'!$5:$6</definedName>
    <definedName name="_xlnm.Print_Titles" localSheetId="43">'2.12_Выб'!$3:$5</definedName>
    <definedName name="_xlnm.Print_Titles" localSheetId="42">'2.12_Приб'!$7:$9</definedName>
    <definedName name="_xlnm.Print_Titles" localSheetId="45">'2.13 _Выб'!$3:$5</definedName>
    <definedName name="_xlnm.Print_Titles" localSheetId="46">'2.13_МигрПр'!$3:$5</definedName>
    <definedName name="_xlnm.Print_Titles" localSheetId="44">'2.13_Приб'!$A:$B,'2.13_Приб'!$5:$7</definedName>
    <definedName name="_xlnm.Print_Titles" localSheetId="48">'2.14_Выб'!$3:$5</definedName>
    <definedName name="_xlnm.Print_Titles" localSheetId="49">'2.14_МигрПр'!$3:$5</definedName>
    <definedName name="_xlnm.Print_Titles" localSheetId="47">'2.14_Приб'!$6:$8</definedName>
    <definedName name="_xlnm.Print_Titles" localSheetId="51">'2.15_Выб'!$A:$A,'2.15_Выб'!$3:$5</definedName>
    <definedName name="_xlnm.Print_Titles" localSheetId="52">'2.15_МигрПр'!$A:$A,'2.15_МигрПр'!$3:$5</definedName>
    <definedName name="_xlnm.Print_Titles" localSheetId="50">'2.15_Приб'!$6:$8</definedName>
    <definedName name="_xlnm.Print_Titles" localSheetId="53">'2.16'!$6:$7</definedName>
    <definedName name="_xlnm.Print_Titles" localSheetId="55">'2.17_Выб'!$3:$5</definedName>
    <definedName name="_xlnm.Print_Titles" localSheetId="56">'2.17_МигрПр'!$3:$5</definedName>
    <definedName name="_xlnm.Print_Titles" localSheetId="54">'2.17_Приб'!$5:$7</definedName>
    <definedName name="_xlnm.Print_Titles" localSheetId="58">'2.18_Выб'!$2:$4</definedName>
    <definedName name="_xlnm.Print_Titles" localSheetId="59">'2.18_МигрПр'!$2:$4</definedName>
    <definedName name="_xlnm.Print_Titles" localSheetId="57">'2.18_Приб'!$5:$7</definedName>
    <definedName name="_xlnm.Print_Titles" localSheetId="61">'2.19_Выб'!$3:$5</definedName>
    <definedName name="_xlnm.Print_Titles" localSheetId="62">'2.19_МигрПр'!$3:$5</definedName>
    <definedName name="_xlnm.Print_Titles" localSheetId="60">'2.19_Приб'!$5:$7</definedName>
    <definedName name="_xlnm.Print_Titles" localSheetId="23">'2.2_Выб'!$3:$5</definedName>
    <definedName name="_xlnm.Print_Titles" localSheetId="24">'2.2_МигрПр'!$3:$5</definedName>
    <definedName name="_xlnm.Print_Titles" localSheetId="22">'2.2_Приб'!$5:$7</definedName>
    <definedName name="_xlnm.Print_Titles" localSheetId="64">'2.20_Выб'!$3:$5</definedName>
    <definedName name="_xlnm.Print_Titles" localSheetId="63">'2.20_Приб'!$5:$7</definedName>
    <definedName name="_xlnm.Print_Titles" localSheetId="66">'2.21_Выб %'!$3:$5</definedName>
    <definedName name="_xlnm.Print_Titles" localSheetId="65">'2.21_Приб %'!$6:$8</definedName>
    <definedName name="_xlnm.Print_Titles" localSheetId="68">'2.22_Выб'!$2:$5</definedName>
    <definedName name="_xlnm.Print_Titles" localSheetId="69">'2.22_МигрПр'!$2:$5</definedName>
    <definedName name="_xlnm.Print_Titles" localSheetId="67">'2.22_Приб'!$4:$7</definedName>
    <definedName name="_xlnm.Print_Titles" localSheetId="25">'2.3'!$5:$7</definedName>
    <definedName name="_xlnm.Print_Titles" localSheetId="26">'2.4'!$5:$7</definedName>
    <definedName name="_xlnm.Print_Titles" localSheetId="27">'2.5'!$5:$6</definedName>
    <definedName name="_xlnm.Print_Titles" localSheetId="29">'2.6_Выб'!$3:$4</definedName>
    <definedName name="_xlnm.Print_Titles" localSheetId="30">'2.6_МигрПр'!$3:$4</definedName>
    <definedName name="_xlnm.Print_Titles" localSheetId="28">'2.6_Приб'!$5:$6</definedName>
    <definedName name="_xlnm.Print_Titles" localSheetId="32">'2.7_Выб'!$3:$4</definedName>
    <definedName name="_xlnm.Print_Titles" localSheetId="33">'2.7_МигрПр'!$3:$4</definedName>
    <definedName name="_xlnm.Print_Titles" localSheetId="31">'2.7_Приб'!$5:$6</definedName>
    <definedName name="_xlnm.Print_Titles" localSheetId="35">'2.8_Выб'!$3:$5</definedName>
    <definedName name="_xlnm.Print_Titles" localSheetId="36">'2.8_МигрПр'!$3:$5</definedName>
    <definedName name="_xlnm.Print_Titles" localSheetId="34">'2.8_Приб'!$5:$7</definedName>
    <definedName name="_xlnm.Print_Titles" localSheetId="37">'2.9'!$5:$7</definedName>
    <definedName name="_xlnm.Print_Titles" localSheetId="71">'3.2'!$4:$4</definedName>
    <definedName name="_xlnm.Print_Titles" localSheetId="72">'3.3'!$5:$7</definedName>
    <definedName name="_xlnm.Print_Titles" localSheetId="73">'3.4'!$6:$7</definedName>
    <definedName name="_xlnm.Print_Titles" localSheetId="74">'3.5'!$6:$7</definedName>
    <definedName name="_xlnm.Print_Titles" localSheetId="75">'3.6'!$6:$7</definedName>
    <definedName name="катпос" localSheetId="20">[1]ПАРАМ1!#REF!</definedName>
    <definedName name="катпос">[1]ПАРАМ1!#REF!</definedName>
    <definedName name="квартал" localSheetId="20">#REF!</definedName>
    <definedName name="квартал">#REF!</definedName>
    <definedName name="НОВЫЙ" localSheetId="20">[2]ПАРАМ1!#REF!</definedName>
    <definedName name="НОВЫЙ">[2]ПАРАМ1!#REF!</definedName>
    <definedName name="_xlnm.Print_Area" localSheetId="14">'1.10'!$A$3:$J$103</definedName>
    <definedName name="_xlnm.Print_Area" localSheetId="16">'1.12'!$A$3:$I$37</definedName>
    <definedName name="_xlnm.Print_Area" localSheetId="17">'1.13_Всего'!$A$3:$I$37</definedName>
    <definedName name="_xlnm.Print_Area" localSheetId="18">'1.13_Город'!$A$1:$I$34</definedName>
    <definedName name="_xlnm.Print_Area" localSheetId="19">'1.13_Село'!$A$1:$I$34</definedName>
    <definedName name="_xlnm.Print_Area" localSheetId="20">'1.14'!$A$3:$J$104</definedName>
    <definedName name="_xlnm.Print_Area" localSheetId="4">'1.2'!$A$3:$G$103</definedName>
    <definedName name="_xlnm.Print_Area" localSheetId="7">'1.3_Село'!$A$5:$H$105</definedName>
    <definedName name="_xlnm.Print_Area" localSheetId="12">'1.8'!$A$3:$J$103</definedName>
    <definedName name="_xlnm.Print_Area" localSheetId="13">'1.9'!$A$3:$J$103</definedName>
    <definedName name="_xlnm.Print_Area" localSheetId="21">'2.1'!$A$3:$G$32</definedName>
    <definedName name="_xlnm.Print_Area" localSheetId="39">'2.10_Выб'!$A$3:$M$101</definedName>
    <definedName name="_xlnm.Print_Area" localSheetId="40">'2.10_МигрПр'!$A$3:$E$101</definedName>
    <definedName name="_xlnm.Print_Area" localSheetId="38">'2.10_Приб'!$A$3:$M$103</definedName>
    <definedName name="_xlnm.Print_Area" localSheetId="41">'2.11'!$A$3:$M$53</definedName>
    <definedName name="_xlnm.Print_Area" localSheetId="43">'2.12_Выб'!$A$3:$Q$69</definedName>
    <definedName name="_xlnm.Print_Area" localSheetId="42">'2.12_Приб'!$A$3:$S$73</definedName>
    <definedName name="_xlnm.Print_Area" localSheetId="45">'2.13 _Выб'!$A$2:$L$65</definedName>
    <definedName name="_xlnm.Print_Area" localSheetId="46">'2.13_МигрПр'!$A$3:$L$24</definedName>
    <definedName name="_xlnm.Print_Area" localSheetId="44">'2.13_Приб'!$A$3:$L$67</definedName>
    <definedName name="_xlnm.Print_Area" localSheetId="48">'2.14_Выб'!$A$3:$L$101</definedName>
    <definedName name="_xlnm.Print_Area" localSheetId="49">'2.14_МигрПр'!$A$3:$L$101</definedName>
    <definedName name="_xlnm.Print_Area" localSheetId="47">'2.14_Приб'!$A$3:$L$104</definedName>
    <definedName name="_xlnm.Print_Area" localSheetId="51">'2.15_Выб'!$A$3:$L$53</definedName>
    <definedName name="_xlnm.Print_Area" localSheetId="52">'2.15_МигрПр'!$A$3:$L$53</definedName>
    <definedName name="_xlnm.Print_Area" localSheetId="50">'2.15_Приб'!$A$3:$L$56</definedName>
    <definedName name="_xlnm.Print_Area" localSheetId="53">'2.16'!$A$3:$K$102</definedName>
    <definedName name="_xlnm.Print_Area" localSheetId="55">'2.17_Выб'!$A$3:$H$101</definedName>
    <definedName name="_xlnm.Print_Area" localSheetId="56">'2.17_МигрПр'!$A$3:$H$101</definedName>
    <definedName name="_xlnm.Print_Area" localSheetId="54">'2.17_Приб'!$A$3:$H$103</definedName>
    <definedName name="_xlnm.Print_Area" localSheetId="58">'2.18_Выб'!$A$3:$W$55</definedName>
    <definedName name="_xlnm.Print_Area" localSheetId="59">'2.18_МигрПр'!$A$3:$W$55</definedName>
    <definedName name="_xlnm.Print_Area" localSheetId="57">'2.18_Приб'!$A$3:$W$58</definedName>
    <definedName name="_xlnm.Print_Area" localSheetId="61">'2.19_Выб'!$A$1:$I$32</definedName>
    <definedName name="_xlnm.Print_Area" localSheetId="62">'2.19_МигрПр'!$A$1:$I$32</definedName>
    <definedName name="_xlnm.Print_Area" localSheetId="60">'2.19_Приб'!$A$3:$I$34</definedName>
    <definedName name="_xlnm.Print_Area" localSheetId="23">'2.2_Выб'!$A$3:$I$101</definedName>
    <definedName name="_xlnm.Print_Area" localSheetId="24">'2.2_МигрПр'!$A$3:$I$101</definedName>
    <definedName name="_xlnm.Print_Area" localSheetId="22">'2.2_Приб'!$A$3:$I$103</definedName>
    <definedName name="_xlnm.Print_Area" localSheetId="64">'2.20_Выб'!$A$3:$I$54</definedName>
    <definedName name="_xlnm.Print_Area" localSheetId="63">'2.20_Приб'!$A$3:$I$56</definedName>
    <definedName name="_xlnm.Print_Area" localSheetId="66">'2.21_Выб %'!$A$1:$I$38</definedName>
    <definedName name="_xlnm.Print_Area" localSheetId="65">'2.21_Приб %'!$A$3:$I$40</definedName>
    <definedName name="_xlnm.Print_Area" localSheetId="68">'2.22_Выб'!$A$1:$I$23</definedName>
    <definedName name="_xlnm.Print_Area" localSheetId="69">'2.22_МигрПр'!$A$1:$I$23</definedName>
    <definedName name="_xlnm.Print_Area" localSheetId="67">'2.22_Приб'!$A$3:$I$25</definedName>
    <definedName name="_xlnm.Print_Area" localSheetId="25">'2.3'!$A$3:$K$103</definedName>
    <definedName name="_xlnm.Print_Area" localSheetId="26">'2.4'!$A$3:$K$103</definedName>
    <definedName name="_xlnm.Print_Area" localSheetId="29">'2.6_Выб'!$A$1:$L$100</definedName>
    <definedName name="_xlnm.Print_Area" localSheetId="30">'2.6_МигрПр'!$A$1:$L$100</definedName>
    <definedName name="_xlnm.Print_Area" localSheetId="28">'2.6_Приб'!$A$3:$L$102</definedName>
    <definedName name="_xlnm.Print_Area" localSheetId="37">'2.9'!$A$3:$J$175</definedName>
    <definedName name="_xlnm.Print_Area" localSheetId="70">'3.1'!$A$3:$G$20</definedName>
    <definedName name="_xlnm.Print_Area" localSheetId="71">'3.2'!$A$3:$G$99</definedName>
    <definedName name="_xlnm.Print_Area" localSheetId="72">'3.3'!$A$3:$J$21</definedName>
    <definedName name="_xlnm.Print_Area" localSheetId="73">'3.4'!$A$3:$P$102</definedName>
    <definedName name="_xlnm.Print_Area" localSheetId="74">'3.5'!$A$3:$P$102</definedName>
    <definedName name="_xlnm.Print_Area" localSheetId="75">'3.6'!$A$3:$P$102</definedName>
    <definedName name="_xlnm.Print_Area" localSheetId="0">титул!$A$1:$L$26</definedName>
    <definedName name="пер_отч" localSheetId="20">#REF!</definedName>
    <definedName name="пер_отч">#REF!</definedName>
    <definedName name="Период" localSheetId="14">#REF!</definedName>
    <definedName name="Период" localSheetId="13">#REF!</definedName>
    <definedName name="Период">#REF!</definedName>
    <definedName name="Приволжский_федеральный_округ">#REF!</definedName>
    <definedName name="_xlnm.Recorder">#REF!</definedName>
    <definedName name="Российская_Федерация">#REF!</definedName>
    <definedName name="Северо_Западный_федеральный_округ">#REF!</definedName>
    <definedName name="Сибирский_федеральный_округ">#REF!</definedName>
    <definedName name="След_дата" localSheetId="14">#REF!</definedName>
    <definedName name="След_дата" localSheetId="13">#REF!</definedName>
    <definedName name="След_дата">#REF!</definedName>
    <definedName name="Уральский_федеральный_округ">#REF!</definedName>
    <definedName name="Центральный_федеральный_округ">#REF!</definedName>
    <definedName name="Южный_федеральный_округ">#REF!</definedName>
  </definedNames>
  <calcPr calcId="145621"/>
</workbook>
</file>

<file path=xl/calcChain.xml><?xml version="1.0" encoding="utf-8"?>
<calcChain xmlns="http://schemas.openxmlformats.org/spreadsheetml/2006/main">
  <c r="C7" i="50" l="1"/>
  <c r="D7" i="50"/>
  <c r="E7" i="50"/>
  <c r="F7" i="50"/>
  <c r="G7" i="50"/>
  <c r="H7" i="50"/>
  <c r="I7" i="50"/>
  <c r="J7" i="50"/>
  <c r="K7" i="50"/>
  <c r="L7" i="50"/>
  <c r="M7" i="50"/>
  <c r="B7" i="50"/>
  <c r="C14" i="94" l="1"/>
  <c r="C8" i="94"/>
  <c r="AP116" i="91"/>
  <c r="AO116" i="91"/>
  <c r="AN116" i="91"/>
  <c r="AP115" i="91"/>
  <c r="AO115" i="91"/>
  <c r="AN115" i="91"/>
  <c r="AP114" i="91"/>
  <c r="AO114" i="91"/>
  <c r="AN114" i="91"/>
  <c r="AP113" i="91"/>
  <c r="AO113" i="91"/>
  <c r="AN113" i="91"/>
  <c r="AP112" i="91"/>
  <c r="AO112" i="91"/>
  <c r="AN112" i="91"/>
  <c r="AP111" i="91"/>
  <c r="AO111" i="91"/>
  <c r="AN111" i="91"/>
  <c r="AP110" i="91"/>
  <c r="AO110" i="91"/>
  <c r="AN110" i="91"/>
  <c r="AP109" i="91"/>
  <c r="AO109" i="91"/>
  <c r="AN109" i="91"/>
  <c r="AP107" i="91"/>
  <c r="AO107" i="91"/>
  <c r="AN107" i="91"/>
  <c r="C91" i="86" l="1"/>
  <c r="D91" i="86"/>
  <c r="E91" i="86"/>
  <c r="F91" i="86"/>
  <c r="G91" i="86"/>
  <c r="H91" i="86"/>
  <c r="I91" i="86"/>
  <c r="J91" i="86"/>
  <c r="K91" i="86"/>
  <c r="L91" i="86"/>
  <c r="M91" i="86"/>
  <c r="N91" i="86"/>
  <c r="O91" i="86"/>
  <c r="P91" i="86"/>
  <c r="B91" i="86"/>
  <c r="C80" i="86"/>
  <c r="D80" i="86"/>
  <c r="E80" i="86"/>
  <c r="F80" i="86"/>
  <c r="G80" i="86"/>
  <c r="H80" i="86"/>
  <c r="I80" i="86"/>
  <c r="J80" i="86"/>
  <c r="K80" i="86"/>
  <c r="L80" i="86"/>
  <c r="M80" i="86"/>
  <c r="N80" i="86"/>
  <c r="O80" i="86"/>
  <c r="P80" i="86"/>
  <c r="B80" i="86"/>
  <c r="C57" i="86"/>
  <c r="D57" i="86"/>
  <c r="E57" i="86"/>
  <c r="F57" i="86"/>
  <c r="G57" i="86"/>
  <c r="H57" i="86"/>
  <c r="I57" i="86"/>
  <c r="J57" i="86"/>
  <c r="K57" i="86"/>
  <c r="L57" i="86"/>
  <c r="M57" i="86"/>
  <c r="N57" i="86"/>
  <c r="O57" i="86"/>
  <c r="P57" i="86"/>
  <c r="B57" i="86"/>
  <c r="C49" i="86"/>
  <c r="D49" i="86"/>
  <c r="E49" i="86"/>
  <c r="F49" i="86"/>
  <c r="G49" i="86"/>
  <c r="H49" i="86"/>
  <c r="I49" i="86"/>
  <c r="J49" i="86"/>
  <c r="K49" i="86"/>
  <c r="L49" i="86"/>
  <c r="M49" i="86"/>
  <c r="N49" i="86"/>
  <c r="O49" i="86"/>
  <c r="P49" i="86"/>
  <c r="B49" i="86"/>
  <c r="C40" i="86"/>
  <c r="D40" i="86"/>
  <c r="E40" i="86"/>
  <c r="F40" i="86"/>
  <c r="G40" i="86"/>
  <c r="H40" i="86"/>
  <c r="I40" i="86"/>
  <c r="J40" i="86"/>
  <c r="K40" i="86"/>
  <c r="L40" i="86"/>
  <c r="M40" i="86"/>
  <c r="N40" i="86"/>
  <c r="O40" i="86"/>
  <c r="P40" i="86"/>
  <c r="B40" i="86"/>
  <c r="C9" i="86" l="1"/>
  <c r="D9" i="86"/>
  <c r="E9" i="86"/>
  <c r="F9" i="86"/>
  <c r="G9" i="86"/>
  <c r="H9" i="86"/>
  <c r="I9" i="86"/>
  <c r="J9" i="86"/>
  <c r="K9" i="86"/>
  <c r="L9" i="86"/>
  <c r="M9" i="86"/>
  <c r="N9" i="86"/>
  <c r="O9" i="86"/>
  <c r="P9" i="86"/>
  <c r="B9" i="86"/>
  <c r="C72" i="84"/>
  <c r="D72" i="84"/>
  <c r="E72" i="84"/>
  <c r="F72" i="84"/>
  <c r="G72" i="84"/>
  <c r="H72" i="84"/>
  <c r="I72" i="84"/>
  <c r="J72" i="84"/>
  <c r="K72" i="84"/>
  <c r="L72" i="84"/>
  <c r="M72" i="84"/>
  <c r="N72" i="84"/>
  <c r="O72" i="84"/>
  <c r="P72" i="84"/>
  <c r="B72" i="84"/>
  <c r="C57" i="84"/>
  <c r="D57" i="84"/>
  <c r="E57" i="84"/>
  <c r="F57" i="84"/>
  <c r="G57" i="84"/>
  <c r="H57" i="84"/>
  <c r="I57" i="84"/>
  <c r="J57" i="84"/>
  <c r="K57" i="84"/>
  <c r="L57" i="84"/>
  <c r="M57" i="84"/>
  <c r="N57" i="84"/>
  <c r="O57" i="84"/>
  <c r="P57" i="84"/>
  <c r="B57" i="84"/>
  <c r="C49" i="84"/>
  <c r="D49" i="84"/>
  <c r="E49" i="84"/>
  <c r="F49" i="84"/>
  <c r="G49" i="84"/>
  <c r="H49" i="84"/>
  <c r="I49" i="84"/>
  <c r="J49" i="84"/>
  <c r="K49" i="84"/>
  <c r="L49" i="84"/>
  <c r="M49" i="84"/>
  <c r="N49" i="84"/>
  <c r="O49" i="84"/>
  <c r="P49" i="84"/>
  <c r="B49" i="84"/>
  <c r="C40" i="84"/>
  <c r="D40" i="84"/>
  <c r="E40" i="84"/>
  <c r="F40" i="84"/>
  <c r="G40" i="84"/>
  <c r="H40" i="84"/>
  <c r="I40" i="84"/>
  <c r="J40" i="84"/>
  <c r="K40" i="84"/>
  <c r="L40" i="84"/>
  <c r="M40" i="84"/>
  <c r="N40" i="84"/>
  <c r="O40" i="84"/>
  <c r="P40" i="84"/>
  <c r="B40" i="84"/>
  <c r="C28" i="84"/>
  <c r="D28" i="84"/>
  <c r="E28" i="84"/>
  <c r="F28" i="84"/>
  <c r="G28" i="84"/>
  <c r="H28" i="84"/>
  <c r="I28" i="84"/>
  <c r="J28" i="84"/>
  <c r="K28" i="84"/>
  <c r="L28" i="84"/>
  <c r="M28" i="84"/>
  <c r="N28" i="84"/>
  <c r="O28" i="84"/>
  <c r="P28" i="84"/>
  <c r="B28" i="84"/>
  <c r="C9" i="84"/>
  <c r="D9" i="84"/>
  <c r="E9" i="84"/>
  <c r="F9" i="84"/>
  <c r="G9" i="84"/>
  <c r="H9" i="84"/>
  <c r="I9" i="84"/>
  <c r="J9" i="84"/>
  <c r="K9" i="84"/>
  <c r="L9" i="84"/>
  <c r="M9" i="84"/>
  <c r="N9" i="84"/>
  <c r="O9" i="84"/>
  <c r="P9" i="84"/>
  <c r="B9" i="84"/>
  <c r="C75" i="86" l="1"/>
  <c r="C72" i="86" s="1"/>
  <c r="D75" i="86"/>
  <c r="D72" i="86" s="1"/>
  <c r="E75" i="86"/>
  <c r="E72" i="86" s="1"/>
  <c r="F75" i="86"/>
  <c r="F72" i="86" s="1"/>
  <c r="G75" i="86"/>
  <c r="G72" i="86" s="1"/>
  <c r="H75" i="86"/>
  <c r="H72" i="86" s="1"/>
  <c r="I75" i="86"/>
  <c r="I72" i="86" s="1"/>
  <c r="J75" i="86"/>
  <c r="J72" i="86" s="1"/>
  <c r="K75" i="86"/>
  <c r="K72" i="86" s="1"/>
  <c r="L75" i="86"/>
  <c r="L72" i="86" s="1"/>
  <c r="M75" i="86"/>
  <c r="M72" i="86" s="1"/>
  <c r="N75" i="86"/>
  <c r="N72" i="86" s="1"/>
  <c r="O75" i="86"/>
  <c r="O72" i="86" s="1"/>
  <c r="P75" i="86"/>
  <c r="P72" i="86" s="1"/>
  <c r="B75" i="86"/>
  <c r="B72" i="86" s="1"/>
  <c r="C31" i="86" l="1"/>
  <c r="C28" i="86" s="1"/>
  <c r="D31" i="86"/>
  <c r="D28" i="86" s="1"/>
  <c r="E31" i="86"/>
  <c r="E28" i="86" s="1"/>
  <c r="F31" i="86"/>
  <c r="F28" i="86" s="1"/>
  <c r="G31" i="86"/>
  <c r="G28" i="86" s="1"/>
  <c r="H31" i="86"/>
  <c r="H28" i="86" s="1"/>
  <c r="I31" i="86"/>
  <c r="I28" i="86" s="1"/>
  <c r="J31" i="86"/>
  <c r="J28" i="86" s="1"/>
  <c r="K31" i="86"/>
  <c r="K28" i="86" s="1"/>
  <c r="L31" i="86"/>
  <c r="L28" i="86" s="1"/>
  <c r="M31" i="86"/>
  <c r="M28" i="86" s="1"/>
  <c r="N31" i="86"/>
  <c r="N28" i="86" s="1"/>
  <c r="O31" i="86"/>
  <c r="O28" i="86" s="1"/>
  <c r="P31" i="86"/>
  <c r="P28" i="86" s="1"/>
  <c r="B31" i="86"/>
  <c r="B28" i="86" s="1"/>
  <c r="D72" i="82" l="1"/>
</calcChain>
</file>

<file path=xl/sharedStrings.xml><?xml version="1.0" encoding="utf-8"?>
<sst xmlns="http://schemas.openxmlformats.org/spreadsheetml/2006/main" count="6688" uniqueCount="1039">
  <si>
    <t>1.1.</t>
  </si>
  <si>
    <t>1.2.</t>
  </si>
  <si>
    <t>1.3.</t>
  </si>
  <si>
    <t>1.4.</t>
  </si>
  <si>
    <t>1.5.</t>
  </si>
  <si>
    <t>1.6.</t>
  </si>
  <si>
    <t>1.7.</t>
  </si>
  <si>
    <t>1.8.</t>
  </si>
  <si>
    <t>1.9.</t>
  </si>
  <si>
    <t>1.10.</t>
  </si>
  <si>
    <t>1.11.</t>
  </si>
  <si>
    <t>1.12.</t>
  </si>
  <si>
    <t>Оценка численности постоянного населения по субъектам Российской Федерации</t>
  </si>
  <si>
    <t>Оценка численности постоянного населения по районам Крайнего Севера и местностям, приравненным к ним</t>
  </si>
  <si>
    <t>№ табл.</t>
  </si>
  <si>
    <t>СОДЕРЖАНИЕ</t>
  </si>
  <si>
    <t xml:space="preserve">ФЕДЕРАЛЬНАЯ СЛУЖБА ГОСУДАРСТВЕННОЙ СТАТИСТИКИ </t>
  </si>
  <si>
    <t>РОССИЙСКОЙ ФЕДЕРАЦИИ</t>
  </si>
  <si>
    <t>(Статистический бюллетень)</t>
  </si>
  <si>
    <t>ЧИСЛЕННОСТЬ И МИГРАЦИЯ НАСЕЛЕНИЯ</t>
  </si>
  <si>
    <t>Раздел 1. Численность населения</t>
  </si>
  <si>
    <t>Предисловие</t>
  </si>
  <si>
    <t>1.13.</t>
  </si>
  <si>
    <t>1.14.</t>
  </si>
  <si>
    <t>1. ЧИСЛЕННОСТЬ НАСЕЛЕНИЯ</t>
  </si>
  <si>
    <t xml:space="preserve">1.1. Площадь территории и плотность населения  </t>
  </si>
  <si>
    <t>Удельный вес территории субъекта в общей территории (%):</t>
  </si>
  <si>
    <t>всех субъектов России</t>
  </si>
  <si>
    <t>субъектов, входящих в федеральный округ</t>
  </si>
  <si>
    <t>России</t>
  </si>
  <si>
    <t>федераль-ного округа</t>
  </si>
  <si>
    <t>Российская Федеpация</t>
  </si>
  <si>
    <t>Центральный федеральный округ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</si>
  <si>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</si>
  <si>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</si>
  <si>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</si>
  <si>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</si>
  <si>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</si>
  <si>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</si>
  <si>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</si>
  <si>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</si>
  <si>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</si>
  <si>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</si>
  <si>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</si>
  <si>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</si>
  <si>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</si>
  <si>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</si>
  <si>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</si>
  <si>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</si>
  <si>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</si>
  <si>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 Москва</t>
  </si>
  <si>
    <t>Северо-Западный федеральный округ</t>
  </si>
  <si>
    <t>Республика Карелия</t>
  </si>
  <si>
    <t>Республика Коми</t>
  </si>
  <si>
    <t>Архангельская область включая Ненецкий автономный округ</t>
  </si>
  <si>
    <t>Ненецкий автономный округ</t>
  </si>
  <si>
    <t xml:space="preserve">Архангельская область без Ненецкого автономного округа   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</si>
  <si>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</si>
  <si>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</si>
  <si>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</si>
  <si>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</si>
  <si>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</si>
  <si>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</si>
  <si>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 xml:space="preserve">г.Санкт-Петербург </t>
  </si>
  <si>
    <t>Южный федеральный округ</t>
  </si>
  <si>
    <t>Республика Адыгея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</si>
  <si>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</si>
  <si>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</si>
  <si>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</si>
  <si>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</si>
  <si>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</si>
  <si>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</si>
  <si>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г. Севастополь</t>
  </si>
  <si>
    <t>Северо-Кавказский федеральный округ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</si>
  <si>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</si>
  <si>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</si>
  <si>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</si>
  <si>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</si>
  <si>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Осетия-Алания</t>
  </si>
  <si>
    <t>Чеченская Республика</t>
  </si>
  <si>
    <t>Ставропольский край</t>
  </si>
  <si>
    <t>Приволжский федеральный округ</t>
  </si>
  <si>
    <t>Республика Башкортостан</t>
  </si>
  <si>
    <t xml:space="preserve">Республика Марий Эл 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</si>
  <si>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</si>
  <si>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</si>
  <si>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</si>
  <si>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</si>
  <si>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</si>
  <si>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</si>
  <si>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</si>
  <si>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</si>
  <si>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</si>
  <si>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</si>
  <si>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</si>
  <si>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</si>
  <si>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Уральский федеральный округ</t>
  </si>
  <si>
    <t>Курганская область</t>
  </si>
  <si>
    <t>Свердловская область</t>
  </si>
  <si>
    <t xml:space="preserve">Тюменская область включая автономные округа  </t>
  </si>
  <si>
    <t>Ханты-Мансийский автономный округ</t>
  </si>
  <si>
    <t>Ямало-Ненецкий автономный округ</t>
  </si>
  <si>
    <t xml:space="preserve">Тюменская область без автономных округов  </t>
  </si>
  <si>
    <t>Челябинская область</t>
  </si>
  <si>
    <t>Сибирский федеральный округ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</si>
  <si>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</si>
  <si>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</si>
  <si>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</si>
  <si>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</si>
  <si>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</si>
  <si>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</si>
  <si>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</si>
  <si>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</si>
  <si>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</si>
  <si>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</si>
  <si>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Дальневосточный федеральный округ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</si>
  <si>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</si>
  <si>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</si>
  <si>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</si>
  <si>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</si>
  <si>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</si>
  <si>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</si>
  <si>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</si>
  <si>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</si>
  <si>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</si>
  <si>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</si>
  <si>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</si>
  <si>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 xml:space="preserve"> </t>
  </si>
  <si>
    <t xml:space="preserve">1.2. Оценка численности постоянного населения по субъектам Российской Федерации </t>
  </si>
  <si>
    <t>(человек)</t>
  </si>
  <si>
    <t>Все население</t>
  </si>
  <si>
    <t>городское</t>
  </si>
  <si>
    <t>сельское</t>
  </si>
  <si>
    <t xml:space="preserve">Архангельская область </t>
  </si>
  <si>
    <t>Архангельская область без Ненецкого автономного округа</t>
  </si>
  <si>
    <t xml:space="preserve">Тюменская область </t>
  </si>
  <si>
    <t>Ханты-Мансийский автономный округ-Югра</t>
  </si>
  <si>
    <t>Тюменская область без автономных округов</t>
  </si>
  <si>
    <t xml:space="preserve">Красноярский край </t>
  </si>
  <si>
    <t>1.3. Изменение численности постоянного населения по субъектам Российской Федерации по компонентам</t>
  </si>
  <si>
    <t>Таблица 1.3</t>
  </si>
  <si>
    <t xml:space="preserve">Численность </t>
  </si>
  <si>
    <t>Замещение естественной убыли миграционным приростом</t>
  </si>
  <si>
    <t xml:space="preserve">населения </t>
  </si>
  <si>
    <t xml:space="preserve">общий </t>
  </si>
  <si>
    <t>в том числе:</t>
  </si>
  <si>
    <t xml:space="preserve">на 1 января </t>
  </si>
  <si>
    <t>прирост</t>
  </si>
  <si>
    <t xml:space="preserve">естественный </t>
  </si>
  <si>
    <t>миграционный</t>
  </si>
  <si>
    <t>объем</t>
  </si>
  <si>
    <t xml:space="preserve"> прирост </t>
  </si>
  <si>
    <t>*) МТП - муниципально-территориальные преобразования</t>
  </si>
  <si>
    <t>Городское население</t>
  </si>
  <si>
    <t>Сельское население</t>
  </si>
  <si>
    <t xml:space="preserve">1.4. Группировка субъектов Российской Федерации  по степени влияния показателей естественного движения и  миграции </t>
  </si>
  <si>
    <t>Число субъектов</t>
  </si>
  <si>
    <t xml:space="preserve">Субъекты Российской Федерации, входящие в группу </t>
  </si>
  <si>
    <t>Число субъектов Российской Федерации, в которых население сократилось</t>
  </si>
  <si>
    <t>Всего</t>
  </si>
  <si>
    <t>в том числе за счет:</t>
  </si>
  <si>
    <t>естественной убыли и миграционного оттока населения</t>
  </si>
  <si>
    <t>превышения естественной убыли над миграционным приростом</t>
  </si>
  <si>
    <t>превышения миграционного оттока над естественным приростом</t>
  </si>
  <si>
    <t>Число субъектов Российской Федерации, в которых население увеличилось</t>
  </si>
  <si>
    <t>естественного и миграционного приростов</t>
  </si>
  <si>
    <t>превышения естественного прироста над миграционным оттоком</t>
  </si>
  <si>
    <t>превышения миграционного прироста над естественной убылью</t>
  </si>
  <si>
    <t xml:space="preserve">Доля  (%) в общей </t>
  </si>
  <si>
    <t>Число сельских</t>
  </si>
  <si>
    <t>Удельный вес субъектов в  численности населения</t>
  </si>
  <si>
    <t>численности населения</t>
  </si>
  <si>
    <t>жителей на</t>
  </si>
  <si>
    <t xml:space="preserve"> России (%)</t>
  </si>
  <si>
    <t>Федерального округа (%)</t>
  </si>
  <si>
    <t>1000 горожан</t>
  </si>
  <si>
    <t>Прирост численности населения; человек</t>
  </si>
  <si>
    <t>Все</t>
  </si>
  <si>
    <t>Городское</t>
  </si>
  <si>
    <t>Сельское</t>
  </si>
  <si>
    <t>население</t>
  </si>
  <si>
    <t>1.7. Распределение субъектов Российской Федерации по рангам показателя численности населения</t>
  </si>
  <si>
    <t>Среди всех субъектов Российской Федерации</t>
  </si>
  <si>
    <t>Число субъектов Российской Федерации с соответствующим населением</t>
  </si>
  <si>
    <t xml:space="preserve">Коэффициенты общего прироста на 1000 человек </t>
  </si>
  <si>
    <t>Среди всех субъектов Российской Федерации ранги коэффициентов общего прироста</t>
  </si>
  <si>
    <t>Среди субъектов федерального округа ранги коэффициентов общего прироста</t>
  </si>
  <si>
    <t>всего</t>
  </si>
  <si>
    <t>населения</t>
  </si>
  <si>
    <t>городского</t>
  </si>
  <si>
    <t>сельского</t>
  </si>
  <si>
    <t>в том числе Ненецкий автономный округ</t>
  </si>
  <si>
    <t>г.Севастополь</t>
  </si>
  <si>
    <t xml:space="preserve">Коэффициенты естественного прироста на 1000 человек </t>
  </si>
  <si>
    <t>Среди всех субъектов Российской Федерации ранги коэффициентов естественного прироста</t>
  </si>
  <si>
    <t>Среди субъектов федерального округа ранги коэффициентов естественного прироста</t>
  </si>
  <si>
    <t xml:space="preserve">Коэффициенты миграционного прироста на 1000 человек </t>
  </si>
  <si>
    <t>Среди всех субъектов Российской Федерации ранги коэффициентов миграционного прироста</t>
  </si>
  <si>
    <t>Среди субъектов федерального округа ранги коэффициентов миграционного прироста</t>
  </si>
  <si>
    <t>1.11. Оценка численности постоянного населения сухопутных территорий Арктической зоны Российской Федерации</t>
  </si>
  <si>
    <t>в том числе</t>
  </si>
  <si>
    <t>Арктическая зона Российской Федерации</t>
  </si>
  <si>
    <t>Городской округ Воркута</t>
  </si>
  <si>
    <t>Аллаиховский муниципальный район</t>
  </si>
  <si>
    <t>Анабарский национальный (долгано-эвенкийский) муниципальный район</t>
  </si>
  <si>
    <t>Булунский муниципальный район</t>
  </si>
  <si>
    <t>Нижнеколымский муниципальный район</t>
  </si>
  <si>
    <t>Усть-Янский муниципальный район</t>
  </si>
  <si>
    <t>Городской округ город Норильск</t>
  </si>
  <si>
    <t>Таймырский Долгано-Ненецкий муниципальный район</t>
  </si>
  <si>
    <t>Туруханский муниципальный район</t>
  </si>
  <si>
    <t>Городской округ "Архангельск"</t>
  </si>
  <si>
    <t>Городской округ "Новая Земля"</t>
  </si>
  <si>
    <t>Городской округ "Новодвинск"</t>
  </si>
  <si>
    <t>Городской округ "Северодвинск"</t>
  </si>
  <si>
    <t>*</t>
  </si>
  <si>
    <t xml:space="preserve"> - вся территория субъекта Российской Федерации включена в сухопутную территорию Арктической зоны Российской Федерации.</t>
  </si>
  <si>
    <t>(тысяч человек)</t>
  </si>
  <si>
    <t>Районы Крайнего Севера и местности, приравненные к ним - всего</t>
  </si>
  <si>
    <t>Ненецкий авт. округ</t>
  </si>
  <si>
    <t>Таблица 1.13</t>
  </si>
  <si>
    <t>Архангельская область без автономного округа</t>
  </si>
  <si>
    <t>Тюменская область включая автономные округа</t>
  </si>
  <si>
    <t>Тюменская область без автономный округов</t>
  </si>
  <si>
    <t>Таблица 1.14</t>
  </si>
  <si>
    <t xml:space="preserve">2010 год </t>
  </si>
  <si>
    <t xml:space="preserve">2011 год </t>
  </si>
  <si>
    <t>2012 год</t>
  </si>
  <si>
    <t>2013 год</t>
  </si>
  <si>
    <t xml:space="preserve"> 2014 год</t>
  </si>
  <si>
    <t xml:space="preserve"> 2015 год</t>
  </si>
  <si>
    <t>2016 год</t>
  </si>
  <si>
    <t>2017 год</t>
  </si>
  <si>
    <t>2018 год</t>
  </si>
  <si>
    <t>Российская Федерация</t>
  </si>
  <si>
    <t>г.Москва</t>
  </si>
  <si>
    <t>Архангельская область с автономным округом</t>
  </si>
  <si>
    <t>г.Санкт-Петербург</t>
  </si>
  <si>
    <t>Республика Северная Осетия - Алания</t>
  </si>
  <si>
    <t>Республика Марий Эл</t>
  </si>
  <si>
    <t>Тюменская область с автономными округами</t>
  </si>
  <si>
    <t>Прирост численности населения; %</t>
  </si>
  <si>
    <t>Темпы роста численности населения; %</t>
  </si>
  <si>
    <t>*) По строке федеральный округ - число субъектов с соответствующим населением.</t>
  </si>
  <si>
    <t>Среди субъектов федерального округа*)</t>
  </si>
  <si>
    <r>
      <t xml:space="preserve"> МТП </t>
    </r>
    <r>
      <rPr>
        <vertAlign val="superscript"/>
        <sz val="10"/>
        <rFont val="Arial Cyr"/>
        <charset val="204"/>
      </rPr>
      <t xml:space="preserve">*) </t>
    </r>
  </si>
  <si>
    <r>
      <rPr>
        <sz val="11"/>
        <color indexed="8"/>
        <rFont val="Arial Cyr"/>
        <charset val="204"/>
      </rPr>
      <t xml:space="preserve">*) </t>
    </r>
    <r>
      <rPr>
        <sz val="10"/>
        <color indexed="8"/>
        <rFont val="Arial Cyr"/>
        <family val="2"/>
        <charset val="204"/>
      </rPr>
      <t>МТП - муниципально-территориальные преобразования</t>
    </r>
  </si>
  <si>
    <t>2. МИГРАЦИЯ НАСЕЛЕНИЯ</t>
  </si>
  <si>
    <t xml:space="preserve">             2.1. Общие итоги миграции населения Российской Федерации</t>
  </si>
  <si>
    <t>Таблица 2.1</t>
  </si>
  <si>
    <t>число прибывших</t>
  </si>
  <si>
    <t>число      выбывших</t>
  </si>
  <si>
    <t>миграционный прирост</t>
  </si>
  <si>
    <t>Городские поселения и сельская местность</t>
  </si>
  <si>
    <t>Миграция - всего</t>
  </si>
  <si>
    <t xml:space="preserve">   из нее:                                                              в пределах России</t>
  </si>
  <si>
    <t xml:space="preserve">   в том числе:                                                                    внутрирегиональная</t>
  </si>
  <si>
    <t>межрегиональная</t>
  </si>
  <si>
    <t>международная</t>
  </si>
  <si>
    <t xml:space="preserve">   в том числе:                                                                   со странами СНГ</t>
  </si>
  <si>
    <t>с другими зарубежными странами</t>
  </si>
  <si>
    <t>Городские поселения</t>
  </si>
  <si>
    <t>Сельская местность</t>
  </si>
  <si>
    <t>Таблица 2.2</t>
  </si>
  <si>
    <r>
      <t xml:space="preserve">Число </t>
    </r>
    <r>
      <rPr>
        <b/>
        <sz val="10"/>
        <rFont val="Arial Cyr"/>
        <family val="2"/>
        <charset val="204"/>
      </rPr>
      <t>прибывших</t>
    </r>
    <r>
      <rPr>
        <sz val="10"/>
        <rFont val="Arial Cyr"/>
        <family val="2"/>
        <charset val="204"/>
      </rPr>
      <t xml:space="preserve"> - всего</t>
    </r>
  </si>
  <si>
    <t>из   них</t>
  </si>
  <si>
    <t>Из-за                              пределов региона</t>
  </si>
  <si>
    <t>в пределах России</t>
  </si>
  <si>
    <t>из-за пределов России</t>
  </si>
  <si>
    <t>внутри региона</t>
  </si>
  <si>
    <t>из других регионов</t>
  </si>
  <si>
    <t xml:space="preserve">из стран СНГ                              </t>
  </si>
  <si>
    <t>из других зарубежных стран</t>
  </si>
  <si>
    <t>Архангельская область</t>
  </si>
  <si>
    <t>Архангельская область                                    без автономного округа</t>
  </si>
  <si>
    <t>Тюменская область</t>
  </si>
  <si>
    <t>Ханты-Мансийский автономный                 округ-Югра</t>
  </si>
  <si>
    <t>Тюменская область                                   без автономных округов</t>
  </si>
  <si>
    <r>
      <t xml:space="preserve">Число </t>
    </r>
    <r>
      <rPr>
        <b/>
        <sz val="10"/>
        <rFont val="Arial Cyr"/>
        <family val="2"/>
        <charset val="204"/>
      </rPr>
      <t>выбывших</t>
    </r>
    <r>
      <rPr>
        <sz val="10"/>
        <rFont val="Arial Cyr"/>
        <family val="2"/>
        <charset val="204"/>
      </rPr>
      <t xml:space="preserve"> - всего</t>
    </r>
  </si>
  <si>
    <t>За пределы региона</t>
  </si>
  <si>
    <t>за пределы России</t>
  </si>
  <si>
    <t>в другие регионы</t>
  </si>
  <si>
    <t xml:space="preserve">в страны СНГ                             </t>
  </si>
  <si>
    <t>в другие зарубежные страны</t>
  </si>
  <si>
    <t>Архангельская область                                без автономного округа</t>
  </si>
  <si>
    <t>Тюменская область                                       без автономных округов</t>
  </si>
  <si>
    <r>
      <t>Мигра-                        ционный прирост</t>
    </r>
    <r>
      <rPr>
        <sz val="10"/>
        <rFont val="Arial Cyr"/>
        <family val="2"/>
        <charset val="204"/>
      </rPr>
      <t xml:space="preserve"> -                                 всего</t>
    </r>
  </si>
  <si>
    <t>из него за счет передвижений</t>
  </si>
  <si>
    <t>Внешняя                            (для региона) миграция</t>
  </si>
  <si>
    <t>между-народных</t>
  </si>
  <si>
    <t>с другими регионами</t>
  </si>
  <si>
    <t xml:space="preserve">со странами СНГ </t>
  </si>
  <si>
    <t>Архангельская область                              без автономного округа</t>
  </si>
  <si>
    <t>Тюменская область                                               без автономных округов</t>
  </si>
  <si>
    <t>Таблица 2.3</t>
  </si>
  <si>
    <r>
      <t xml:space="preserve">Число </t>
    </r>
    <r>
      <rPr>
        <b/>
        <sz val="10"/>
        <rFont val="Arial"/>
        <family val="2"/>
        <charset val="204"/>
      </rPr>
      <t>прибывших</t>
    </r>
    <r>
      <rPr>
        <sz val="10"/>
        <rFont val="Arial"/>
        <family val="2"/>
        <charset val="204"/>
      </rPr>
      <t xml:space="preserve"> - всего человек
</t>
    </r>
  </si>
  <si>
    <t xml:space="preserve">из общего числа прибывших :
</t>
  </si>
  <si>
    <t>зарегистри-рованы в новом месте жительства</t>
  </si>
  <si>
    <t>возвратились к месту жительства после временного пребывания на другой территории</t>
  </si>
  <si>
    <t xml:space="preserve">прибыли к месту пребывания - всего                      </t>
  </si>
  <si>
    <t>из них на срок</t>
  </si>
  <si>
    <t>от 9 месяцев до 1 года</t>
  </si>
  <si>
    <t>1 год</t>
  </si>
  <si>
    <t>2 года</t>
  </si>
  <si>
    <t>3 года</t>
  </si>
  <si>
    <t xml:space="preserve">4 года </t>
  </si>
  <si>
    <t xml:space="preserve">Российская Федерация </t>
  </si>
  <si>
    <t>Архангельская область                                         без автономного округа</t>
  </si>
  <si>
    <t xml:space="preserve"> Приволжский федеральный округ</t>
  </si>
  <si>
    <t>Таблица 2.4</t>
  </si>
  <si>
    <r>
      <t xml:space="preserve">Число </t>
    </r>
    <r>
      <rPr>
        <b/>
        <sz val="10"/>
        <rFont val="Arial"/>
        <family val="2"/>
        <charset val="204"/>
      </rPr>
      <t>выбывших</t>
    </r>
    <r>
      <rPr>
        <sz val="10"/>
        <rFont val="Arial"/>
        <family val="2"/>
        <charset val="204"/>
      </rPr>
      <t xml:space="preserve"> - всего человек
</t>
    </r>
  </si>
  <si>
    <t xml:space="preserve">из общего числа выбывших :
</t>
  </si>
  <si>
    <t>снято с регис-трационного учета по преж-нему месту жительства</t>
  </si>
  <si>
    <t>выбыло к прежнему месту жительства из территории времен-ного пребывания       по окончании срока пребывания</t>
  </si>
  <si>
    <t xml:space="preserve">выбыли из места жительства    к месту пребывания - всего                     </t>
  </si>
  <si>
    <t>Таблица 2.5</t>
  </si>
  <si>
    <t>Таблица 2.6</t>
  </si>
  <si>
    <t>Городская и сельская местность</t>
  </si>
  <si>
    <t>Городская местность</t>
  </si>
  <si>
    <t>Число прибывших</t>
  </si>
  <si>
    <t>Число выбывших</t>
  </si>
  <si>
    <t>Миграционный прирост</t>
  </si>
  <si>
    <t>Всего по всем странам</t>
  </si>
  <si>
    <t>Страны СНГ</t>
  </si>
  <si>
    <t>Азербайджан</t>
  </si>
  <si>
    <t>Армения</t>
  </si>
  <si>
    <t>Беларусь</t>
  </si>
  <si>
    <t>Казахстан</t>
  </si>
  <si>
    <t>Кыргызстан</t>
  </si>
  <si>
    <t>Молдова, республика</t>
  </si>
  <si>
    <t>Таджикистан</t>
  </si>
  <si>
    <t>Туркменистан</t>
  </si>
  <si>
    <t>Узбекистан</t>
  </si>
  <si>
    <t>Украина</t>
  </si>
  <si>
    <t>Другие страны</t>
  </si>
  <si>
    <t>Абхазия</t>
  </si>
  <si>
    <t>Австралия</t>
  </si>
  <si>
    <t>Австрия</t>
  </si>
  <si>
    <t>Албания</t>
  </si>
  <si>
    <t>Алжир</t>
  </si>
  <si>
    <t>Ангилья</t>
  </si>
  <si>
    <t>Ангола</t>
  </si>
  <si>
    <t>Аргентина</t>
  </si>
  <si>
    <t>Афганистан</t>
  </si>
  <si>
    <t>Бангладеш</t>
  </si>
  <si>
    <t>Белиз</t>
  </si>
  <si>
    <t>Бельгия</t>
  </si>
  <si>
    <t>Бенин</t>
  </si>
  <si>
    <t>Болгария</t>
  </si>
  <si>
    <t>Боливия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</si>
  <si>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</si>
  <si>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</si>
  <si>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</si>
  <si>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</si>
  <si>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Бурунди</t>
  </si>
  <si>
    <t>Великобритания</t>
  </si>
  <si>
    <t>Венгрия</t>
  </si>
  <si>
    <t>Венесуэла</t>
  </si>
  <si>
    <t>Виргинские острова, Британские</t>
  </si>
  <si>
    <t>Виргинские острова, США</t>
  </si>
  <si>
    <t>Вьетнам</t>
  </si>
  <si>
    <t>Гана</t>
  </si>
  <si>
    <t>Гвинея-Бисау</t>
  </si>
  <si>
    <t>Гвинея</t>
  </si>
  <si>
    <t>Германия</t>
  </si>
  <si>
    <t>Греция</t>
  </si>
  <si>
    <t>Грузия</t>
  </si>
  <si>
    <t>Дания</t>
  </si>
  <si>
    <t>Египет</t>
  </si>
  <si>
    <t>Замбия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</si>
  <si>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</si>
  <si>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</si>
  <si>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</si>
  <si>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</si>
  <si>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</si>
  <si>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</si>
  <si>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</si>
  <si>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</si>
  <si>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Испания</t>
  </si>
  <si>
    <t>Италия</t>
  </si>
  <si>
    <t>Йемен</t>
  </si>
  <si>
    <t>Камбоджа</t>
  </si>
  <si>
    <t>Камерун</t>
  </si>
  <si>
    <t>Канада</t>
  </si>
  <si>
    <t>Кения</t>
  </si>
  <si>
    <t>Кипр</t>
  </si>
  <si>
    <t>Китай</t>
  </si>
  <si>
    <t>Колумбия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</si>
  <si>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</si>
  <si>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</si>
  <si>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</si>
  <si>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</si>
  <si>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Кот д'Ивуар</t>
  </si>
  <si>
    <t>Куба</t>
  </si>
  <si>
    <t>Лаосская Народно-Демократическая Республика</t>
  </si>
  <si>
    <t>Латвия</t>
  </si>
  <si>
    <t>Ливан</t>
  </si>
  <si>
    <t>Ливийская Арабская Джамахирия</t>
  </si>
  <si>
    <t>Литва</t>
  </si>
  <si>
    <t>Республика Македония</t>
  </si>
  <si>
    <t>Малайзия</t>
  </si>
  <si>
    <t>Мальта</t>
  </si>
  <si>
    <t>Марокко</t>
  </si>
  <si>
    <t>Мексика</t>
  </si>
  <si>
    <t>Монголия</t>
  </si>
  <si>
    <t>Намибия</t>
  </si>
  <si>
    <t>Непал</t>
  </si>
  <si>
    <t>Нигерия</t>
  </si>
  <si>
    <t>Нидерланды</t>
  </si>
  <si>
    <t>Новая Зеландия</t>
  </si>
  <si>
    <t>Норвегия</t>
  </si>
  <si>
    <t>Объединенные Арабские Эмираты</t>
  </si>
  <si>
    <t>Пакистан</t>
  </si>
  <si>
    <t>Палестина</t>
  </si>
  <si>
    <t>Перу</t>
  </si>
  <si>
    <t>Польша</t>
  </si>
  <si>
    <t>Португалия</t>
  </si>
  <si>
    <t>Руанда</t>
  </si>
  <si>
    <t>Румыния</t>
  </si>
  <si>
    <t>Саудовская Аравия</t>
  </si>
  <si>
    <t>Сенегал</t>
  </si>
  <si>
    <t xml:space="preserve">Сербия </t>
  </si>
  <si>
    <t>Сирийская Арабская Республика</t>
  </si>
  <si>
    <t>Словакия</t>
  </si>
  <si>
    <t>Словения</t>
  </si>
  <si>
    <t>США</t>
  </si>
  <si>
    <t>Судан</t>
  </si>
  <si>
    <t>Таиланд</t>
  </si>
  <si>
    <t>Танзания</t>
  </si>
  <si>
    <t>Того</t>
  </si>
  <si>
    <t>Тунис</t>
  </si>
  <si>
    <t>Турция</t>
  </si>
  <si>
    <t>Уругвай</t>
  </si>
  <si>
    <t>Финляндия</t>
  </si>
  <si>
    <t>Франция</t>
  </si>
  <si>
    <t>Хорватия</t>
  </si>
  <si>
    <t>Чад</t>
  </si>
  <si>
    <t xml:space="preserve">Черногория </t>
  </si>
  <si>
    <t>Чешская Республика</t>
  </si>
  <si>
    <t>Чили</t>
  </si>
  <si>
    <t>Швейцария</t>
  </si>
  <si>
    <t>Швеция</t>
  </si>
  <si>
    <t>Шри-Ланка</t>
  </si>
  <si>
    <t>Эквадор</t>
  </si>
  <si>
    <t>Экваториальная Гвинея</t>
  </si>
  <si>
    <t>Эстония</t>
  </si>
  <si>
    <t>Эфиопия</t>
  </si>
  <si>
    <t>Южная Африка</t>
  </si>
  <si>
    <t>Южная Осетия</t>
  </si>
  <si>
    <t>Япония</t>
  </si>
  <si>
    <t>Прочие страны</t>
  </si>
  <si>
    <t>Таблица 2.7</t>
  </si>
  <si>
    <r>
      <t xml:space="preserve">Число </t>
    </r>
    <r>
      <rPr>
        <b/>
        <sz val="9"/>
        <rFont val="Arial Cyr"/>
        <family val="2"/>
        <charset val="204"/>
      </rPr>
      <t>прибывших</t>
    </r>
    <r>
      <rPr>
        <sz val="9"/>
        <rFont val="Arial Cyr"/>
        <family val="2"/>
        <charset val="204"/>
      </rPr>
      <t xml:space="preserve"> из  стран СНГ -  всего</t>
    </r>
  </si>
  <si>
    <t>в том числе по странам:</t>
  </si>
  <si>
    <t>Азербай-джан</t>
  </si>
  <si>
    <t>Киргизия</t>
  </si>
  <si>
    <t>Республика Молдова</t>
  </si>
  <si>
    <t>Таджикис-тан</t>
  </si>
  <si>
    <t>Туркме-ния</t>
  </si>
  <si>
    <t>Узбекис-тан</t>
  </si>
  <si>
    <t>Архангельская область                       без автономного округа</t>
  </si>
  <si>
    <t>Тюменская область                             без автономных округов</t>
  </si>
  <si>
    <r>
      <t xml:space="preserve">Число </t>
    </r>
    <r>
      <rPr>
        <b/>
        <sz val="9"/>
        <rFont val="Arial Cyr"/>
        <family val="2"/>
        <charset val="204"/>
      </rPr>
      <t>выбывших</t>
    </r>
    <r>
      <rPr>
        <sz val="9"/>
        <rFont val="Arial Cyr"/>
        <family val="2"/>
        <charset val="204"/>
      </rPr>
      <t xml:space="preserve"> в  страны СНГ -  всего</t>
    </r>
  </si>
  <si>
    <t>Миграцион-ный прирост - всего</t>
  </si>
  <si>
    <t>Таблица 2.8</t>
  </si>
  <si>
    <r>
      <t xml:space="preserve">Число </t>
    </r>
    <r>
      <rPr>
        <b/>
        <sz val="8"/>
        <rFont val="Arial Cyr"/>
        <family val="2"/>
        <charset val="204"/>
      </rPr>
      <t>прибывших</t>
    </r>
    <r>
      <rPr>
        <sz val="8"/>
        <rFont val="Arial Cyr"/>
        <family val="2"/>
        <charset val="204"/>
      </rPr>
      <t xml:space="preserve"> из  зарубеж-ных стран -  всего</t>
    </r>
  </si>
  <si>
    <t>Абха-зия</t>
  </si>
  <si>
    <t>Афга-нистан</t>
  </si>
  <si>
    <t>Вьет-нам</t>
  </si>
  <si>
    <t>Герма-ния</t>
  </si>
  <si>
    <t>КНДР</t>
  </si>
  <si>
    <t>Лат-вия</t>
  </si>
  <si>
    <t>Сирия</t>
  </si>
  <si>
    <t>Тур-ция</t>
  </si>
  <si>
    <t>Эсто-ния</t>
  </si>
  <si>
    <r>
      <t xml:space="preserve">Число </t>
    </r>
    <r>
      <rPr>
        <b/>
        <sz val="8"/>
        <rFont val="Arial Cyr"/>
        <family val="2"/>
        <charset val="204"/>
      </rPr>
      <t xml:space="preserve">выбывших                                </t>
    </r>
    <r>
      <rPr>
        <sz val="8"/>
        <rFont val="Arial Cyr"/>
        <charset val="204"/>
      </rPr>
      <t>в</t>
    </r>
    <r>
      <rPr>
        <sz val="8"/>
        <rFont val="Arial Cyr"/>
        <family val="2"/>
        <charset val="204"/>
      </rPr>
      <t xml:space="preserve">  зарубеж-ные страны -  всего</t>
    </r>
  </si>
  <si>
    <r>
      <rPr>
        <b/>
        <sz val="8"/>
        <rFont val="Arial Cyr"/>
        <charset val="204"/>
      </rPr>
      <t>Миграцион-ный прирост</t>
    </r>
    <r>
      <rPr>
        <sz val="8"/>
        <rFont val="Arial Cyr"/>
        <family val="2"/>
        <charset val="204"/>
      </rPr>
      <t xml:space="preserve"> -  всего</t>
    </r>
  </si>
  <si>
    <t>Таблица 2.9</t>
  </si>
  <si>
    <r>
      <t xml:space="preserve">Число                                  </t>
    </r>
    <r>
      <rPr>
        <b/>
        <sz val="10"/>
        <rFont val="Arial Cyr"/>
        <family val="2"/>
        <charset val="204"/>
      </rPr>
      <t>прибывших</t>
    </r>
    <r>
      <rPr>
        <sz val="10"/>
        <rFont val="Arial Cyr"/>
        <family val="2"/>
        <charset val="204"/>
      </rPr>
      <t xml:space="preserve"> -                                   всего </t>
    </r>
  </si>
  <si>
    <t>из-за                                пределов России</t>
  </si>
  <si>
    <t xml:space="preserve">из стран СНГ </t>
  </si>
  <si>
    <t>Всего мужчин и женщин</t>
  </si>
  <si>
    <t>в том числе в возрасте:</t>
  </si>
  <si>
    <t>моложе трудоспособного</t>
  </si>
  <si>
    <t>трудоспособном</t>
  </si>
  <si>
    <t>старше трудоспособного</t>
  </si>
  <si>
    <t>по возрастным группам, лет:</t>
  </si>
  <si>
    <t xml:space="preserve"> 0 - 4</t>
  </si>
  <si>
    <t xml:space="preserve"> 5 - 9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</si>
  <si>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</si>
  <si>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</si>
  <si>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</si>
  <si>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</si>
  <si>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</si>
  <si>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</si>
  <si>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40 - 44</t>
  </si>
  <si>
    <t xml:space="preserve"> 45 - 49</t>
  </si>
  <si>
    <t xml:space="preserve"> 50 - 54</t>
  </si>
  <si>
    <t xml:space="preserve"> 55 - 59</t>
  </si>
  <si>
    <t xml:space="preserve"> 60 - 64</t>
  </si>
  <si>
    <t xml:space="preserve"> 65 - 69</t>
  </si>
  <si>
    <t xml:space="preserve"> 70 - 74</t>
  </si>
  <si>
    <t xml:space="preserve"> 75 - 79</t>
  </si>
  <si>
    <t xml:space="preserve">Всего мужчин </t>
  </si>
  <si>
    <t>Всего женщин</t>
  </si>
  <si>
    <r>
      <t xml:space="preserve">Число                                  </t>
    </r>
    <r>
      <rPr>
        <b/>
        <sz val="10"/>
        <rFont val="Arial Cyr"/>
        <family val="2"/>
        <charset val="204"/>
      </rPr>
      <t>выбывших</t>
    </r>
    <r>
      <rPr>
        <sz val="10"/>
        <rFont val="Arial Cyr"/>
        <family val="2"/>
        <charset val="204"/>
      </rPr>
      <t xml:space="preserve"> -                                   всего </t>
    </r>
  </si>
  <si>
    <t xml:space="preserve">в страны СНГ </t>
  </si>
  <si>
    <r>
      <rPr>
        <b/>
        <sz val="10"/>
        <rFont val="Arial Cyr"/>
        <charset val="204"/>
      </rPr>
      <t>Миграционный     прирос</t>
    </r>
    <r>
      <rPr>
        <sz val="10"/>
        <rFont val="Arial Cyr"/>
        <family val="2"/>
        <charset val="204"/>
      </rPr>
      <t>т -                               всего</t>
    </r>
  </si>
  <si>
    <t>внутри                            региона</t>
  </si>
  <si>
    <t>Таблица 2.10</t>
  </si>
  <si>
    <t xml:space="preserve">     Число прибывших</t>
  </si>
  <si>
    <t xml:space="preserve">        Число выбывших</t>
  </si>
  <si>
    <t xml:space="preserve"> Миграционный прирост</t>
  </si>
  <si>
    <t>Мужчины и женщины</t>
  </si>
  <si>
    <t>Мужчины</t>
  </si>
  <si>
    <t>Женщины</t>
  </si>
  <si>
    <t>Городское и сельское население</t>
  </si>
  <si>
    <t>Вся миграция</t>
  </si>
  <si>
    <t>по возрастным группам, лет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</si>
  <si>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</si>
  <si>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</si>
  <si>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</si>
  <si>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</si>
  <si>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</si>
  <si>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</si>
  <si>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</si>
  <si>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</si>
  <si>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</si>
  <si>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</si>
  <si>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</si>
  <si>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</si>
  <si>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</si>
  <si>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</si>
  <si>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</si>
  <si>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</si>
  <si>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Международная миграция</t>
  </si>
  <si>
    <t>Таблица 2.11</t>
  </si>
  <si>
    <t>Общее число прибывших</t>
  </si>
  <si>
    <t>Число прибывших из других                                                                    регионов России</t>
  </si>
  <si>
    <t>Число прибывших из-за пределов                                                                     России</t>
  </si>
  <si>
    <t>в том числе в возрасте</t>
  </si>
  <si>
    <t>моложе трудоспо-собного</t>
  </si>
  <si>
    <t>трудоспо-собном</t>
  </si>
  <si>
    <t>старше трудоспо-собного</t>
  </si>
  <si>
    <t>трудо-способ-ном</t>
  </si>
  <si>
    <t>Общее число выбывших</t>
  </si>
  <si>
    <t>Число выбывших в другие                                                                    регионы России</t>
  </si>
  <si>
    <t>Число выбывших за пределы                                                                     России</t>
  </si>
  <si>
    <t>Архангельская область                     без автономного округа</t>
  </si>
  <si>
    <t>Тюменская область                           без автономных округов</t>
  </si>
  <si>
    <t>Общий миграционный прирост населения</t>
  </si>
  <si>
    <t>моложе
трудоспособного</t>
  </si>
  <si>
    <t>старше
трудоспособного</t>
  </si>
  <si>
    <t xml:space="preserve">Белгородская область  </t>
  </si>
  <si>
    <t xml:space="preserve">Брянская область </t>
  </si>
  <si>
    <t xml:space="preserve">Костромская область </t>
  </si>
  <si>
    <t xml:space="preserve">Тамбовская область </t>
  </si>
  <si>
    <t xml:space="preserve">Ярославская область   </t>
  </si>
  <si>
    <t xml:space="preserve">Архангельская область   </t>
  </si>
  <si>
    <t>Архангельская область                           без автономного округа</t>
  </si>
  <si>
    <t xml:space="preserve">Ленинградская область </t>
  </si>
  <si>
    <t xml:space="preserve">Мурманская область   </t>
  </si>
  <si>
    <t xml:space="preserve">Псковская область   </t>
  </si>
  <si>
    <t>Кабардино-Балкарская  Республика</t>
  </si>
  <si>
    <t>Карачаево-Черкесская  Республика</t>
  </si>
  <si>
    <t>Республика  Северная Осетия - Алания</t>
  </si>
  <si>
    <t xml:space="preserve">Республика Марий Эл  </t>
  </si>
  <si>
    <t xml:space="preserve">Чувашская Республика </t>
  </si>
  <si>
    <t xml:space="preserve">Нижегородская область </t>
  </si>
  <si>
    <t xml:space="preserve">Пензенская область </t>
  </si>
  <si>
    <t xml:space="preserve">Тюменская область   </t>
  </si>
  <si>
    <t>Тюменская область                                    без автономных округов</t>
  </si>
  <si>
    <t xml:space="preserve">Красноярский край   </t>
  </si>
  <si>
    <t xml:space="preserve">Хабаровский край </t>
  </si>
  <si>
    <t xml:space="preserve">Магаданская область </t>
  </si>
  <si>
    <t xml:space="preserve">Сахалинская область   </t>
  </si>
  <si>
    <t>Чукотский  автономный округ</t>
  </si>
  <si>
    <t>Таблица 2.12</t>
  </si>
  <si>
    <r>
      <t>Прибыло</t>
    </r>
    <r>
      <rPr>
        <sz val="9"/>
        <rFont val="Arial Cyr"/>
        <family val="2"/>
        <charset val="204"/>
      </rPr>
      <t xml:space="preserve"> в Российскую Федерацию - всего</t>
    </r>
  </si>
  <si>
    <r>
      <t xml:space="preserve">Выбыло </t>
    </r>
    <r>
      <rPr>
        <sz val="9"/>
        <rFont val="Arial Cyr"/>
        <family val="2"/>
        <charset val="204"/>
      </rPr>
      <t>из Российской Федерации - всего</t>
    </r>
  </si>
  <si>
    <r>
      <t xml:space="preserve">Мигра-ционный </t>
    </r>
    <r>
      <rPr>
        <b/>
        <sz val="9"/>
        <rFont val="Arial Cyr"/>
        <charset val="204"/>
      </rPr>
      <t>прирост</t>
    </r>
    <r>
      <rPr>
        <sz val="9"/>
        <rFont val="Arial Cyr"/>
        <family val="2"/>
        <charset val="204"/>
      </rPr>
      <t xml:space="preserve"> - всего</t>
    </r>
  </si>
  <si>
    <t>Миграция со странами СНГ</t>
  </si>
  <si>
    <t>Туркмения</t>
  </si>
  <si>
    <t>Миграция с другими зарубежными странами</t>
  </si>
  <si>
    <t>Иран</t>
  </si>
  <si>
    <t>Корея, народно-демократи-ческая республика</t>
  </si>
  <si>
    <t>Ливия</t>
  </si>
  <si>
    <t>Сербия</t>
  </si>
  <si>
    <t xml:space="preserve">Швеция </t>
  </si>
  <si>
    <t>Прочие</t>
  </si>
  <si>
    <t>(по данным Пограничной службы ФСБ России)</t>
  </si>
  <si>
    <t>Таблица 2.13</t>
  </si>
  <si>
    <t>Служеб-ная</t>
  </si>
  <si>
    <t>Туризм</t>
  </si>
  <si>
    <t>Частная</t>
  </si>
  <si>
    <t>ПМЖ</t>
  </si>
  <si>
    <t>Транзит</t>
  </si>
  <si>
    <t>Обслуж. персонал транспорт. средств</t>
  </si>
  <si>
    <t>ВСЕГО</t>
  </si>
  <si>
    <t>Всего прибыло</t>
  </si>
  <si>
    <r>
      <t xml:space="preserve">в том числе </t>
    </r>
    <r>
      <rPr>
        <b/>
        <sz val="10"/>
        <rFont val="Arial Narrow"/>
        <family val="2"/>
      </rPr>
      <t>граждане государств</t>
    </r>
    <r>
      <rPr>
        <sz val="10"/>
        <rFont val="Arial Narrow"/>
        <family val="2"/>
      </rPr>
      <t>:</t>
    </r>
  </si>
  <si>
    <t xml:space="preserve">Стран СНГ </t>
  </si>
  <si>
    <t>Стран вне СНГ</t>
  </si>
  <si>
    <t>Багамы</t>
  </si>
  <si>
    <t>Корея, Республика</t>
  </si>
  <si>
    <t>Панама</t>
  </si>
  <si>
    <t>Соединенное Королевство (Великобритания)</t>
  </si>
  <si>
    <t>Соединенные Штаты</t>
  </si>
  <si>
    <t>Филиппины</t>
  </si>
  <si>
    <t>Черногория</t>
  </si>
  <si>
    <t>Лица без гражданства</t>
  </si>
  <si>
    <t>Служебная</t>
  </si>
  <si>
    <t>Всего выбыло</t>
  </si>
  <si>
    <t>Стран СНГ</t>
  </si>
  <si>
    <t>Таблица 2.14</t>
  </si>
  <si>
    <t>в том числе имели образование:</t>
  </si>
  <si>
    <t>высшее професси-ональное (высшее)</t>
  </si>
  <si>
    <t>из них имели ученую степень</t>
  </si>
  <si>
    <t>неполное высшее про-фессиональ-ное (незакон-ченное высшее)</t>
  </si>
  <si>
    <t>среднее  професси-ональное (среднее специаль-ное)</t>
  </si>
  <si>
    <t>началь-ное профес-сиональ-ное</t>
  </si>
  <si>
    <t>среднее общее (полное)</t>
  </si>
  <si>
    <t>основное общее (среднее общее неполное)</t>
  </si>
  <si>
    <t>начальное общее (на-чальное) и не имеющие образования</t>
  </si>
  <si>
    <t>уровень образования не указан</t>
  </si>
  <si>
    <t>доктора наук</t>
  </si>
  <si>
    <t>кандида-та наук</t>
  </si>
  <si>
    <t xml:space="preserve">Всего   </t>
  </si>
  <si>
    <t>в том числе по причинам:</t>
  </si>
  <si>
    <t>в связи  с учебой</t>
  </si>
  <si>
    <t>в связи с работой</t>
  </si>
  <si>
    <t>возвращение к прежнему месту жительства</t>
  </si>
  <si>
    <t>из-за обострения межнациональных отношений</t>
  </si>
  <si>
    <t>из-за  обострения криминогенной обстановки</t>
  </si>
  <si>
    <t>экологическое неблагополучие</t>
  </si>
  <si>
    <t>несоответствие природно-климатическим условиям</t>
  </si>
  <si>
    <t>причины личного, семейного характера</t>
  </si>
  <si>
    <t>из них:</t>
  </si>
  <si>
    <t>в  связи с переменой места работы супруга(и)</t>
  </si>
  <si>
    <t>в связи с вступлением в брак</t>
  </si>
  <si>
    <t>к детям</t>
  </si>
  <si>
    <t>к родителям</t>
  </si>
  <si>
    <t>иные причины</t>
  </si>
  <si>
    <t>в т.ч. приобретение жилья (покупка, наследование т.п.)</t>
  </si>
  <si>
    <t>возвратились после временного отсутствия</t>
  </si>
  <si>
    <t>причина  не указана</t>
  </si>
  <si>
    <t>Миграция в пределах России</t>
  </si>
  <si>
    <r>
      <t xml:space="preserve">Число </t>
    </r>
    <r>
      <rPr>
        <b/>
        <sz val="9"/>
        <rFont val="Arial"/>
        <family val="2"/>
        <charset val="204"/>
      </rPr>
      <t>выбывших</t>
    </r>
    <r>
      <rPr>
        <sz val="9"/>
        <rFont val="Arial"/>
        <family val="2"/>
        <charset val="204"/>
      </rPr>
      <t xml:space="preserve"> в возрасте 14 лет и старше</t>
    </r>
  </si>
  <si>
    <r>
      <rPr>
        <b/>
        <sz val="9"/>
        <rFont val="Arial"/>
        <family val="2"/>
        <charset val="204"/>
      </rPr>
      <t>Миграцион-ный при-рост</t>
    </r>
    <r>
      <rPr>
        <sz val="9"/>
        <rFont val="Arial"/>
        <family val="2"/>
        <charset val="204"/>
      </rPr>
      <t xml:space="preserve"> лиц в возрасте 14 лет и старше</t>
    </r>
  </si>
  <si>
    <t>Таблица 2.15</t>
  </si>
  <si>
    <r>
      <t xml:space="preserve">Число </t>
    </r>
    <r>
      <rPr>
        <b/>
        <sz val="8"/>
        <rFont val="Arial Cyr"/>
        <family val="2"/>
        <charset val="204"/>
      </rPr>
      <t xml:space="preserve">прибывших
</t>
    </r>
    <r>
      <rPr>
        <sz val="8"/>
        <rFont val="Arial Cyr"/>
        <family val="2"/>
        <charset val="204"/>
      </rPr>
      <t xml:space="preserve"> в возрасте 14 лет и старше </t>
    </r>
  </si>
  <si>
    <t>высшее профес-сиональное (высшее)</t>
  </si>
  <si>
    <t>неполное выс-шее профес-сиональное (незакончен-ное высшее)</t>
  </si>
  <si>
    <t>среднее про-фессиональ-ное (среднее специальное)</t>
  </si>
  <si>
    <t>начальное профес-сиональ-ное</t>
  </si>
  <si>
    <t>начальное общее (начальное) и
не имеющие образования</t>
  </si>
  <si>
    <t>уровень образо-вания
 не указан</t>
  </si>
  <si>
    <t>Архангельская область                                 без автономного округа</t>
  </si>
  <si>
    <r>
      <t xml:space="preserve">Число </t>
    </r>
    <r>
      <rPr>
        <b/>
        <sz val="8"/>
        <rFont val="Arial Cyr"/>
        <family val="2"/>
        <charset val="204"/>
      </rPr>
      <t xml:space="preserve">выбывших
</t>
    </r>
    <r>
      <rPr>
        <sz val="8"/>
        <rFont val="Arial Cyr"/>
        <family val="2"/>
        <charset val="204"/>
      </rPr>
      <t xml:space="preserve"> в возрасте 14 лет и старше </t>
    </r>
  </si>
  <si>
    <t>высшее профес-сиональ-ное (высшее)</t>
  </si>
  <si>
    <t>среднее про-фессиональное (среднее специальное)</t>
  </si>
  <si>
    <t>начальное общее (на-чальное) и
не имеющие образования</t>
  </si>
  <si>
    <r>
      <rPr>
        <b/>
        <sz val="8"/>
        <rFont val="Arial Cyr"/>
        <charset val="204"/>
      </rPr>
      <t>Миграцион-ный прирост</t>
    </r>
    <r>
      <rPr>
        <sz val="8"/>
        <rFont val="Arial Cyr"/>
        <family val="2"/>
        <charset val="204"/>
      </rPr>
      <t xml:space="preserve"> лиц в возрасте                         14 лет  и                          старше</t>
    </r>
  </si>
  <si>
    <t>Таблица 2.16</t>
  </si>
  <si>
    <t>неполное высшее про-фессиональ-ное (неза-конченное высшее)</t>
  </si>
  <si>
    <t>начальное общее (на-чальное) и      не имеющие образования</t>
  </si>
  <si>
    <t>уровень образо-вания       не указан</t>
  </si>
  <si>
    <t>докто-ра наук</t>
  </si>
  <si>
    <t>канди-дата наук</t>
  </si>
  <si>
    <t>миграция со странами СНГ</t>
  </si>
  <si>
    <t>миграция с другими странами</t>
  </si>
  <si>
    <t>Исламская республика Иран</t>
  </si>
  <si>
    <t>Соединенные штаты</t>
  </si>
  <si>
    <t>неполное высшее профес-сиональное (незакончен-ное высшее)</t>
  </si>
  <si>
    <t>начальное общее (на-чальное) и     не имеющие образования</t>
  </si>
  <si>
    <t>уровень образо-вания     не указан</t>
  </si>
  <si>
    <t>Число</t>
  </si>
  <si>
    <t>Таблица 2.17</t>
  </si>
  <si>
    <r>
      <rPr>
        <b/>
        <sz val="10"/>
        <rFont val="Arial"/>
        <family val="2"/>
        <charset val="204"/>
      </rPr>
      <t>прибывших</t>
    </r>
    <r>
      <rPr>
        <sz val="10"/>
        <rFont val="Arial"/>
        <family val="2"/>
        <charset val="204"/>
      </rPr>
      <t>-всего</t>
    </r>
  </si>
  <si>
    <t>граждане России</t>
  </si>
  <si>
    <t>иностран-ные граждане</t>
  </si>
  <si>
    <t>лица без граж-данства</t>
  </si>
  <si>
    <t>не указано</t>
  </si>
  <si>
    <r>
      <rPr>
        <b/>
        <sz val="10"/>
        <rFont val="Arial"/>
        <family val="2"/>
        <charset val="204"/>
      </rPr>
      <t>выбывших</t>
    </r>
    <r>
      <rPr>
        <sz val="10"/>
        <rFont val="Arial"/>
        <family val="2"/>
        <charset val="204"/>
      </rPr>
      <t>-всего</t>
    </r>
  </si>
  <si>
    <t xml:space="preserve">Вся миграция - всего   </t>
  </si>
  <si>
    <t xml:space="preserve">Миграция в пределах России - всего </t>
  </si>
  <si>
    <t>из-за  обострения межнациональных отношений</t>
  </si>
  <si>
    <t xml:space="preserve">Международная миграция - всего </t>
  </si>
  <si>
    <t xml:space="preserve">Миграция со странами СНГ - всего </t>
  </si>
  <si>
    <t xml:space="preserve">Миграция с другими странами - всего </t>
  </si>
  <si>
    <t>Таблица 2.18</t>
  </si>
  <si>
    <r>
      <t xml:space="preserve">Число </t>
    </r>
    <r>
      <rPr>
        <b/>
        <sz val="9"/>
        <rFont val="Arial Cyr"/>
        <family val="2"/>
        <charset val="204"/>
      </rPr>
      <t>прибывших</t>
    </r>
    <r>
      <rPr>
        <sz val="9"/>
        <rFont val="Arial Cyr"/>
        <family val="2"/>
        <charset val="204"/>
      </rPr>
      <t xml:space="preserve"> - всего</t>
    </r>
  </si>
  <si>
    <t>Граждане России</t>
  </si>
  <si>
    <t>Иностранные граждане</t>
  </si>
  <si>
    <t>из них</t>
  </si>
  <si>
    <t>Гражданство не указано</t>
  </si>
  <si>
    <t xml:space="preserve">граждане стран СНГ </t>
  </si>
  <si>
    <t>других зарубежных стран</t>
  </si>
  <si>
    <r>
      <t xml:space="preserve">Число </t>
    </r>
    <r>
      <rPr>
        <b/>
        <sz val="9"/>
        <rFont val="Arial Cyr"/>
        <family val="2"/>
        <charset val="204"/>
      </rPr>
      <t>выбывших</t>
    </r>
    <r>
      <rPr>
        <sz val="9"/>
        <rFont val="Arial Cyr"/>
        <family val="2"/>
        <charset val="204"/>
      </rPr>
      <t xml:space="preserve"> - всего</t>
    </r>
  </si>
  <si>
    <t>граждане стран СНГ</t>
  </si>
  <si>
    <r>
      <rPr>
        <b/>
        <sz val="9"/>
        <rFont val="Arial Cyr"/>
        <charset val="204"/>
      </rPr>
      <t>Миграционный прирост</t>
    </r>
    <r>
      <rPr>
        <sz val="9"/>
        <rFont val="Arial Cyr"/>
        <family val="2"/>
        <charset val="204"/>
      </rPr>
      <t xml:space="preserve"> - всего</t>
    </r>
  </si>
  <si>
    <t>Таблица 2.19</t>
  </si>
  <si>
    <r>
      <t xml:space="preserve">Число </t>
    </r>
    <r>
      <rPr>
        <b/>
        <sz val="9"/>
        <rFont val="Arial Cyr"/>
        <family val="2"/>
        <charset val="204"/>
      </rPr>
      <t>прибыв-ших</t>
    </r>
    <r>
      <rPr>
        <sz val="9"/>
        <rFont val="Arial Cyr"/>
        <family val="2"/>
        <charset val="204"/>
      </rPr>
      <t>- всего</t>
    </r>
  </si>
  <si>
    <t>в том числе в возрасте, лет:</t>
  </si>
  <si>
    <t>Гражданство</t>
  </si>
  <si>
    <t xml:space="preserve"> 0-4</t>
  </si>
  <si>
    <t xml:space="preserve"> 5-9</t>
  </si>
  <si>
    <t xml:space="preserve"> 10-14</t>
  </si>
  <si>
    <t xml:space="preserve"> 15-19</t>
  </si>
  <si>
    <t xml:space="preserve"> 20-24</t>
  </si>
  <si>
    <t xml:space="preserve"> 25-29</t>
  </si>
  <si>
    <t xml:space="preserve"> 30-34</t>
  </si>
  <si>
    <t xml:space="preserve"> 35-39</t>
  </si>
  <si>
    <t xml:space="preserve"> 40-44</t>
  </si>
  <si>
    <t xml:space="preserve"> 45-49</t>
  </si>
  <si>
    <t xml:space="preserve"> 50-54</t>
  </si>
  <si>
    <t xml:space="preserve"> 55-59</t>
  </si>
  <si>
    <t xml:space="preserve"> 60-64</t>
  </si>
  <si>
    <t xml:space="preserve">Всего мигрантов                                                             </t>
  </si>
  <si>
    <r>
      <t xml:space="preserve">  в том числе:                                                    </t>
    </r>
    <r>
      <rPr>
        <b/>
        <sz val="9"/>
        <rFont val="Arial Cyr"/>
        <family val="2"/>
        <charset val="204"/>
      </rPr>
      <t>Граждане России</t>
    </r>
  </si>
  <si>
    <r>
      <t xml:space="preserve">   из них по странам гражданства:                                </t>
    </r>
    <r>
      <rPr>
        <b/>
        <sz val="9"/>
        <rFont val="Arial Cyr"/>
        <family val="2"/>
        <charset val="204"/>
      </rPr>
      <t xml:space="preserve"> Страны СНГ</t>
    </r>
  </si>
  <si>
    <t xml:space="preserve">  Другие зарубежные страны</t>
  </si>
  <si>
    <r>
      <t xml:space="preserve">Число </t>
    </r>
    <r>
      <rPr>
        <b/>
        <sz val="10"/>
        <rFont val="Arial Cyr"/>
        <family val="2"/>
        <charset val="204"/>
      </rPr>
      <t xml:space="preserve">выбыв-ших </t>
    </r>
    <r>
      <rPr>
        <sz val="10"/>
        <rFont val="Arial Cyr"/>
        <family val="2"/>
        <charset val="204"/>
      </rPr>
      <t>- всего</t>
    </r>
  </si>
  <si>
    <r>
      <t xml:space="preserve">  в том числе:                                                    </t>
    </r>
    <r>
      <rPr>
        <b/>
        <sz val="10"/>
        <rFont val="Arial Cyr"/>
        <family val="2"/>
        <charset val="204"/>
      </rPr>
      <t>Граждане России</t>
    </r>
  </si>
  <si>
    <r>
      <t xml:space="preserve">   из них по странам гражданства:                                </t>
    </r>
    <r>
      <rPr>
        <b/>
        <sz val="10"/>
        <rFont val="Arial Cyr"/>
        <family val="2"/>
        <charset val="204"/>
      </rPr>
      <t xml:space="preserve"> Страны СНГ</t>
    </r>
  </si>
  <si>
    <r>
      <rPr>
        <b/>
        <sz val="9"/>
        <rFont val="Arial Cyr"/>
        <charset val="204"/>
      </rPr>
      <t>Миграцион-ный прирост</t>
    </r>
    <r>
      <rPr>
        <sz val="10"/>
        <rFont val="Arial Cyr"/>
        <family val="2"/>
        <charset val="204"/>
      </rPr>
      <t xml:space="preserve"> - всего</t>
    </r>
  </si>
  <si>
    <t>Ливийская Арабс-кая Джамахирия</t>
  </si>
  <si>
    <t xml:space="preserve">  </t>
  </si>
  <si>
    <t xml:space="preserve">в том числе проживали по предыдущему месту жительства </t>
  </si>
  <si>
    <t>длительность проживания не указана</t>
  </si>
  <si>
    <t>с рождения</t>
  </si>
  <si>
    <t>не с рождения</t>
  </si>
  <si>
    <t>2-4 года</t>
  </si>
  <si>
    <t>5-9 лет</t>
  </si>
  <si>
    <t>10 лет и более</t>
  </si>
  <si>
    <t xml:space="preserve">   из неё:                                                                                         в пределах России</t>
  </si>
  <si>
    <t xml:space="preserve">       в том числе:                                                                внутрирегиональная</t>
  </si>
  <si>
    <t>международная миграция</t>
  </si>
  <si>
    <t xml:space="preserve">       в том числе:                                                                со странами СНГ</t>
  </si>
  <si>
    <t xml:space="preserve">  Внешняя (для региона) миграция</t>
  </si>
  <si>
    <t xml:space="preserve">       в том числе:                                                                со странами СНГ </t>
  </si>
  <si>
    <r>
      <rPr>
        <b/>
        <sz val="9"/>
        <rFont val="Arial Cyr"/>
        <charset val="204"/>
      </rPr>
      <t>Миграционный</t>
    </r>
    <r>
      <rPr>
        <sz val="9"/>
        <rFont val="Arial Cyr"/>
        <family val="2"/>
        <charset val="204"/>
      </rPr>
      <t xml:space="preserve"> прирост -                                                      всего</t>
    </r>
  </si>
  <si>
    <t xml:space="preserve">       в том числе:                                                                со странами СНГ и Балтии</t>
  </si>
  <si>
    <t>длительность  проживания не указана</t>
  </si>
  <si>
    <t>Миграция с другими странами</t>
  </si>
  <si>
    <t xml:space="preserve">Миграция со странами СНГ </t>
  </si>
  <si>
    <r>
      <t xml:space="preserve">Число </t>
    </r>
    <r>
      <rPr>
        <b/>
        <sz val="9"/>
        <rFont val="Arial Cyr"/>
        <family val="2"/>
        <charset val="204"/>
      </rPr>
      <t xml:space="preserve">прибывших            </t>
    </r>
    <r>
      <rPr>
        <sz val="9"/>
        <rFont val="Arial Cyr"/>
        <family val="2"/>
        <charset val="204"/>
      </rPr>
      <t xml:space="preserve"> в возрасте                                    14 лет и более</t>
    </r>
  </si>
  <si>
    <t>Внешняя (для региона) миграция</t>
  </si>
  <si>
    <t>между-народная</t>
  </si>
  <si>
    <t>внутрире-гиональная</t>
  </si>
  <si>
    <t>межрегио-нальная</t>
  </si>
  <si>
    <r>
      <t>Всего мужчин и женщин</t>
    </r>
    <r>
      <rPr>
        <sz val="10"/>
        <rFont val="Arial Cyr"/>
        <family val="2"/>
        <charset val="204"/>
      </rPr>
      <t xml:space="preserve">                                                           в возрасте 14 лет и более</t>
    </r>
  </si>
  <si>
    <t xml:space="preserve">    в том числе:                                                               состоящие в браке </t>
  </si>
  <si>
    <t>никогда не состоявшие в браке</t>
  </si>
  <si>
    <t>вдовые</t>
  </si>
  <si>
    <t>разведенные</t>
  </si>
  <si>
    <t>не указавшие брачное состояние</t>
  </si>
  <si>
    <r>
      <t>Всего мужчин</t>
    </r>
    <r>
      <rPr>
        <sz val="10"/>
        <rFont val="Arial Cyr"/>
        <family val="2"/>
        <charset val="204"/>
      </rPr>
      <t xml:space="preserve">                                                                   в возрасте 14 лет и более</t>
    </r>
  </si>
  <si>
    <r>
      <t>Всего женщин</t>
    </r>
    <r>
      <rPr>
        <sz val="10"/>
        <rFont val="Arial Cyr"/>
        <family val="2"/>
        <charset val="204"/>
      </rPr>
      <t xml:space="preserve">                                                                  в возрасте 14 лет и более</t>
    </r>
  </si>
  <si>
    <r>
      <t xml:space="preserve">Число </t>
    </r>
    <r>
      <rPr>
        <b/>
        <sz val="9"/>
        <rFont val="Arial Cyr"/>
        <family val="2"/>
        <charset val="204"/>
      </rPr>
      <t xml:space="preserve">выбывших            </t>
    </r>
    <r>
      <rPr>
        <sz val="9"/>
        <rFont val="Arial Cyr"/>
        <family val="2"/>
        <charset val="204"/>
      </rPr>
      <t xml:space="preserve"> в возрасте                                    14 лет и более</t>
    </r>
  </si>
  <si>
    <r>
      <rPr>
        <b/>
        <sz val="9"/>
        <rFont val="Arial Cyr"/>
        <charset val="204"/>
      </rPr>
      <t>Миграционный</t>
    </r>
    <r>
      <rPr>
        <sz val="9"/>
        <rFont val="Arial Cyr"/>
        <family val="2"/>
        <charset val="204"/>
      </rPr>
      <t xml:space="preserve"> прирост                                 лиц</t>
    </r>
    <r>
      <rPr>
        <b/>
        <sz val="9"/>
        <rFont val="Arial Cyr"/>
        <family val="2"/>
        <charset val="204"/>
      </rPr>
      <t xml:space="preserve"> </t>
    </r>
    <r>
      <rPr>
        <sz val="9"/>
        <rFont val="Arial Cyr"/>
        <family val="2"/>
        <charset val="204"/>
      </rPr>
      <t>в возрасте                                    14 лет и более</t>
    </r>
  </si>
  <si>
    <t xml:space="preserve">    в том числе                                                               состоящие в браке </t>
  </si>
  <si>
    <t>3. ВЫНУЖДЕННЫЕ ПЕРЕСЕЛЕНЦЫ И БЕЖЕНЦЫ</t>
  </si>
  <si>
    <t>Таблица 3.1</t>
  </si>
  <si>
    <t>Беженцы</t>
  </si>
  <si>
    <t>Вынужденные переселенцы</t>
  </si>
  <si>
    <t>Лица, получившие временное убежище</t>
  </si>
  <si>
    <t>человек</t>
  </si>
  <si>
    <t>в % к итогу</t>
  </si>
  <si>
    <t>Россия</t>
  </si>
  <si>
    <t>Таблица 3.2</t>
  </si>
  <si>
    <t xml:space="preserve">     Ненецкий автономный округ</t>
  </si>
  <si>
    <t xml:space="preserve">     Архангельская область                                  без автономного округа</t>
  </si>
  <si>
    <t>Ленинградская область и г.Санкт-Петербург</t>
  </si>
  <si>
    <t xml:space="preserve">     Ханты-Мансийский автономный                         округ-Югра</t>
  </si>
  <si>
    <t xml:space="preserve">     Ямало-Ненецкий автономный округ</t>
  </si>
  <si>
    <t xml:space="preserve">     Тюменская область                                        без автономных округов  </t>
  </si>
  <si>
    <t>3.3. Распределение беженцев, вынужденных переселенцев и лиц, получивших временное убежище</t>
  </si>
  <si>
    <t xml:space="preserve">  по странам гражданства и  категориям  поселений в Российской Федерации, </t>
  </si>
  <si>
    <t>Таблица 3.3</t>
  </si>
  <si>
    <t>Временное убежище</t>
  </si>
  <si>
    <t>в городской местности</t>
  </si>
  <si>
    <t>в сельской местности</t>
  </si>
  <si>
    <t>3.4. Возрастно-половой состав беженцев  в субъектах Российской Федерации</t>
  </si>
  <si>
    <t>Таблица 3.4</t>
  </si>
  <si>
    <t xml:space="preserve">   в  том числе в возрасте</t>
  </si>
  <si>
    <t>0-5 лет</t>
  </si>
  <si>
    <t>6-15 лет</t>
  </si>
  <si>
    <t xml:space="preserve">     Архангельская область               без автономного округа</t>
  </si>
  <si>
    <t xml:space="preserve">Республика Адыгея  </t>
  </si>
  <si>
    <t xml:space="preserve">Ростовская область </t>
  </si>
  <si>
    <t xml:space="preserve">    Ханты-Мансийский автономный  округ-Югра</t>
  </si>
  <si>
    <t xml:space="preserve">    Ямало-Ненецкий автономный округ</t>
  </si>
  <si>
    <t xml:space="preserve">    Тюменская область                  без автономных округов</t>
  </si>
  <si>
    <t xml:space="preserve">Камчатский край  </t>
  </si>
  <si>
    <t>3.5. Возрастно-половой состав вынужденных переселенцев  в субъектах Российской Федерации</t>
  </si>
  <si>
    <t>Таблица 3.5</t>
  </si>
  <si>
    <t xml:space="preserve">   Ненецкий автономный округ</t>
  </si>
  <si>
    <t xml:space="preserve">   Архангельская область                    без автономного округа</t>
  </si>
  <si>
    <t xml:space="preserve">    Ханты-Мансийский автономный округ-Югра</t>
  </si>
  <si>
    <t xml:space="preserve">   Ямало-Ненецкий автономный округ</t>
  </si>
  <si>
    <t xml:space="preserve">   Тюменская область                              без автономных округов</t>
  </si>
  <si>
    <t xml:space="preserve">Забайкальский край </t>
  </si>
  <si>
    <t>3.6. Возрастно-половой состав лиц, получивших временное убежище  в субъектах Российской Федерации</t>
  </si>
  <si>
    <t>Таблица 3.6</t>
  </si>
  <si>
    <t>Жен-щины</t>
  </si>
  <si>
    <t xml:space="preserve">   Архангельская область                          без автономного округа</t>
  </si>
  <si>
    <t xml:space="preserve">   Ханты-Мансийский автономный округ-Югра</t>
  </si>
  <si>
    <t xml:space="preserve">   Тюменская область                            без автономных округов</t>
  </si>
  <si>
    <t>Содержание</t>
  </si>
  <si>
    <t>2.1.</t>
  </si>
  <si>
    <t>Общие итоги миграции населения Российской Федерации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</si>
  <si>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</si>
  <si>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</si>
  <si>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</si>
  <si>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</si>
  <si>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</si>
  <si>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</si>
  <si>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</si>
  <si>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</si>
  <si>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</si>
  <si>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2.11.</t>
  </si>
  <si>
    <t>2.12.</t>
  </si>
  <si>
    <t>2.13.</t>
  </si>
  <si>
    <t>2.14.</t>
  </si>
  <si>
    <t>2.15.</t>
  </si>
  <si>
    <t>2.16.</t>
  </si>
  <si>
    <t>2.17.</t>
  </si>
  <si>
    <t>2.18.</t>
  </si>
  <si>
    <t>2.19.</t>
  </si>
  <si>
    <t>2.20.</t>
  </si>
  <si>
    <t>2.21.</t>
  </si>
  <si>
    <t>2.22.</t>
  </si>
  <si>
    <t>3.1.</t>
  </si>
  <si>
    <t>3.2.</t>
  </si>
  <si>
    <t>3.3.</t>
  </si>
  <si>
    <t>3.4.</t>
  </si>
  <si>
    <t>3.5.</t>
  </si>
  <si>
    <t>3.6.</t>
  </si>
  <si>
    <t>Раздел 3. Вынужденные переселенцы и беженцы</t>
  </si>
  <si>
    <t>ПРЕДИСЛОВИЕ</t>
  </si>
  <si>
    <t>1.5. Соотношение городского и сельского населения, удельный вес (в процентах) численности населения субъектов</t>
  </si>
  <si>
    <r>
      <t>переселению в Российскую Федерацию соотечественников, проживающих за рубежом*</t>
    </r>
    <r>
      <rPr>
        <b/>
        <vertAlign val="superscript"/>
        <sz val="11"/>
        <rFont val="Arial"/>
        <family val="2"/>
        <charset val="204"/>
      </rPr>
      <t>)</t>
    </r>
  </si>
  <si>
    <t>Раздел 2. Миграция населения</t>
  </si>
  <si>
    <t>- все население;</t>
  </si>
  <si>
    <t>- городское население;</t>
  </si>
  <si>
    <t xml:space="preserve">Изменение численности постоянного населения по субъектам Российской Федерации по компонентам: </t>
  </si>
  <si>
    <t>- прибывшие;</t>
  </si>
  <si>
    <t>- выбывшие;</t>
  </si>
  <si>
    <t>- миграционный прирост</t>
  </si>
  <si>
    <t>- сельское население</t>
  </si>
  <si>
    <t>- выбывшие</t>
  </si>
  <si>
    <t>Распределение мигрантов-иностранных граждан по целям поездок (по данным Пограничной службы ФСБ России):</t>
  </si>
  <si>
    <t>2019 год</t>
  </si>
  <si>
    <t>Изменения за 2023 г.  (+,-)</t>
  </si>
  <si>
    <t>2023 г.</t>
  </si>
  <si>
    <t>2024 г.</t>
  </si>
  <si>
    <t>На 1 января 2024 года</t>
  </si>
  <si>
    <t>В среднем за 2023 год</t>
  </si>
  <si>
    <t>2022 г.</t>
  </si>
  <si>
    <t xml:space="preserve"> 2.2. Общие итоги миграции населения по субъектам Российской Федерации за 2023 год</t>
  </si>
  <si>
    <t>2.3. Распределение числа прибывших по видам и срокам регистрации по субъектам Российской Федерации в 2023 году</t>
  </si>
  <si>
    <t>2.4. Распределение числа выбывших по видам и срокам регистрации по субъектам Российской Федерации в 2023 году</t>
  </si>
  <si>
    <t>100 и старше</t>
  </si>
  <si>
    <t>80 - 84</t>
  </si>
  <si>
    <t>85 - 89</t>
  </si>
  <si>
    <t>90 - 94</t>
  </si>
  <si>
    <t>95 - 99</t>
  </si>
  <si>
    <t xml:space="preserve"> в Российской Федерации в 2023 году</t>
  </si>
  <si>
    <t>и субъектам Российской Федерации в 2023 году</t>
  </si>
  <si>
    <t>странам выхода/приема по Российской Федерации в 2023 году</t>
  </si>
  <si>
    <t>по Российской Федерации в 2023 году</t>
  </si>
  <si>
    <t>по гражданству и возрастным группам за 2023 год</t>
  </si>
  <si>
    <t>80-84</t>
  </si>
  <si>
    <t>85-89</t>
  </si>
  <si>
    <t>90-94</t>
  </si>
  <si>
    <t>95-99</t>
  </si>
  <si>
    <t>100 и более</t>
  </si>
  <si>
    <t>3.1. Распределение беженцев, вынужденных переселенцев и лиц, получивших временное убежище                                            по странам прежнего проживания, состоящих на учете на 1 января 2024 года</t>
  </si>
  <si>
    <t>3.2. Численность беженцев, вынужденных переселенцев  и лиц, получивших временное убежище в субъектах  Российской Федерации                         на 1 января 2024 года</t>
  </si>
  <si>
    <t>Численность беженцев, состоящих на учете на 1  января 2024 г.</t>
  </si>
  <si>
    <t>Численность вынужденных переселенцев, состоящих на учете      на 1 января 2024 г.</t>
  </si>
  <si>
    <t>Численность лиц, получивших временное убежище, состоящих    на учете на 1 января 2024 г.</t>
  </si>
  <si>
    <t>Численность беженцев, состоящих на учете на 1  января 2023 г.</t>
  </si>
  <si>
    <t>Численность вынужденных переселенцев, состоящих на учете на 1 января 2023 г.</t>
  </si>
  <si>
    <t>Численность лиц, получивших временное убежище, состоящих на учете на 1 января 2023 г.</t>
  </si>
  <si>
    <t>на 1 января 2024 года с начала регистрации</t>
  </si>
  <si>
    <t>состоящих на учете на 1 января 2024 года</t>
  </si>
  <si>
    <t>в 2023 году</t>
  </si>
  <si>
    <t xml:space="preserve"> МОСКВА 2024 г.</t>
  </si>
  <si>
    <t xml:space="preserve"> по субъектам Российской Федерации на 1 января 2024 года</t>
  </si>
  <si>
    <t>Российская Федеpация*</t>
  </si>
  <si>
    <t>*Без учета статистической информации по Донецкой Народной Республике (ДНР), Луганской Народной Республике (ЛНР), Запорожской и Херсонской областям.</t>
  </si>
  <si>
    <t xml:space="preserve">на изменение численности населения в 2023 году </t>
  </si>
  <si>
    <t>Республики Башкортостан, Бурятия, Коми, Удмуртская, Хакасия, Чувашская; Алтайский, Забайкальский, Пермский, Приморский и Хабаровский края; Амурская, Архангельская (без автономного округа), Астраханская, Белгородская, Брянская, Владимирская, Волгоградская, Вологодская, Владимирская,  Ивановская, Иркутская, Кемеровская, Костромская, Курганская, Липецкая, Магаданская, Омская, Оренбургская, Орловская,  Пензенская, Псковская, Саратовская, Сахалинская, Смоленская, Тамбовская, Тверская, Томская и Ульяновская области, Еврейская автономная область</t>
  </si>
  <si>
    <t>Республики Карелия, Крым, Марий Эл, Мордовия; Ставропольский край;   Воронежская, Калужская, Кировская, Курская, Мурманская, Новгородская, Новосибирская, Нижегородская, Ростовская, Рязанская, Самарская, Свердловская, Тульская, Челябинская, Ярославская области, город федерального значения Санкт-Петербург</t>
  </si>
  <si>
    <t xml:space="preserve">Республики Алтай, Карачаево-Черкесская и Северная Осетия (Алания) </t>
  </si>
  <si>
    <t>Республики Ингушетия,  Саха (Якутия); Тюменская (без автономных округов) область; Ханты-Мансийский, Чукотский и Ненецкий автономные округа, город федерального значения Москва</t>
  </si>
  <si>
    <t>Республики Дагестан,  Кабардино-Балкарская, Тыва и Чеченская; Кировская область; Ямало-Ненецкий автономный округ</t>
  </si>
  <si>
    <t>Республики Адыгея, Калмыкия, Татарстан; Камчатский, Краснодарский и Красноярский края; Калининградская, Ленинградская и Московская области, город федерального значения Севастополь</t>
  </si>
  <si>
    <t xml:space="preserve">Российской Федерации в общей численности населения на 1 января 2024 года </t>
  </si>
  <si>
    <t>1.6. Прирост численности населения субъектов Российской Федерации за 2023 год</t>
  </si>
  <si>
    <t>на 1 января 2024 года</t>
  </si>
  <si>
    <t>1.8. Коэффициенты общего прироста; распределение субъектов Российской Федерации по рангам коэффициентов в 2023 году</t>
  </si>
  <si>
    <t>1.9. Коэффициенты естественного прироста; распределение субъектов Российской Федерации                                                        по рангам коэффициентов в 2023 году</t>
  </si>
  <si>
    <t>1.10. Коэффициенты миграционного прироста; распределение субъектов Российской Федерации                                                                                          по рангам коэффициентов в 2023 году</t>
  </si>
  <si>
    <t xml:space="preserve"> на 1 января 2023 года, на 1 января 2024 года и в среднем за 2023 год</t>
  </si>
  <si>
    <t>На 1 января 2023 года</t>
  </si>
  <si>
    <t>Городской округ г Костомукша</t>
  </si>
  <si>
    <t>Беломорский муниципальный округ</t>
  </si>
  <si>
    <t>Сегежский муниципальный округ</t>
  </si>
  <si>
    <t>Калевальский муниципальный район</t>
  </si>
  <si>
    <t>Кемский муниципальный район</t>
  </si>
  <si>
    <t>Лоухский муниципальный район</t>
  </si>
  <si>
    <t>Городской округ Инта</t>
  </si>
  <si>
    <t>Муниципальный округ Усинск</t>
  </si>
  <si>
    <t>Усть-Цилемский муниципальный район</t>
  </si>
  <si>
    <t>Абыйский муниципальный район</t>
  </si>
  <si>
    <t>Верхнеколымский муниципальный район</t>
  </si>
  <si>
    <t>Верхоянский муниципальный район</t>
  </si>
  <si>
    <t>Жиганский национальный муниципальный район</t>
  </si>
  <si>
    <t>Момский муниципальный район</t>
  </si>
  <si>
    <t>Оленекский эвенкийский национальный муниципальный район</t>
  </si>
  <si>
    <t>Среднеколымский муниципальный район</t>
  </si>
  <si>
    <t>Эвено-Бытантайский национальный муниципальный район</t>
  </si>
  <si>
    <t>Эвенкийский муниципальный район</t>
  </si>
  <si>
    <t>Сельское поселение поселок Ессей</t>
  </si>
  <si>
    <t>Сельское поселение поселок Кислокан</t>
  </si>
  <si>
    <t>Сельское поселение поселок Нидым</t>
  </si>
  <si>
    <t>Сельское поселение поселок Суринда</t>
  </si>
  <si>
    <t>Сельское поселение поселок Тура</t>
  </si>
  <si>
    <t>Сельское поселение поселок Тутончаны</t>
  </si>
  <si>
    <t>Сельское поселение поселок Учами</t>
  </si>
  <si>
    <t>Сельское поселение поселок Чиринда</t>
  </si>
  <si>
    <t>Сельское поселение поселок Эконда</t>
  </si>
  <si>
    <t>Сельское поселение поселок Юкта</t>
  </si>
  <si>
    <t>Архангельская область, включая Ненецкий автономный округ</t>
  </si>
  <si>
    <t>Лешуконский муниципальный округ</t>
  </si>
  <si>
    <t>Мезенский муниципальный округ</t>
  </si>
  <si>
    <t>Пинежский муниципальный округ</t>
  </si>
  <si>
    <t>Приморский муниципальный округ</t>
  </si>
  <si>
    <t>Онежский муниципальный район</t>
  </si>
  <si>
    <t>Изменения за  2023 г.  (+,-)</t>
  </si>
  <si>
    <t>в % к 2023 г.</t>
  </si>
  <si>
    <t>МТП</t>
  </si>
  <si>
    <t>* Вся территория субъекта Российской Федерации включена в перечень районов Крайнего Севера или местностей, приравненных к ним.</t>
  </si>
  <si>
    <t>1.14. Прирост (убыль) численности участников Государственной программы по оказанию содействия добровольному</t>
  </si>
  <si>
    <t>2020 год</t>
  </si>
  <si>
    <t>2021 год</t>
  </si>
  <si>
    <t>2022 год</t>
  </si>
  <si>
    <t>2023 год</t>
  </si>
  <si>
    <t>Площадь территории и плотность населения по субъектам Российской Федерации на 1 января 2024 года</t>
  </si>
  <si>
    <t>Группировка субъектов Российской Федерации по степени влияния показателей естественного движения и миграции на изменение численности населения в 2023 году</t>
  </si>
  <si>
    <t>Соотношение городского и сельского населения, удельный вес (в процентах) численности населения субъектов Российской Федерации в общей  численности населения на 1 января 2024 года</t>
  </si>
  <si>
    <t>Прирост численности населения субъектов Российской Федерации за 2023 год</t>
  </si>
  <si>
    <t>Распределение субъектов Российской Федерации по рангам показателя численности  населения на 1 января 2024 года</t>
  </si>
  <si>
    <t>Коэффициенты общего прироста; распределение субъектов Российской Федерации по рангам коэффициентов в 2023 году</t>
  </si>
  <si>
    <t>Оценка численности постоянного населения сухопутных территорий Арктической зоны Российской Федерации на 1 января 2023 года, на 1 января 2024 года и в среднем за 2023 год</t>
  </si>
  <si>
    <t>Общие итоги миграции населения по субъектам Российской Федерации за 2023 год:</t>
  </si>
  <si>
    <t>Распределение числа прибывших по видам и срокам регистрации по субъектам Российской Федерации в 2023 году</t>
  </si>
  <si>
    <t>Распределение числа выбывших по видам и срокам регистрации по субъектам Российской Федерации в 2023 году</t>
  </si>
  <si>
    <t>Международная миграция Российской Федерации в 2023 году</t>
  </si>
  <si>
    <t>Миграция населения субъектов Российской Федерации со странами СНГ в 2023 году:</t>
  </si>
  <si>
    <t>Миграция населения субъектов Российской Федерации с зарубежными странами в 2023 году:</t>
  </si>
  <si>
    <t>Возрастно-половой состав мигрантов по Российской Федерации в 2023 году:</t>
  </si>
  <si>
    <t>Возрастно-половой состав мигрантов по категориям поселений в Российской Федерации в 2023 году</t>
  </si>
  <si>
    <t>Возрастной состав мигрантов по субъектам Российской Федерации в 2023 году:</t>
  </si>
  <si>
    <t>Распределение мигрантов по основным возрастным группам и зарубежным странам в 2023 году</t>
  </si>
  <si>
    <t>Распределение мигрантов в возрасте 14 лет и старше по уровню образования и странам выхода/приема по Российской Федерации в 2023 году:</t>
  </si>
  <si>
    <t>Распределение мигрантов в возрасте 14 лет и старше по причинам смены места жительства и гражданству по Российской Федерации в 2023 году</t>
  </si>
  <si>
    <t>Распределение мигрантов по гражданству и субъектам Российской Федерации за 2023 год. Международная миграция:</t>
  </si>
  <si>
    <t>Распределение международных мигрантов в Российской Федерации по гражданству и возрастным группам за 2023 год:</t>
  </si>
  <si>
    <t>Распределение мигрантов в Российской Федерации по видам миграции и длительности проживания в предыдущем месте жительства за 2023 год:</t>
  </si>
  <si>
    <t>Распределение мигрантов в возрасте 14 лет и более по потокам передвижения, полу и брачному состоянию за 2023 год:</t>
  </si>
  <si>
    <t>Распределение беженцев, вынужденных переселенцев и лиц, получивших временное убежище по странам прежнего проживания, состоящих на учете на 1 января 2024 года</t>
  </si>
  <si>
    <t>Численность беженцев, вынужденных переселенцев и лиц, получивших временное убежище в субъектах Российкой Федерации на 1 января 2024 года</t>
  </si>
  <si>
    <t>Возрастно-половой состав беженцев в субъектах Российской Федерации на 1 января 2024 года с начала регистрации</t>
  </si>
  <si>
    <t xml:space="preserve">                  Настоящий бюллетень подготовлен по материалам годовых статистических разработок за 2023 год  и содержит сведения о численности населения, общих итогах миграции населения по Российской Федерации, ее субъектам, районам Крайнего Севера и местностям, приравненным к ним, о вынужденной миграции, а также данные о численности участников Государственной программы содействия добровольному переселению в Российскую Федерацию соотечественников, проживающих за рубежом.
                В разделе 1 приведена оценка численности постоянного населения на 1 января 2024 года и в среднем за 2023 год. Данные приведены без учета статистической информации по Донецкой Народной Республике (ДНР), Луганской Народной Республике (ЛНР), Запорожской и Херсонской областям.
                В целях информационного обеспечения Указа Президента Российской Федерации «О сухопутных территориях Арктической зоны Российской Федерации» от 2 мая 2014 г. и Стратегии развития Арктической зоны Российской Федерации и обеспечения национальной безопасности на период до 2035 года в разделе 1 приведена оценка численности населения Арктической зоны.
                Данные об участниках Государственной программы по оказанию содействия добровольному переселению в Российскую Федерацию соотечественников, проживающих за рубежом (таблица 1.14), приведены по результатам федерального статистического наблюдения (формы № 2-СООТЕЧ,  № 3-СООТЕЧ).
                Значения показателей коэффициентов естественного прироста населения и рангов этого показателя могут незначительно отличаться за счет округления от данных, приведенных в других изданиях. Сведения, опубликованные в бюллетене, используются для анализа изменения численности населения.
                В таблицах, где приведены ранги показателей, ранжирование производилось по убыванию, отдельно по федеральным округам и отдельно по субъектам Российской Федерации.
Данные о миграции населения получены в результате разработки документов статистического учета прибытий и выбытий, поступающих от территориальных органов Министерства внутренних дел Российской Федерации (с 2019 г. - форм федерального статистического наблюдения), которые составляются при регистрации и снятии с регистрационного учета населения по месту жительства, а также при регистрации по месту пребывания на срок 9 месяцев и более.
Формирование числа выбывших осуществляется автоматически в процессе электронной обработки данных о миграции населения при перемещениях в пределах Российской Федерации, а также по истечении срока пребывания у мигрантов независимо от места прежнего жительства.
</t>
  </si>
  <si>
    <t>Отвественные исполнители</t>
  </si>
  <si>
    <t>Телефоны</t>
  </si>
  <si>
    <t>Алексеева Виктория Сергеевна</t>
  </si>
  <si>
    <t>(495) 568-00-42, доб.99854</t>
  </si>
  <si>
    <t>Иванова Ксения Андреевна</t>
  </si>
  <si>
    <t>(495) 568-00-42, доб.99281</t>
  </si>
  <si>
    <t>Работа</t>
  </si>
  <si>
    <t>Учеба</t>
  </si>
  <si>
    <t>Деловая</t>
  </si>
  <si>
    <t>Таблица 2.22</t>
  </si>
  <si>
    <t>2.22. Распределение мигрантов в возрасте 14 лет и более по потокам передвижения,                                                                  полу и брачному состоянию за 2023 год</t>
  </si>
  <si>
    <r>
      <t>Таблица 2.21</t>
    </r>
    <r>
      <rPr>
        <sz val="9"/>
        <rFont val="Arial Cyr"/>
        <family val="2"/>
        <charset val="204"/>
      </rPr>
      <t xml:space="preserve">                                                                     Новое место жительства или куда выбыли</t>
    </r>
  </si>
  <si>
    <t>2.21. Удельный вес мигрантов в Российской Федерации по длительности проживания                                                                                  в предыдущем месте жительства и территориям (в процентах)</t>
  </si>
  <si>
    <r>
      <t>Таблица 2.21</t>
    </r>
    <r>
      <rPr>
        <sz val="9"/>
        <rFont val="Arial Cyr"/>
        <family val="2"/>
        <charset val="204"/>
      </rPr>
      <t xml:space="preserve">                                                                          Предыдущее место жительства или откуда прибыли</t>
    </r>
  </si>
  <si>
    <t>Таблица 2.20                                                                     Новое место жительства или куда выбыли</t>
  </si>
  <si>
    <t>Таблица 2.20                                                                         Предыдущее место жительства или откуда прибыли</t>
  </si>
  <si>
    <t>2.18. Распределение международных мигрантов в Российской Федерации</t>
  </si>
  <si>
    <t xml:space="preserve">2.16. Распределение мигрантов  в возрасте 14 лет и старше  по причинам смены места жительства и гражданству </t>
  </si>
  <si>
    <t>2.15. Распределение мигрантов в возрасте 14 лет и старше по уровню образования и</t>
  </si>
  <si>
    <t>2.14. Распределение мигрантов в возрасте 14 лет и старше по уровню образования</t>
  </si>
  <si>
    <t xml:space="preserve"> Таблица 2.13</t>
  </si>
  <si>
    <t>2.13. Распределение мигрантов  в возрасте 14 лет и старше по уровню образования и                                                                                                              причинам смены места жительства в Российской Федерации в 2023 году</t>
  </si>
  <si>
    <t>2.12. Распределение мигрантов-иностранных граждан по целям поездок</t>
  </si>
  <si>
    <t>2.11. Распределение мигрантов по основным возрастным группам и зарубежным странам в 2023 году</t>
  </si>
  <si>
    <t>2.10. Возрастной состав мигрантов по субъектам Российской Федерации в 2023 году</t>
  </si>
  <si>
    <t>2.9. Возрастно-половой состав мигрантов по категориям поселений</t>
  </si>
  <si>
    <t xml:space="preserve"> 2.8. Возрастно-половой состав мигрантов по Российской Федерации в 2023 году</t>
  </si>
  <si>
    <t xml:space="preserve">2.7. Миграция населения субъектов Российской Федерации с зарубежными странами в 2023 году </t>
  </si>
  <si>
    <t xml:space="preserve">2.6. Миграция населения субъектов Российской Федерации со странами СНГ в 2023 году </t>
  </si>
  <si>
    <t>2.5. Международная миграция Российской Федерации в 2023 году</t>
  </si>
  <si>
    <t xml:space="preserve"> ...</t>
  </si>
  <si>
    <t>Прирост (убыль) численности участников Государственной программы по оказанию содействия добровольному переселению 
в Российскую Федерацию соотечественников, проживающих за рубежом*)</t>
  </si>
  <si>
    <t>Коэффициенты миграционного прироста; распределение субъектов Российской Федерации по рангам коэффициентов 
в 2023 году</t>
  </si>
  <si>
    <t>Коэффициенты естественного прироста; распределение субъектов Российской Федерации по рангам коэффициентов 
в 2023 году</t>
  </si>
  <si>
    <t>Изменение численности постоянного населения по районам Крайнего Севера и местностям, приравненным к ним, 
по компонентам:</t>
  </si>
  <si>
    <t>Распределение мигрантов в возрасте 14 лет и старше по уровню образования и причинам смены места жительства 
в Российской Федерации в 2023 году:</t>
  </si>
  <si>
    <t>Распределение мигрантов в возрасте 14 лет и старше по уровню образования и субъектам Российской Федерации 
в 2023 году:</t>
  </si>
  <si>
    <t>Распределение мигрантов в Российской Федерации по территориям прибытия и выбытия и длительности проживания 
в предыдущем месте жительства за 2023 год:</t>
  </si>
  <si>
    <t>Удельный вес мигрантов в Российской Федерации по длительности проживания в предыдущем месте жительства 
и территориям (в процентах):</t>
  </si>
  <si>
    <t>Распределение беженцев, вынужденных переселенцев и лиц,  получивших временное убежище по странам гражданства 
и категориям поселений в Российской Федерации, состоящих  на учете на 1 января 2024 года</t>
  </si>
  <si>
    <t>Возрастно-половой состав вынужденных переселенцев в субъектах Российской Федерации на 1 января 2024 года 
с начала регистрации</t>
  </si>
  <si>
    <t>Возрастно-половой состав лиц, получивших временное убежище в субъектах Российской Федерации на 1 января 2024 года 
с начала регистрации</t>
  </si>
  <si>
    <t xml:space="preserve">     Нормативные правовые документы, разработанные в целях реализации Федерального закона «О правовом положении иностранных граждан в Российской Федерации» и регламентирующие порядок оформления разрешения на временное проживание и вида на жительство, не содержат порядка составления и передачи первичных документов статистического учета мигрантов в органы государственной статистики.
               С 1 ноября 2019 г. вступил в силу Федеральный закон «О внесении изменений в Федеральный закон «О правовом положении иностранных граждан в Российской Федерации» в части упрощения порядка предоставления некоторым категориям иностранных граждан и лиц без гражданства разрешения на временное проживание и вида на жительство» от 2 августа 2019 г. № 257-ФЗ. 
В соответствии со статьей 1 указанного Федерального закона «вид на жительство выдается без ограничения срока действия». 
С 2008 г. в документах статистического учета прибытий и выбытий отсутствует вопрос о национальной принадлежности мигрантов. Информация о национальном составе мигрантов за предыдущие годы содержится в изданиях прошлых лет.                                                                                                                                                                                                                                                                                                                                                                                                
               Сведения о беженцах, вынужденных переселенцах и лицах, получивших временное убежище, (раздел 2) приведены по данным Министерства внутренних дел Российской Федерации в отношении лиц, официально получивших этот статус в территориальных органах Министерства внутренних дел Российской Федерации.
      В бюллетене используются условные обозначения:
             - явление отсутствует;
             ... данных не имеется;
             0,0 величина явления меньше единицы измерения.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</si>
  <si>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Ранг плотности населения субъекта по отношению 
к плотности населения:</t>
  </si>
  <si>
    <t>Ранг территории субъекта по отношению 
к территории:</t>
  </si>
  <si>
    <t>Площадь территории;  тыс. кв. км 
(по данным Росреестра)</t>
  </si>
  <si>
    <t>Вся территория субъекта Российской Федерации включена в перечень районов Крайнего Севера или местностей, приравненных 
к ним.</t>
  </si>
  <si>
    <t>1.13. Изменение численности постоянного населения по районам Крайнего Севера</t>
  </si>
  <si>
    <r>
      <rPr>
        <vertAlign val="superscript"/>
        <sz val="10"/>
        <rFont val="Arial"/>
        <family val="2"/>
        <charset val="204"/>
      </rPr>
      <t xml:space="preserve">*) </t>
    </r>
    <r>
      <rPr>
        <sz val="10"/>
        <rFont val="Arial"/>
        <family val="2"/>
        <charset val="204"/>
      </rPr>
      <t>Включая членов семей участников Государственной программы</t>
    </r>
  </si>
  <si>
    <t>и местностям, приравненным к ним, по компонентам</t>
  </si>
  <si>
    <t>1.12. Оценка численности постоянного населения по районам Крайнего Севера и местностям, приравненным к ним</t>
  </si>
  <si>
    <t>Плотность населения, человек 
на 1 кв. км</t>
  </si>
  <si>
    <t>5 лет 
и более</t>
  </si>
  <si>
    <r>
      <t xml:space="preserve">Число </t>
    </r>
    <r>
      <rPr>
        <b/>
        <sz val="9"/>
        <rFont val="Arial"/>
        <family val="2"/>
        <charset val="204"/>
      </rPr>
      <t>прибывших</t>
    </r>
    <r>
      <rPr>
        <sz val="9"/>
        <rFont val="Arial"/>
        <family val="2"/>
        <charset val="204"/>
      </rPr>
      <t xml:space="preserve"> в возрасте 14 лет 
и старше</t>
    </r>
  </si>
  <si>
    <r>
      <t xml:space="preserve">Число </t>
    </r>
    <r>
      <rPr>
        <b/>
        <sz val="9"/>
        <rFont val="Arial"/>
        <family val="2"/>
        <charset val="204"/>
      </rPr>
      <t>прибывших</t>
    </r>
    <r>
      <rPr>
        <sz val="9"/>
        <rFont val="Arial"/>
        <family val="2"/>
        <charset val="204"/>
      </rPr>
      <t xml:space="preserve"> из-за преде-лов России в возрасте 14 лет 
и старше</t>
    </r>
  </si>
  <si>
    <r>
      <t>Число</t>
    </r>
    <r>
      <rPr>
        <b/>
        <sz val="9"/>
        <rFont val="Arial"/>
        <family val="2"/>
        <charset val="204"/>
      </rPr>
      <t xml:space="preserve"> выбывших</t>
    </r>
    <r>
      <rPr>
        <sz val="9"/>
        <rFont val="Arial"/>
        <family val="2"/>
        <charset val="204"/>
      </rPr>
      <t xml:space="preserve"> в возрасте 14 лет 
и старше</t>
    </r>
  </si>
  <si>
    <r>
      <rPr>
        <b/>
        <sz val="9"/>
        <rFont val="Arial"/>
        <family val="2"/>
        <charset val="204"/>
      </rPr>
      <t>Миграцион-ный прирост</t>
    </r>
    <r>
      <rPr>
        <sz val="9"/>
        <rFont val="Arial"/>
        <family val="2"/>
        <charset val="204"/>
      </rPr>
      <t xml:space="preserve"> населения 
в возрасте 
14 лет 
и старше</t>
    </r>
  </si>
  <si>
    <t>2.17. Распределение мигрантов по гражданству и субъектам Российской Федерации за 2023 год. 
Международная миграция</t>
  </si>
  <si>
    <t>2.19. Распределение мигрантов в Российской Федерации по видам миграции 
и длительности проживания в предыдущем месте жительства за 2023 год</t>
  </si>
  <si>
    <t>2.20. Распределение мигрантов в Российской Федерации по территориям прибытия и выбытия 
и длительности проживания в предыдущем месте жительства за 2023 год</t>
  </si>
  <si>
    <t>длительность  проживания 
не указана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</si>
</sst>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1">
    <numFmt numFmtId="44" formatCode="_-* #,##0.00\ &quot;₽&quot;_-;\-* #,##0.00\ &quot;₽&quot;_-;_-* &quot;-&quot;??\ &quot;₽&quot;_-;_-@_-"/>
    <numFmt numFmtId="164" formatCode="0&quot;      &quot;"/>
    <numFmt numFmtId="165" formatCode="0.0"/>
    <numFmt numFmtId="166" formatCode="_-* #,##0.00_р_._-;\-* #,##0.00_р_._-;_-* &quot;-&quot;??_р_._-;_-@_-"/>
    <numFmt numFmtId="167" formatCode="[=0]&quot;-    &quot;;0.0&quot;    &quot;"/>
    <numFmt numFmtId="168" formatCode="[=0]&quot;-    &quot;;0&quot;     &quot;"/>
    <numFmt numFmtId="169" formatCode="[=0]&quot;-       &quot;;0&quot;        &quot;"/>
    <numFmt numFmtId="170" formatCode="[=0]&quot;-    &quot;;0.00&quot;    &quot;"/>
    <numFmt numFmtId="171" formatCode="[=0]&quot;-    &quot;;0&quot;    &quot;"/>
    <numFmt numFmtId="172" formatCode="[=0]&quot; -  &quot;;#,##0&quot;  &quot;"/>
    <numFmt numFmtId="173" formatCode="[=0]&quot;-&quot;;General"/>
    <numFmt numFmtId="174" formatCode="0&quot;  &quot;"/>
    <numFmt numFmtId="175" formatCode="[=0]&quot; - &quot;;General"/>
    <numFmt numFmtId="176" formatCode="0&quot;     &quot;"/>
    <numFmt numFmtId="177" formatCode="[=0]&quot;-         &quot;;0&quot;         &quot;"/>
    <numFmt numFmtId="178" formatCode="0&quot;   &quot;"/>
    <numFmt numFmtId="179" formatCode="0.00&quot;   &quot;"/>
    <numFmt numFmtId="180" formatCode="[=0]&quot;-   &quot;;0.00&quot;   &quot;"/>
    <numFmt numFmtId="181" formatCode="0&quot;    &quot;"/>
    <numFmt numFmtId="182" formatCode="0.00&quot;    &quot;"/>
    <numFmt numFmtId="183" formatCode="#,##0&quot;  &quot;"/>
    <numFmt numFmtId="184" formatCode="0.0&quot;   &quot;"/>
    <numFmt numFmtId="185" formatCode="0.00&quot;     &quot;"/>
    <numFmt numFmtId="186" formatCode="0.0&quot;     &quot;"/>
    <numFmt numFmtId="187" formatCode="[=0]&quot;- &quot;;"/>
    <numFmt numFmtId="188" formatCode="0.0&quot;      &quot;"/>
    <numFmt numFmtId="189" formatCode="[=0]&quot; - &quot;;#,##0&quot; &quot;"/>
    <numFmt numFmtId="190" formatCode="[=0]&quot; - &quot;;#,##0.0&quot; &quot;"/>
    <numFmt numFmtId="191" formatCode="[=0]&quot; -     &quot;;#,##0&quot;    &quot;"/>
    <numFmt numFmtId="192" formatCode="[=0]&quot; -      &quot;;#,##0&quot;      &quot;"/>
    <numFmt numFmtId="193" formatCode="[=0]&quot; -  &quot;;#,##0&quot;    &quot;"/>
    <numFmt numFmtId="194" formatCode="0&quot;        &quot;"/>
    <numFmt numFmtId="195" formatCode="[=0]&quot; -   &quot;;General"/>
    <numFmt numFmtId="196" formatCode="0&quot; &quot;"/>
    <numFmt numFmtId="197" formatCode="[=0]&quot; -     &quot;;General"/>
    <numFmt numFmtId="198" formatCode="[=0]&quot; -      &quot;;General"/>
    <numFmt numFmtId="199" formatCode="[=0]&quot; -         &quot;;General"/>
    <numFmt numFmtId="200" formatCode="[=0]\ &quot;-&quot;;#,##0"/>
    <numFmt numFmtId="201" formatCode="[=0]&quot; -     &quot;;#,##0&quot;     &quot;"/>
    <numFmt numFmtId="202" formatCode="[=0]&quot; -       &quot;;#,##0&quot;       &quot;"/>
    <numFmt numFmtId="203" formatCode="[=0]&quot; -     &quot;;General&quot;     &quot;"/>
    <numFmt numFmtId="204" formatCode="_(* #,##0_);_(* \(#,##0\);_(* &quot;-&quot;_);_(@_)"/>
    <numFmt numFmtId="205" formatCode="_(* #,##0.00_);_(* \(#,##0.00\);_(* &quot;-&quot;??_);_(@_)"/>
    <numFmt numFmtId="206" formatCode="[=0]&quot;-   &quot;;#,##0&quot;   &quot;"/>
    <numFmt numFmtId="207" formatCode="[=0]&quot;-    &quot;;#,##0&quot;    &quot;"/>
    <numFmt numFmtId="208" formatCode="[=0]&quot;-     &quot;;#,##0&quot;     &quot;"/>
    <numFmt numFmtId="209" formatCode="[=0]&quot;-      &quot;;#,##0&quot;      &quot;"/>
    <numFmt numFmtId="210" formatCode="0_ ;\-0\ "/>
    <numFmt numFmtId="211" formatCode="[=0]&quot; -  &quot;;#,##0&quot;   &quot;"/>
    <numFmt numFmtId="212" formatCode="[=0]&quot; -         &quot;;#,##0&quot;          &quot;"/>
    <numFmt numFmtId="213" formatCode="[=0]&quot;-  &quot;;#,##0&quot;  &quot;"/>
    <numFmt numFmtId="214" formatCode="[=0]&quot;- &quot;;#,##0&quot; &quot;"/>
    <numFmt numFmtId="215" formatCode="[=0]&quot;-&quot;;#,##0"/>
    <numFmt numFmtId="216" formatCode="[=0]&quot;...&quot;;\ General"/>
    <numFmt numFmtId="217" formatCode="[=0]&quot;-       &quot;;#,##0&quot;       &quot;"/>
    <numFmt numFmtId="218" formatCode="[=0]&quot;-           &quot;;#,##0&quot;            &quot;"/>
    <numFmt numFmtId="219" formatCode="[=0]\ &quot; -&quot;;General"/>
    <numFmt numFmtId="220" formatCode="[=0]&quot;-&quot;;\ General"/>
    <numFmt numFmtId="221" formatCode="[=0]&quot;- &quot;;#,##0&quot;₽&quot;"/>
    <numFmt numFmtId="222" formatCode="[=0]&quot;-    &quot;;General&quot;    &quot;"/>
    <numFmt numFmtId="223" formatCode="[=0]&quot;-        &quot;;#,##0&quot;        &quot;"/>
    <numFmt numFmtId="224" formatCode="[=0]&quot; - &quot;;#,##0&quot;   &quot;"/>
    <numFmt numFmtId="225" formatCode="[=0]&quot; - &quot;;#,##0&quot;₽&quot;"/>
    <numFmt numFmtId="226" formatCode="[=0]&quot;-     &quot;;General&quot;     &quot;"/>
    <numFmt numFmtId="227" formatCode="[=0]&quot;-&quot;;#,##0&quot;₽&quot;"/>
    <numFmt numFmtId="228" formatCode="[=0]&quot;-       &quot;;0.0&quot;       &quot;"/>
    <numFmt numFmtId="229" formatCode="[=0]&quot;-        &quot;;0.0&quot;        &quot;"/>
    <numFmt numFmtId="230" formatCode="[=0]&quot;-      &quot;;General&quot;      &quot;"/>
    <numFmt numFmtId="231" formatCode="0.000"/>
    <numFmt numFmtId="232" formatCode="[=0]\ &quot;-&quot;;General"/>
    <numFmt numFmtId="233" formatCode="0.0&quot;    &quot;"/>
    <numFmt numFmtId="234" formatCode="[=0]&quot;-       &quot;;0&quot;       &quot;"/>
    <numFmt numFmtId="235" formatCode="_-* #,##0.00&quot;р.&quot;_-;\-* #,##0.00&quot;р.&quot;_-;_-* &quot;-&quot;??&quot;р.&quot;_-;_-@_-"/>
    <numFmt numFmtId="236" formatCode="[=0]&quot; - &quot;;0.0"/>
    <numFmt numFmtId="237" formatCode="[=0]&quot; - &quot;;0"/>
    <numFmt numFmtId="238" formatCode="0.000&quot;   &quot;"/>
    <numFmt numFmtId="239" formatCode="[=0]&quot; -    &quot;;0.0&quot;    &quot;"/>
    <numFmt numFmtId="240" formatCode="[=0]&quot; -     &quot;;#,##0.0&quot;    &quot;"/>
    <numFmt numFmtId="241" formatCode="[=0]&quot; -      &quot;;#,##0.0&quot;      &quot;"/>
    <numFmt numFmtId="242" formatCode="_-* #,##0_р_._-;\-* #,##0_р_._-;_-* &quot;-&quot;_р_._-;_-@_-"/>
    <numFmt numFmtId="243" formatCode="_-* #,##0&quot;р.&quot;_-;\-* #,##0&quot;р.&quot;_-;_-* &quot;-&quot;&quot;р.&quot;_-;_-@_-"/>
  </numFmts>
  <fonts count="146" x14ac:knownFonts="1">
    <font>
      <sz val="11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9"/>
      <name val="Arial Cyr"/>
      <charset val="204"/>
    </font>
    <font>
      <sz val="1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1"/>
      <name val="Arial Cyr"/>
      <family val="2"/>
      <charset val="204"/>
    </font>
    <font>
      <b/>
      <sz val="16"/>
      <color theme="1"/>
      <name val="Times New Roman"/>
      <family val="1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sz val="12"/>
      <name val="Arial Cyr"/>
      <family val="2"/>
      <charset val="204"/>
    </font>
    <font>
      <sz val="10"/>
      <name val="Arial Cyr"/>
      <family val="2"/>
      <charset val="204"/>
    </font>
    <font>
      <sz val="10"/>
      <name val="Courier New Cyr"/>
      <charset val="204"/>
    </font>
    <font>
      <b/>
      <sz val="10"/>
      <name val="Arial"/>
      <family val="2"/>
      <charset val="204"/>
    </font>
    <font>
      <sz val="11"/>
      <name val="Arial Cyr"/>
      <family val="2"/>
      <charset val="204"/>
    </font>
    <font>
      <sz val="8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Arial"/>
      <family val="2"/>
    </font>
    <font>
      <sz val="10"/>
      <color indexed="10"/>
      <name val="Arial Cyr"/>
      <family val="2"/>
      <charset val="204"/>
    </font>
    <font>
      <sz val="10.5"/>
      <name val="Arial Cyr"/>
      <family val="2"/>
      <charset val="204"/>
    </font>
    <font>
      <b/>
      <sz val="10"/>
      <color rgb="FFFF0000"/>
      <name val="Arial Cyr"/>
      <charset val="204"/>
    </font>
    <font>
      <sz val="9"/>
      <name val="Arial Cyr"/>
      <family val="2"/>
      <charset val="204"/>
    </font>
    <font>
      <b/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sz val="10"/>
      <name val="Arial"/>
      <family val="2"/>
    </font>
    <font>
      <sz val="10"/>
      <color indexed="8"/>
      <name val="Arial Cyr"/>
      <family val="2"/>
      <charset val="204"/>
    </font>
    <font>
      <b/>
      <sz val="9"/>
      <color rgb="FFFF0000"/>
      <name val="Arial Cyr"/>
      <charset val="204"/>
    </font>
    <font>
      <b/>
      <sz val="10"/>
      <color rgb="FFFF0000"/>
      <name val="Arial Cyr"/>
      <family val="2"/>
      <charset val="204"/>
    </font>
    <font>
      <sz val="10.5"/>
      <name val="Arial"/>
      <family val="2"/>
    </font>
    <font>
      <sz val="11"/>
      <name val="Arial Narrow"/>
      <family val="2"/>
    </font>
    <font>
      <sz val="9"/>
      <name val="Arial"/>
      <family val="2"/>
      <charset val="204"/>
    </font>
    <font>
      <sz val="10"/>
      <color rgb="FFFF0000"/>
      <name val="Arial Cyr"/>
      <charset val="204"/>
    </font>
    <font>
      <b/>
      <i/>
      <sz val="10"/>
      <name val="Arial Cyr"/>
      <charset val="204"/>
    </font>
    <font>
      <b/>
      <i/>
      <sz val="11"/>
      <name val="Arial Cyr"/>
      <charset val="204"/>
    </font>
    <font>
      <sz val="10"/>
      <color indexed="10"/>
      <name val="Arial Cyr"/>
      <charset val="204"/>
    </font>
    <font>
      <sz val="11"/>
      <color indexed="10"/>
      <name val="Arial Cyr"/>
      <charset val="204"/>
    </font>
    <font>
      <b/>
      <sz val="11"/>
      <color rgb="FFFF0000"/>
      <name val="Arial Cyr"/>
      <charset val="204"/>
    </font>
    <font>
      <b/>
      <sz val="9"/>
      <name val="Arial Cyr"/>
      <family val="2"/>
      <charset val="204"/>
    </font>
    <font>
      <sz val="10"/>
      <name val="Courier New Cyr"/>
    </font>
    <font>
      <sz val="10"/>
      <color indexed="24"/>
      <name val="Arial"/>
      <family val="2"/>
      <charset val="204"/>
    </font>
    <font>
      <vertAlign val="superscript"/>
      <sz val="10"/>
      <name val="Arial Cyr"/>
      <charset val="204"/>
    </font>
    <font>
      <sz val="11"/>
      <color indexed="8"/>
      <name val="Arial Cyr"/>
      <charset val="204"/>
    </font>
    <font>
      <sz val="10"/>
      <color indexed="8"/>
      <name val="Arial Cyr"/>
      <charset val="204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0"/>
      <name val="Arial Cyr"/>
    </font>
    <font>
      <sz val="10"/>
      <color rgb="FFFF0000"/>
      <name val="Arial Cyr"/>
      <family val="2"/>
      <charset val="204"/>
    </font>
    <font>
      <b/>
      <sz val="10"/>
      <color theme="3" tint="0.39997558519241921"/>
      <name val="Arial Cyr"/>
      <charset val="204"/>
    </font>
    <font>
      <b/>
      <sz val="12"/>
      <name val="Arial Cyr"/>
      <family val="2"/>
      <charset val="204"/>
    </font>
    <font>
      <b/>
      <sz val="10.5"/>
      <name val="Arial Cyr"/>
      <charset val="204"/>
    </font>
    <font>
      <sz val="10.5"/>
      <name val="Arial Cyr"/>
      <charset val="204"/>
    </font>
    <font>
      <sz val="12"/>
      <color rgb="FFFF0000"/>
      <name val="Arial Cyr"/>
      <family val="2"/>
      <charset val="204"/>
    </font>
    <font>
      <sz val="11"/>
      <color rgb="FFFF0000"/>
      <name val="Arial Cyr"/>
      <family val="2"/>
      <charset val="204"/>
    </font>
    <font>
      <b/>
      <sz val="10.5"/>
      <name val="Arial"/>
      <family val="2"/>
      <charset val="204"/>
    </font>
    <font>
      <b/>
      <sz val="12"/>
      <color rgb="FFFF0000"/>
      <name val="Arial Cyr"/>
      <family val="2"/>
      <charset val="204"/>
    </font>
    <font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8"/>
      <name val="Arial Cyr"/>
      <family val="2"/>
      <charset val="204"/>
    </font>
    <font>
      <sz val="8.5"/>
      <name val="Arial Cyr"/>
      <family val="2"/>
      <charset val="204"/>
    </font>
    <font>
      <sz val="8"/>
      <name val="Arial Cyr"/>
      <charset val="204"/>
    </font>
    <font>
      <b/>
      <sz val="8"/>
      <name val="Arial Cyr"/>
      <charset val="204"/>
    </font>
    <font>
      <sz val="12"/>
      <color rgb="FFFF0000"/>
      <name val="Arial CYR"/>
      <charset val="204"/>
    </font>
    <font>
      <b/>
      <sz val="12"/>
      <color rgb="FFFF0000"/>
      <name val="Arial Cyr"/>
      <charset val="204"/>
    </font>
    <font>
      <sz val="9"/>
      <color rgb="FFFF0000"/>
      <name val="Arial CYR"/>
      <charset val="204"/>
    </font>
    <font>
      <sz val="9"/>
      <color rgb="FFFF0000"/>
      <name val="Arial Cyr"/>
      <family val="2"/>
      <charset val="204"/>
    </font>
    <font>
      <sz val="10"/>
      <name val="Arial Narrow"/>
      <family val="2"/>
    </font>
    <font>
      <b/>
      <sz val="12"/>
      <color rgb="FFFF0000"/>
      <name val="Arial Narrow"/>
      <family val="2"/>
    </font>
    <font>
      <b/>
      <sz val="10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i/>
      <sz val="10"/>
      <name val="Arial Narrow"/>
      <family val="2"/>
      <charset val="204"/>
    </font>
    <font>
      <b/>
      <sz val="10"/>
      <name val="Arial Narrow"/>
      <family val="2"/>
      <charset val="204"/>
    </font>
    <font>
      <sz val="10"/>
      <name val="Arial Narrow"/>
      <family val="2"/>
      <charset val="204"/>
    </font>
    <font>
      <b/>
      <sz val="12"/>
      <color rgb="FFFF0000"/>
      <name val="Arial Narrow"/>
      <family val="2"/>
      <charset val="204"/>
    </font>
    <font>
      <b/>
      <sz val="11"/>
      <color rgb="FFFF0000"/>
      <name val="Arial Narrow"/>
      <family val="2"/>
      <charset val="204"/>
    </font>
    <font>
      <b/>
      <sz val="11"/>
      <color theme="1"/>
      <name val="Arial"/>
      <family val="2"/>
      <charset val="204"/>
    </font>
    <font>
      <b/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1"/>
      <color rgb="FFFF0000"/>
      <name val="Arial Cyr"/>
      <family val="2"/>
      <charset val="204"/>
    </font>
    <font>
      <b/>
      <sz val="8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b/>
      <sz val="10"/>
      <color indexed="10"/>
      <name val="Arial Cyr"/>
      <charset val="204"/>
    </font>
    <font>
      <b/>
      <sz val="11"/>
      <color indexed="10"/>
      <name val="Arial Cyr"/>
      <charset val="204"/>
    </font>
    <font>
      <b/>
      <sz val="8"/>
      <color indexed="10"/>
      <name val="Arial Cyr"/>
      <charset val="204"/>
    </font>
    <font>
      <sz val="8"/>
      <color indexed="10"/>
      <name val="Arial Cyr"/>
      <charset val="204"/>
    </font>
    <font>
      <sz val="9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8"/>
      <color rgb="FFFF0000"/>
      <name val="Arial Cyr"/>
      <family val="2"/>
      <charset val="204"/>
    </font>
    <font>
      <sz val="10"/>
      <color theme="1"/>
      <name val="Calibri"/>
      <family val="2"/>
      <charset val="204"/>
      <scheme val="minor"/>
    </font>
    <font>
      <sz val="12"/>
      <color indexed="22"/>
      <name val="System"/>
      <family val="2"/>
      <charset val="204"/>
    </font>
    <font>
      <sz val="18"/>
      <color indexed="22"/>
      <name val="System"/>
      <family val="2"/>
      <charset val="204"/>
    </font>
    <font>
      <sz val="8"/>
      <color indexed="22"/>
      <name val="System"/>
      <family val="2"/>
      <charset val="204"/>
    </font>
    <font>
      <i/>
      <sz val="12"/>
      <color indexed="22"/>
      <name val="System"/>
      <family val="2"/>
      <charset val="204"/>
    </font>
    <font>
      <sz val="12"/>
      <color indexed="22"/>
      <name val="Times New Roman"/>
      <family val="1"/>
      <charset val="204"/>
    </font>
    <font>
      <sz val="18"/>
      <color indexed="22"/>
      <name val="Times New Roman"/>
      <family val="1"/>
      <charset val="204"/>
    </font>
    <font>
      <sz val="8"/>
      <color indexed="22"/>
      <name val="Times New Roman"/>
      <family val="1"/>
      <charset val="204"/>
    </font>
    <font>
      <i/>
      <sz val="12"/>
      <color indexed="22"/>
      <name val="Times New Roman"/>
      <family val="1"/>
      <charset val="204"/>
    </font>
    <font>
      <b/>
      <sz val="18"/>
      <color indexed="22"/>
      <name val="System"/>
      <family val="2"/>
      <charset val="204"/>
    </font>
    <font>
      <b/>
      <sz val="12"/>
      <color indexed="22"/>
      <name val="System"/>
      <family val="2"/>
      <charset val="204"/>
    </font>
    <font>
      <b/>
      <sz val="11"/>
      <color rgb="FFFF0000"/>
      <name val="Calibri"/>
      <family val="2"/>
      <charset val="204"/>
      <scheme val="minor"/>
    </font>
    <font>
      <i/>
      <sz val="10"/>
      <color theme="1"/>
      <name val="Arial Cyr"/>
      <charset val="204"/>
    </font>
    <font>
      <i/>
      <sz val="10"/>
      <name val="Arial Cyr"/>
      <charset val="204"/>
    </font>
    <font>
      <i/>
      <sz val="11"/>
      <name val="Arial Cyr"/>
      <charset val="204"/>
    </font>
    <font>
      <b/>
      <sz val="11"/>
      <name val="Arial"/>
      <family val="2"/>
    </font>
    <font>
      <b/>
      <sz val="14"/>
      <color theme="1"/>
      <name val="Calibri"/>
      <family val="2"/>
      <charset val="204"/>
      <scheme val="minor"/>
    </font>
    <font>
      <b/>
      <vertAlign val="superscript"/>
      <sz val="11"/>
      <name val="Arial"/>
      <family val="2"/>
      <charset val="204"/>
    </font>
    <font>
      <sz val="11"/>
      <color theme="1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6"/>
      <name val="Arial Cyr"/>
      <charset val="204"/>
    </font>
    <font>
      <u/>
      <sz val="11"/>
      <color theme="10"/>
      <name val="Calibri"/>
      <family val="2"/>
      <scheme val="minor"/>
    </font>
    <font>
      <sz val="10"/>
      <name val="Times New Roman"/>
      <family val="1"/>
      <charset val="204"/>
    </font>
    <font>
      <b/>
      <sz val="10"/>
      <color theme="1"/>
      <name val="Arial Cyr"/>
      <family val="2"/>
      <charset val="204"/>
    </font>
    <font>
      <sz val="11"/>
      <color rgb="FFFF0000"/>
      <name val="Arial Cyr"/>
      <charset val="204"/>
    </font>
    <font>
      <sz val="1"/>
      <color indexed="8"/>
      <name val="Courier"/>
      <family val="1"/>
      <charset val="204"/>
    </font>
    <font>
      <u/>
      <sz val="10"/>
      <color theme="10"/>
      <name val="Arial"/>
      <family val="2"/>
      <charset val="204"/>
    </font>
    <font>
      <b/>
      <sz val="9"/>
      <name val="Arial Narrow"/>
      <family val="2"/>
      <charset val="204"/>
    </font>
    <font>
      <b/>
      <sz val="10"/>
      <color rgb="FFFF0000"/>
      <name val="Arial Narrow"/>
      <family val="2"/>
      <charset val="204"/>
    </font>
    <font>
      <b/>
      <sz val="12"/>
      <color theme="1"/>
      <name val="Arial"/>
      <family val="2"/>
      <charset val="204"/>
    </font>
    <font>
      <sz val="12"/>
      <color theme="10"/>
      <name val="Arial"/>
      <family val="2"/>
      <charset val="204"/>
    </font>
    <font>
      <b/>
      <sz val="12"/>
      <name val="Arial"/>
      <family val="2"/>
      <charset val="204"/>
    </font>
    <font>
      <u/>
      <sz val="12"/>
      <color theme="10"/>
      <name val="Arial"/>
      <family val="2"/>
      <charset val="204"/>
    </font>
    <font>
      <vertAlign val="superscript"/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5" fillId="0" borderId="0"/>
    <xf numFmtId="0" fontId="16" fillId="0" borderId="0"/>
    <xf numFmtId="166" fontId="14" fillId="0" borderId="0" applyFont="0" applyFill="0" applyBorder="0" applyAlignment="0" applyProtection="0"/>
    <xf numFmtId="0" fontId="24" fillId="0" borderId="0"/>
    <xf numFmtId="0" fontId="50" fillId="0" borderId="0"/>
    <xf numFmtId="0" fontId="51" fillId="0" borderId="0"/>
    <xf numFmtId="204" fontId="60" fillId="0" borderId="0" applyFont="0" applyFill="0" applyBorder="0" applyAlignment="0" applyProtection="0"/>
    <xf numFmtId="205" fontId="60" fillId="0" borderId="0" applyFont="0" applyFill="0" applyBorder="0" applyAlignment="0" applyProtection="0"/>
    <xf numFmtId="0" fontId="24" fillId="0" borderId="0"/>
    <xf numFmtId="0" fontId="14" fillId="0" borderId="0"/>
    <xf numFmtId="0" fontId="15" fillId="0" borderId="0"/>
    <xf numFmtId="0" fontId="70" fillId="0" borderId="0"/>
    <xf numFmtId="0" fontId="24" fillId="0" borderId="0"/>
    <xf numFmtId="0" fontId="14" fillId="0" borderId="0"/>
    <xf numFmtId="0" fontId="108" fillId="0" borderId="0"/>
    <xf numFmtId="0" fontId="60" fillId="0" borderId="0"/>
    <xf numFmtId="0" fontId="51" fillId="0" borderId="0"/>
    <xf numFmtId="0" fontId="51" fillId="0" borderId="0"/>
    <xf numFmtId="0" fontId="51" fillId="0" borderId="0"/>
    <xf numFmtId="0" fontId="60" fillId="0" borderId="0"/>
    <xf numFmtId="0" fontId="112" fillId="0" borderId="0" applyProtection="0"/>
    <xf numFmtId="0" fontId="113" fillId="0" borderId="0" applyProtection="0"/>
    <xf numFmtId="0" fontId="114" fillId="0" borderId="0" applyProtection="0"/>
    <xf numFmtId="0" fontId="115" fillId="0" borderId="0" applyProtection="0"/>
    <xf numFmtId="0" fontId="116" fillId="0" borderId="0" applyProtection="0"/>
    <xf numFmtId="0" fontId="117" fillId="0" borderId="0" applyProtection="0"/>
    <xf numFmtId="0" fontId="118" fillId="0" borderId="0" applyProtection="0"/>
    <xf numFmtId="0" fontId="119" fillId="0" borderId="0" applyProtection="0"/>
    <xf numFmtId="2" fontId="112" fillId="0" borderId="0" applyProtection="0"/>
    <xf numFmtId="0" fontId="120" fillId="0" borderId="0" applyProtection="0"/>
    <xf numFmtId="0" fontId="121" fillId="0" borderId="0" applyProtection="0"/>
    <xf numFmtId="0" fontId="112" fillId="0" borderId="70" applyProtection="0"/>
    <xf numFmtId="0" fontId="130" fillId="0" borderId="0"/>
    <xf numFmtId="0" fontId="131" fillId="0" borderId="0"/>
    <xf numFmtId="0" fontId="131" fillId="0" borderId="0"/>
    <xf numFmtId="0" fontId="132" fillId="0" borderId="0"/>
    <xf numFmtId="0" fontId="130" fillId="0" borderId="0"/>
    <xf numFmtId="235" fontId="132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130" fillId="0" borderId="0"/>
    <xf numFmtId="0" fontId="137" fillId="0" borderId="0">
      <protection locked="0"/>
    </xf>
    <xf numFmtId="242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37" fillId="0" borderId="0">
      <protection locked="0"/>
    </xf>
    <xf numFmtId="243" fontId="14" fillId="0" borderId="0" applyFont="0" applyFill="0" applyBorder="0" applyAlignment="0" applyProtection="0"/>
    <xf numFmtId="235" fontId="14" fillId="0" borderId="0" applyFont="0" applyFill="0" applyBorder="0" applyAlignment="0" applyProtection="0"/>
    <xf numFmtId="0" fontId="14" fillId="0" borderId="0"/>
    <xf numFmtId="0" fontId="137" fillId="0" borderId="0">
      <protection locked="0"/>
    </xf>
    <xf numFmtId="0" fontId="138" fillId="0" borderId="0" applyNumberFormat="0" applyFill="0" applyBorder="0" applyAlignment="0" applyProtection="0"/>
    <xf numFmtId="44" fontId="131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235" fontId="132" fillId="0" borderId="0" applyFont="0" applyFill="0" applyBorder="0" applyAlignment="0" applyProtection="0"/>
    <xf numFmtId="0" fontId="131" fillId="0" borderId="0"/>
    <xf numFmtId="0" fontId="15" fillId="0" borderId="0"/>
  </cellStyleXfs>
  <cellXfs count="2345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Fill="1"/>
    <xf numFmtId="0" fontId="8" fillId="0" borderId="0" xfId="0" applyFont="1"/>
    <xf numFmtId="0" fontId="11" fillId="0" borderId="0" xfId="0" applyFont="1"/>
    <xf numFmtId="0" fontId="14" fillId="0" borderId="0" xfId="2"/>
    <xf numFmtId="0" fontId="22" fillId="0" borderId="0" xfId="2" applyFont="1"/>
    <xf numFmtId="0" fontId="23" fillId="0" borderId="0" xfId="2" applyFont="1"/>
    <xf numFmtId="0" fontId="22" fillId="0" borderId="0" xfId="2" applyFont="1" applyBorder="1" applyAlignment="1">
      <alignment horizontal="centerContinuous"/>
    </xf>
    <xf numFmtId="0" fontId="14" fillId="0" borderId="0" xfId="2" applyBorder="1"/>
    <xf numFmtId="0" fontId="21" fillId="0" borderId="0" xfId="2" applyFont="1"/>
    <xf numFmtId="167" fontId="14" fillId="0" borderId="0" xfId="2" applyNumberFormat="1"/>
    <xf numFmtId="0" fontId="22" fillId="0" borderId="0" xfId="2" applyFont="1" applyAlignment="1">
      <alignment horizontal="left" wrapText="1"/>
    </xf>
    <xf numFmtId="2" fontId="27" fillId="0" borderId="0" xfId="2" applyNumberFormat="1" applyFont="1"/>
    <xf numFmtId="0" fontId="27" fillId="0" borderId="0" xfId="2" applyFont="1"/>
    <xf numFmtId="0" fontId="23" fillId="0" borderId="0" xfId="2" applyFont="1" applyBorder="1"/>
    <xf numFmtId="0" fontId="18" fillId="0" borderId="0" xfId="2" applyFont="1" applyBorder="1"/>
    <xf numFmtId="0" fontId="30" fillId="0" borderId="0" xfId="2" applyFont="1" applyFill="1" applyBorder="1"/>
    <xf numFmtId="0" fontId="27" fillId="0" borderId="0" xfId="2" applyFont="1" applyBorder="1"/>
    <xf numFmtId="0" fontId="33" fillId="0" borderId="5" xfId="2" applyFont="1" applyBorder="1" applyAlignment="1">
      <alignment horizontal="centerContinuous"/>
    </xf>
    <xf numFmtId="0" fontId="33" fillId="0" borderId="6" xfId="2" applyFont="1" applyBorder="1" applyAlignment="1">
      <alignment horizontal="centerContinuous"/>
    </xf>
    <xf numFmtId="0" fontId="33" fillId="0" borderId="42" xfId="2" applyFont="1" applyBorder="1" applyAlignment="1">
      <alignment horizontal="center"/>
    </xf>
    <xf numFmtId="0" fontId="33" fillId="0" borderId="6" xfId="2" applyFont="1" applyBorder="1" applyAlignment="1">
      <alignment horizontal="center"/>
    </xf>
    <xf numFmtId="0" fontId="33" fillId="0" borderId="44" xfId="2" applyFont="1" applyBorder="1" applyAlignment="1">
      <alignment horizontal="center"/>
    </xf>
    <xf numFmtId="0" fontId="33" fillId="0" borderId="5" xfId="2" applyFont="1" applyBorder="1" applyAlignment="1">
      <alignment horizontal="center"/>
    </xf>
    <xf numFmtId="0" fontId="33" fillId="0" borderId="7" xfId="2" applyFont="1" applyBorder="1" applyAlignment="1">
      <alignment horizontal="center"/>
    </xf>
    <xf numFmtId="0" fontId="33" fillId="0" borderId="19" xfId="2" applyFont="1" applyBorder="1"/>
    <xf numFmtId="0" fontId="33" fillId="0" borderId="7" xfId="2" applyFont="1" applyBorder="1" applyAlignment="1">
      <alignment horizontal="centerContinuous"/>
    </xf>
    <xf numFmtId="0" fontId="33" fillId="0" borderId="45" xfId="2" applyFont="1" applyBorder="1" applyAlignment="1">
      <alignment horizontal="center"/>
    </xf>
    <xf numFmtId="0" fontId="34" fillId="0" borderId="11" xfId="2" applyFont="1" applyFill="1" applyBorder="1" applyAlignment="1">
      <alignment horizontal="left" vertical="center" wrapText="1"/>
    </xf>
    <xf numFmtId="0" fontId="34" fillId="0" borderId="1" xfId="2" applyFont="1" applyFill="1" applyBorder="1" applyAlignment="1">
      <alignment horizontal="left" vertical="center" wrapText="1"/>
    </xf>
    <xf numFmtId="0" fontId="34" fillId="0" borderId="0" xfId="2" applyFont="1"/>
    <xf numFmtId="0" fontId="23" fillId="0" borderId="1" xfId="2" applyFont="1" applyFill="1" applyBorder="1" applyAlignment="1">
      <alignment horizontal="left" vertical="center" wrapText="1"/>
    </xf>
    <xf numFmtId="0" fontId="23" fillId="0" borderId="11" xfId="2" applyFont="1" applyFill="1" applyBorder="1" applyAlignment="1">
      <alignment horizontal="left" vertical="center" wrapText="1" indent="1"/>
    </xf>
    <xf numFmtId="0" fontId="23" fillId="0" borderId="1" xfId="2" applyFont="1" applyFill="1" applyBorder="1" applyAlignment="1">
      <alignment horizontal="left" vertical="center" wrapText="1" indent="1"/>
    </xf>
    <xf numFmtId="0" fontId="23" fillId="0" borderId="14" xfId="2" applyFont="1" applyFill="1" applyBorder="1" applyAlignment="1">
      <alignment horizontal="left" vertical="center" wrapText="1"/>
    </xf>
    <xf numFmtId="0" fontId="34" fillId="0" borderId="8" xfId="2" applyFont="1" applyFill="1" applyBorder="1" applyAlignment="1">
      <alignment horizontal="left" vertical="center" wrapText="1"/>
    </xf>
    <xf numFmtId="0" fontId="36" fillId="0" borderId="1" xfId="2" applyFont="1" applyBorder="1" applyAlignment="1">
      <alignment horizontal="left" wrapText="1" indent="1"/>
    </xf>
    <xf numFmtId="0" fontId="37" fillId="0" borderId="0" xfId="2" applyFont="1" applyFill="1" applyBorder="1"/>
    <xf numFmtId="0" fontId="33" fillId="0" borderId="0" xfId="2" applyFont="1" applyFill="1" applyBorder="1" applyAlignment="1">
      <alignment horizontal="left" vertical="center" wrapText="1"/>
    </xf>
    <xf numFmtId="175" fontId="38" fillId="0" borderId="0" xfId="2" applyNumberFormat="1" applyFont="1"/>
    <xf numFmtId="0" fontId="34" fillId="0" borderId="11" xfId="2" applyFont="1" applyFill="1" applyBorder="1" applyAlignment="1">
      <alignment horizontal="left" wrapText="1"/>
    </xf>
    <xf numFmtId="0" fontId="34" fillId="0" borderId="1" xfId="2" applyFont="1" applyFill="1" applyBorder="1" applyAlignment="1">
      <alignment horizontal="left" wrapText="1"/>
    </xf>
    <xf numFmtId="175" fontId="39" fillId="0" borderId="0" xfId="2" applyNumberFormat="1" applyFont="1"/>
    <xf numFmtId="0" fontId="26" fillId="0" borderId="0" xfId="2" applyFont="1"/>
    <xf numFmtId="0" fontId="23" fillId="0" borderId="3" xfId="2" applyFont="1" applyBorder="1" applyAlignment="1">
      <alignment horizontal="center" vertical="center" wrapText="1"/>
    </xf>
    <xf numFmtId="0" fontId="26" fillId="0" borderId="0" xfId="2" applyFont="1" applyBorder="1"/>
    <xf numFmtId="0" fontId="41" fillId="0" borderId="0" xfId="2" applyFont="1" applyAlignment="1"/>
    <xf numFmtId="0" fontId="26" fillId="0" borderId="0" xfId="2" applyFont="1" applyAlignment="1"/>
    <xf numFmtId="0" fontId="42" fillId="0" borderId="0" xfId="2" applyFont="1" applyBorder="1" applyAlignment="1">
      <alignment wrapText="1"/>
    </xf>
    <xf numFmtId="2" fontId="23" fillId="0" borderId="0" xfId="2" applyNumberFormat="1" applyFont="1" applyBorder="1"/>
    <xf numFmtId="0" fontId="30" fillId="0" borderId="5" xfId="2" applyFont="1" applyFill="1" applyBorder="1"/>
    <xf numFmtId="2" fontId="14" fillId="0" borderId="5" xfId="2" applyNumberFormat="1" applyBorder="1"/>
    <xf numFmtId="0" fontId="34" fillId="0" borderId="6" xfId="2" applyFont="1" applyFill="1" applyBorder="1" applyAlignment="1"/>
    <xf numFmtId="2" fontId="14" fillId="0" borderId="6" xfId="2" applyNumberFormat="1" applyBorder="1" applyAlignment="1">
      <alignment horizontal="center"/>
    </xf>
    <xf numFmtId="0" fontId="34" fillId="0" borderId="7" xfId="2" applyFont="1" applyFill="1" applyBorder="1" applyAlignment="1"/>
    <xf numFmtId="2" fontId="14" fillId="0" borderId="3" xfId="2" applyNumberFormat="1" applyBorder="1" applyAlignment="1">
      <alignment horizontal="center"/>
    </xf>
    <xf numFmtId="2" fontId="14" fillId="0" borderId="7" xfId="2" applyNumberFormat="1" applyBorder="1" applyAlignment="1">
      <alignment horizontal="center"/>
    </xf>
    <xf numFmtId="178" fontId="34" fillId="0" borderId="24" xfId="2" applyNumberFormat="1" applyFont="1" applyFill="1" applyBorder="1"/>
    <xf numFmtId="179" fontId="34" fillId="0" borderId="24" xfId="2" applyNumberFormat="1" applyFont="1" applyBorder="1"/>
    <xf numFmtId="180" fontId="34" fillId="0" borderId="31" xfId="2" applyNumberFormat="1" applyFont="1" applyBorder="1"/>
    <xf numFmtId="181" fontId="34" fillId="0" borderId="31" xfId="2" applyNumberFormat="1" applyFont="1" applyFill="1" applyBorder="1"/>
    <xf numFmtId="2" fontId="14" fillId="0" borderId="0" xfId="2" applyNumberFormat="1" applyFont="1"/>
    <xf numFmtId="180" fontId="14" fillId="0" borderId="31" xfId="2" applyNumberFormat="1" applyFont="1" applyBorder="1"/>
    <xf numFmtId="182" fontId="14" fillId="0" borderId="31" xfId="2" applyNumberFormat="1" applyFont="1" applyBorder="1"/>
    <xf numFmtId="180" fontId="21" fillId="0" borderId="31" xfId="2" applyNumberFormat="1" applyFont="1" applyBorder="1"/>
    <xf numFmtId="180" fontId="14" fillId="0" borderId="35" xfId="2" applyNumberFormat="1" applyFont="1" applyBorder="1"/>
    <xf numFmtId="182" fontId="14" fillId="0" borderId="35" xfId="2" applyNumberFormat="1" applyFont="1" applyBorder="1"/>
    <xf numFmtId="0" fontId="21" fillId="0" borderId="11" xfId="2" applyFont="1" applyFill="1" applyBorder="1" applyAlignment="1">
      <alignment horizontal="left" vertical="center" wrapText="1"/>
    </xf>
    <xf numFmtId="182" fontId="14" fillId="0" borderId="0" xfId="2" applyNumberFormat="1"/>
    <xf numFmtId="182" fontId="14" fillId="0" borderId="31" xfId="2" applyNumberFormat="1" applyFont="1" applyFill="1" applyBorder="1"/>
    <xf numFmtId="2" fontId="14" fillId="0" borderId="0" xfId="2" applyNumberFormat="1" applyBorder="1"/>
    <xf numFmtId="2" fontId="14" fillId="0" borderId="5" xfId="2" applyNumberFormat="1" applyBorder="1" applyAlignment="1">
      <alignment horizontal="center"/>
    </xf>
    <xf numFmtId="2" fontId="14" fillId="0" borderId="5" xfId="2" applyNumberFormat="1" applyFill="1" applyBorder="1" applyAlignment="1">
      <alignment horizontal="center"/>
    </xf>
    <xf numFmtId="2" fontId="23" fillId="0" borderId="5" xfId="2" applyNumberFormat="1" applyFont="1" applyFill="1" applyBorder="1" applyAlignment="1">
      <alignment horizontal="center" vertical="center"/>
    </xf>
    <xf numFmtId="2" fontId="14" fillId="0" borderId="7" xfId="2" applyNumberFormat="1" applyFill="1" applyBorder="1" applyAlignment="1">
      <alignment horizontal="center"/>
    </xf>
    <xf numFmtId="0" fontId="14" fillId="0" borderId="7" xfId="2" applyBorder="1"/>
    <xf numFmtId="2" fontId="23" fillId="0" borderId="7" xfId="2" applyNumberFormat="1" applyFont="1" applyFill="1" applyBorder="1" applyAlignment="1">
      <alignment horizontal="center" vertical="center"/>
    </xf>
    <xf numFmtId="183" fontId="34" fillId="0" borderId="30" xfId="2" applyNumberFormat="1" applyFont="1" applyBorder="1" applyAlignment="1">
      <alignment horizontal="right"/>
    </xf>
    <xf numFmtId="183" fontId="34" fillId="0" borderId="31" xfId="2" applyNumberFormat="1" applyFont="1" applyBorder="1" applyAlignment="1">
      <alignment horizontal="right"/>
    </xf>
    <xf numFmtId="183" fontId="34" fillId="0" borderId="32" xfId="2" applyNumberFormat="1" applyFont="1" applyBorder="1" applyAlignment="1">
      <alignment horizontal="right"/>
    </xf>
    <xf numFmtId="184" fontId="34" fillId="0" borderId="30" xfId="2" applyNumberFormat="1" applyFont="1" applyBorder="1"/>
    <xf numFmtId="184" fontId="34" fillId="0" borderId="31" xfId="2" applyNumberFormat="1" applyFont="1" applyBorder="1"/>
    <xf numFmtId="184" fontId="34" fillId="0" borderId="32" xfId="2" applyNumberFormat="1" applyFont="1" applyBorder="1"/>
    <xf numFmtId="165" fontId="14" fillId="0" borderId="0" xfId="2" applyNumberFormat="1"/>
    <xf numFmtId="165" fontId="34" fillId="0" borderId="0" xfId="2" applyNumberFormat="1" applyFont="1"/>
    <xf numFmtId="172" fontId="23" fillId="0" borderId="30" xfId="2" applyNumberFormat="1" applyFont="1" applyBorder="1" applyAlignment="1"/>
    <xf numFmtId="172" fontId="23" fillId="0" borderId="31" xfId="2" applyNumberFormat="1" applyFont="1" applyBorder="1" applyAlignment="1"/>
    <xf numFmtId="172" fontId="23" fillId="0" borderId="32" xfId="2" applyNumberFormat="1" applyFont="1" applyBorder="1" applyAlignment="1"/>
    <xf numFmtId="184" fontId="14" fillId="0" borderId="30" xfId="2" applyNumberFormat="1" applyFont="1" applyBorder="1"/>
    <xf numFmtId="184" fontId="14" fillId="0" borderId="31" xfId="2" applyNumberFormat="1" applyFont="1" applyBorder="1"/>
    <xf numFmtId="184" fontId="14" fillId="0" borderId="32" xfId="2" applyNumberFormat="1" applyFont="1" applyBorder="1"/>
    <xf numFmtId="184" fontId="21" fillId="0" borderId="30" xfId="2" applyNumberFormat="1" applyFont="1" applyBorder="1"/>
    <xf numFmtId="184" fontId="21" fillId="0" borderId="31" xfId="2" applyNumberFormat="1" applyFont="1" applyBorder="1"/>
    <xf numFmtId="184" fontId="21" fillId="0" borderId="32" xfId="2" applyNumberFormat="1" applyFont="1" applyBorder="1"/>
    <xf numFmtId="172" fontId="23" fillId="0" borderId="26" xfId="2" applyNumberFormat="1" applyFont="1" applyBorder="1" applyAlignment="1"/>
    <xf numFmtId="172" fontId="23" fillId="0" borderId="27" xfId="2" applyNumberFormat="1" applyFont="1" applyBorder="1" applyAlignment="1"/>
    <xf numFmtId="172" fontId="23" fillId="0" borderId="28" xfId="2" applyNumberFormat="1" applyFont="1" applyBorder="1" applyAlignment="1"/>
    <xf numFmtId="184" fontId="14" fillId="0" borderId="26" xfId="2" applyNumberFormat="1" applyFont="1" applyBorder="1"/>
    <xf numFmtId="184" fontId="14" fillId="0" borderId="27" xfId="2" applyNumberFormat="1" applyFont="1" applyBorder="1"/>
    <xf numFmtId="184" fontId="14" fillId="0" borderId="28" xfId="2" applyNumberFormat="1" applyFont="1" applyBorder="1"/>
    <xf numFmtId="179" fontId="14" fillId="0" borderId="32" xfId="2" applyNumberFormat="1" applyFont="1" applyBorder="1"/>
    <xf numFmtId="172" fontId="23" fillId="0" borderId="34" xfId="2" applyNumberFormat="1" applyFont="1" applyBorder="1" applyAlignment="1"/>
    <xf numFmtId="172" fontId="23" fillId="0" borderId="35" xfId="2" applyNumberFormat="1" applyFont="1" applyBorder="1" applyAlignment="1"/>
    <xf numFmtId="172" fontId="23" fillId="0" borderId="36" xfId="2" applyNumberFormat="1" applyFont="1" applyBorder="1" applyAlignment="1"/>
    <xf numFmtId="184" fontId="14" fillId="0" borderId="34" xfId="2" applyNumberFormat="1" applyFont="1" applyBorder="1"/>
    <xf numFmtId="184" fontId="14" fillId="0" borderId="35" xfId="2" applyNumberFormat="1" applyFont="1" applyBorder="1"/>
    <xf numFmtId="183" fontId="34" fillId="0" borderId="26" xfId="2" applyNumberFormat="1" applyFont="1" applyBorder="1" applyAlignment="1">
      <alignment horizontal="right"/>
    </xf>
    <xf numFmtId="183" fontId="34" fillId="0" borderId="27" xfId="2" applyNumberFormat="1" applyFont="1" applyBorder="1" applyAlignment="1">
      <alignment horizontal="right"/>
    </xf>
    <xf numFmtId="183" fontId="34" fillId="0" borderId="28" xfId="2" applyNumberFormat="1" applyFont="1" applyBorder="1" applyAlignment="1">
      <alignment horizontal="right"/>
    </xf>
    <xf numFmtId="184" fontId="21" fillId="0" borderId="26" xfId="2" applyNumberFormat="1" applyFont="1" applyBorder="1"/>
    <xf numFmtId="184" fontId="21" fillId="0" borderId="27" xfId="2" applyNumberFormat="1" applyFont="1" applyBorder="1"/>
    <xf numFmtId="184" fontId="21" fillId="0" borderId="28" xfId="2" applyNumberFormat="1" applyFont="1" applyBorder="1"/>
    <xf numFmtId="0" fontId="23" fillId="0" borderId="6" xfId="2" applyFont="1" applyFill="1" applyBorder="1" applyAlignment="1">
      <alignment horizontal="left" vertical="center" wrapText="1"/>
    </xf>
    <xf numFmtId="172" fontId="21" fillId="0" borderId="26" xfId="2" applyNumberFormat="1" applyFont="1" applyBorder="1" applyAlignment="1"/>
    <xf numFmtId="172" fontId="21" fillId="0" borderId="27" xfId="2" applyNumberFormat="1" applyFont="1" applyBorder="1" applyAlignment="1"/>
    <xf numFmtId="172" fontId="21" fillId="0" borderId="28" xfId="2" applyNumberFormat="1" applyFont="1" applyBorder="1" applyAlignment="1"/>
    <xf numFmtId="184" fontId="14" fillId="0" borderId="36" xfId="2" applyNumberFormat="1" applyFont="1" applyBorder="1"/>
    <xf numFmtId="0" fontId="23" fillId="0" borderId="11" xfId="2" applyFont="1" applyFill="1" applyBorder="1" applyAlignment="1">
      <alignment horizontal="left" vertical="center" wrapText="1"/>
    </xf>
    <xf numFmtId="0" fontId="21" fillId="0" borderId="1" xfId="2" applyFont="1" applyFill="1" applyBorder="1" applyAlignment="1">
      <alignment horizontal="left" vertical="center" wrapText="1"/>
    </xf>
    <xf numFmtId="172" fontId="21" fillId="0" borderId="30" xfId="2" applyNumberFormat="1" applyFont="1" applyBorder="1" applyAlignment="1"/>
    <xf numFmtId="172" fontId="21" fillId="0" borderId="31" xfId="2" applyNumberFormat="1" applyFont="1" applyBorder="1" applyAlignment="1"/>
    <xf numFmtId="172" fontId="21" fillId="0" borderId="32" xfId="2" applyNumberFormat="1" applyFont="1" applyBorder="1" applyAlignment="1"/>
    <xf numFmtId="165" fontId="21" fillId="0" borderId="0" xfId="2" applyNumberFormat="1" applyFont="1"/>
    <xf numFmtId="0" fontId="14" fillId="0" borderId="1" xfId="2" applyFont="1" applyFill="1" applyBorder="1" applyAlignment="1">
      <alignment horizontal="left" vertical="center" wrapText="1"/>
    </xf>
    <xf numFmtId="183" fontId="14" fillId="0" borderId="30" xfId="2" applyNumberFormat="1" applyFont="1" applyBorder="1" applyAlignment="1">
      <alignment horizontal="right"/>
    </xf>
    <xf numFmtId="183" fontId="14" fillId="0" borderId="31" xfId="2" applyNumberFormat="1" applyFont="1" applyBorder="1" applyAlignment="1">
      <alignment horizontal="right"/>
    </xf>
    <xf numFmtId="183" fontId="14" fillId="0" borderId="32" xfId="2" applyNumberFormat="1" applyFont="1" applyBorder="1" applyAlignment="1">
      <alignment horizontal="right"/>
    </xf>
    <xf numFmtId="179" fontId="14" fillId="0" borderId="31" xfId="2" applyNumberFormat="1" applyFont="1" applyBorder="1"/>
    <xf numFmtId="0" fontId="14" fillId="0" borderId="0" xfId="2" applyFont="1"/>
    <xf numFmtId="165" fontId="14" fillId="0" borderId="0" xfId="2" applyNumberFormat="1" applyFont="1"/>
    <xf numFmtId="177" fontId="34" fillId="0" borderId="31" xfId="2" applyNumberFormat="1" applyFont="1" applyFill="1" applyBorder="1"/>
    <xf numFmtId="177" fontId="34" fillId="0" borderId="30" xfId="2" applyNumberFormat="1" applyFont="1" applyFill="1" applyBorder="1"/>
    <xf numFmtId="177" fontId="14" fillId="0" borderId="30" xfId="2" applyNumberFormat="1" applyFont="1" applyFill="1" applyBorder="1"/>
    <xf numFmtId="177" fontId="14" fillId="0" borderId="31" xfId="2" applyNumberFormat="1" applyFont="1" applyFill="1" applyBorder="1"/>
    <xf numFmtId="177" fontId="14" fillId="0" borderId="33" xfId="2" applyNumberFormat="1" applyFont="1" applyFill="1" applyBorder="1"/>
    <xf numFmtId="177" fontId="14" fillId="0" borderId="29" xfId="2" applyNumberFormat="1" applyFont="1" applyFill="1" applyBorder="1"/>
    <xf numFmtId="0" fontId="23" fillId="0" borderId="0" xfId="2" applyFont="1" applyFill="1" applyBorder="1" applyAlignment="1">
      <alignment horizontal="left" vertical="center" wrapText="1"/>
    </xf>
    <xf numFmtId="180" fontId="14" fillId="0" borderId="0" xfId="2" applyNumberFormat="1" applyFont="1" applyFill="1" applyBorder="1"/>
    <xf numFmtId="0" fontId="23" fillId="0" borderId="22" xfId="2" applyFont="1" applyBorder="1" applyAlignment="1">
      <alignment horizontal="center" vertical="center"/>
    </xf>
    <xf numFmtId="0" fontId="23" fillId="0" borderId="19" xfId="2" applyFont="1" applyBorder="1" applyAlignment="1">
      <alignment horizontal="center" vertical="center"/>
    </xf>
    <xf numFmtId="0" fontId="34" fillId="0" borderId="8" xfId="2" applyFont="1" applyFill="1" applyBorder="1" applyAlignment="1">
      <alignment horizontal="left" wrapText="1"/>
    </xf>
    <xf numFmtId="178" fontId="21" fillId="0" borderId="30" xfId="2" applyNumberFormat="1" applyFont="1" applyBorder="1"/>
    <xf numFmtId="164" fontId="21" fillId="0" borderId="31" xfId="2" applyNumberFormat="1" applyFont="1" applyBorder="1"/>
    <xf numFmtId="164" fontId="21" fillId="0" borderId="32" xfId="2" applyNumberFormat="1" applyFont="1" applyBorder="1"/>
    <xf numFmtId="178" fontId="21" fillId="0" borderId="31" xfId="2" applyNumberFormat="1" applyFont="1" applyBorder="1"/>
    <xf numFmtId="178" fontId="14" fillId="0" borderId="30" xfId="2" applyNumberFormat="1" applyFont="1" applyBorder="1"/>
    <xf numFmtId="178" fontId="14" fillId="0" borderId="31" xfId="2" applyNumberFormat="1" applyFont="1" applyBorder="1"/>
    <xf numFmtId="164" fontId="14" fillId="0" borderId="31" xfId="2" applyNumberFormat="1" applyFont="1" applyBorder="1"/>
    <xf numFmtId="164" fontId="14" fillId="0" borderId="32" xfId="2" applyNumberFormat="1" applyFont="1" applyBorder="1"/>
    <xf numFmtId="178" fontId="14" fillId="0" borderId="34" xfId="2" applyNumberFormat="1" applyFont="1" applyBorder="1"/>
    <xf numFmtId="178" fontId="14" fillId="0" borderId="35" xfId="2" applyNumberFormat="1" applyFont="1" applyBorder="1"/>
    <xf numFmtId="164" fontId="14" fillId="0" borderId="35" xfId="2" applyNumberFormat="1" applyFont="1" applyBorder="1"/>
    <xf numFmtId="164" fontId="14" fillId="0" borderId="36" xfId="2" applyNumberFormat="1" applyFont="1" applyBorder="1"/>
    <xf numFmtId="178" fontId="21" fillId="0" borderId="23" xfId="2" applyNumberFormat="1" applyFont="1" applyBorder="1"/>
    <xf numFmtId="178" fontId="21" fillId="0" borderId="24" xfId="2" applyNumberFormat="1" applyFont="1" applyBorder="1"/>
    <xf numFmtId="178" fontId="14" fillId="0" borderId="23" xfId="2" applyNumberFormat="1" applyFont="1" applyBorder="1"/>
    <xf numFmtId="164" fontId="14" fillId="0" borderId="24" xfId="2" applyNumberFormat="1" applyFont="1" applyBorder="1"/>
    <xf numFmtId="164" fontId="14" fillId="0" borderId="10" xfId="2" applyNumberFormat="1" applyFont="1" applyBorder="1"/>
    <xf numFmtId="184" fontId="21" fillId="0" borderId="23" xfId="2" applyNumberFormat="1" applyFont="1" applyBorder="1"/>
    <xf numFmtId="184" fontId="21" fillId="0" borderId="24" xfId="2" applyNumberFormat="1" applyFont="1" applyBorder="1"/>
    <xf numFmtId="184" fontId="21" fillId="0" borderId="10" xfId="2" applyNumberFormat="1" applyFont="1" applyBorder="1"/>
    <xf numFmtId="184" fontId="14" fillId="0" borderId="0" xfId="2" applyNumberFormat="1"/>
    <xf numFmtId="178" fontId="21" fillId="0" borderId="30" xfId="2" applyNumberFormat="1" applyFont="1" applyBorder="1" applyAlignment="1">
      <alignment horizontal="right"/>
    </xf>
    <xf numFmtId="178" fontId="21" fillId="0" borderId="31" xfId="2" applyNumberFormat="1" applyFont="1" applyBorder="1" applyAlignment="1">
      <alignment horizontal="right"/>
    </xf>
    <xf numFmtId="178" fontId="21" fillId="0" borderId="32" xfId="2" applyNumberFormat="1" applyFont="1" applyBorder="1" applyAlignment="1">
      <alignment horizontal="right"/>
    </xf>
    <xf numFmtId="178" fontId="23" fillId="0" borderId="30" xfId="2" applyNumberFormat="1" applyFont="1" applyBorder="1" applyAlignment="1">
      <alignment horizontal="right"/>
    </xf>
    <xf numFmtId="178" fontId="23" fillId="0" borderId="31" xfId="2" applyNumberFormat="1" applyFont="1" applyBorder="1" applyAlignment="1">
      <alignment horizontal="right"/>
    </xf>
    <xf numFmtId="187" fontId="14" fillId="0" borderId="36" xfId="2" applyNumberFormat="1" applyFont="1" applyBorder="1"/>
    <xf numFmtId="178" fontId="23" fillId="0" borderId="34" xfId="2" applyNumberFormat="1" applyFont="1" applyBorder="1" applyAlignment="1">
      <alignment horizontal="right"/>
    </xf>
    <xf numFmtId="178" fontId="23" fillId="0" borderId="35" xfId="2" applyNumberFormat="1" applyFont="1" applyBorder="1" applyAlignment="1">
      <alignment horizontal="right"/>
    </xf>
    <xf numFmtId="178" fontId="14" fillId="0" borderId="30" xfId="2" applyNumberFormat="1" applyFont="1" applyBorder="1" applyAlignment="1">
      <alignment horizontal="right"/>
    </xf>
    <xf numFmtId="178" fontId="14" fillId="0" borderId="31" xfId="2" applyNumberFormat="1" applyFont="1" applyBorder="1" applyAlignment="1">
      <alignment horizontal="right"/>
    </xf>
    <xf numFmtId="178" fontId="14" fillId="0" borderId="32" xfId="2" applyNumberFormat="1" applyFont="1" applyBorder="1" applyAlignment="1">
      <alignment horizontal="right"/>
    </xf>
    <xf numFmtId="164" fontId="21" fillId="0" borderId="52" xfId="2" applyNumberFormat="1" applyFont="1" applyBorder="1"/>
    <xf numFmtId="0" fontId="43" fillId="0" borderId="0" xfId="2" applyFont="1"/>
    <xf numFmtId="0" fontId="14" fillId="0" borderId="0" xfId="2" applyFont="1" applyBorder="1"/>
    <xf numFmtId="0" fontId="43" fillId="0" borderId="0" xfId="2" applyFont="1" applyBorder="1"/>
    <xf numFmtId="0" fontId="14" fillId="0" borderId="43" xfId="2" applyFont="1" applyBorder="1" applyAlignment="1"/>
    <xf numFmtId="0" fontId="14" fillId="0" borderId="45" xfId="2" applyFont="1" applyBorder="1" applyAlignment="1"/>
    <xf numFmtId="0" fontId="14" fillId="0" borderId="19" xfId="2" applyFont="1" applyBorder="1" applyAlignment="1"/>
    <xf numFmtId="189" fontId="43" fillId="0" borderId="0" xfId="2" applyNumberFormat="1" applyFont="1"/>
    <xf numFmtId="0" fontId="21" fillId="0" borderId="0" xfId="2" applyFont="1" applyFill="1" applyBorder="1"/>
    <xf numFmtId="0" fontId="21" fillId="0" borderId="47" xfId="2" applyFont="1" applyFill="1" applyBorder="1"/>
    <xf numFmtId="0" fontId="14" fillId="0" borderId="47" xfId="2" applyFont="1" applyBorder="1"/>
    <xf numFmtId="0" fontId="46" fillId="0" borderId="0" xfId="2" applyFont="1" applyFill="1" applyBorder="1"/>
    <xf numFmtId="0" fontId="18" fillId="0" borderId="0" xfId="2" applyFont="1"/>
    <xf numFmtId="0" fontId="18" fillId="0" borderId="29" xfId="2" applyFont="1" applyBorder="1"/>
    <xf numFmtId="0" fontId="18" fillId="0" borderId="28" xfId="2" applyFont="1" applyFill="1" applyBorder="1" applyAlignment="1">
      <alignment horizontal="left" vertical="center" wrapText="1"/>
    </xf>
    <xf numFmtId="0" fontId="18" fillId="0" borderId="33" xfId="2" applyFont="1" applyBorder="1"/>
    <xf numFmtId="0" fontId="18" fillId="0" borderId="32" xfId="2" applyFont="1" applyFill="1" applyBorder="1" applyAlignment="1">
      <alignment horizontal="left" vertical="center" wrapText="1"/>
    </xf>
    <xf numFmtId="0" fontId="18" fillId="0" borderId="32" xfId="2" applyFont="1" applyFill="1" applyBorder="1" applyAlignment="1">
      <alignment horizontal="left" wrapText="1"/>
    </xf>
    <xf numFmtId="0" fontId="18" fillId="0" borderId="28" xfId="2" applyFont="1" applyFill="1" applyBorder="1" applyAlignment="1">
      <alignment horizontal="left" vertical="center" wrapText="1" indent="1"/>
    </xf>
    <xf numFmtId="0" fontId="18" fillId="0" borderId="32" xfId="2" applyFont="1" applyFill="1" applyBorder="1" applyAlignment="1">
      <alignment horizontal="left" vertical="center" wrapText="1" indent="1"/>
    </xf>
    <xf numFmtId="0" fontId="18" fillId="0" borderId="30" xfId="2" applyFont="1" applyBorder="1"/>
    <xf numFmtId="0" fontId="18" fillId="0" borderId="40" xfId="2" applyFont="1" applyFill="1" applyBorder="1" applyAlignment="1">
      <alignment horizontal="left" wrapText="1"/>
    </xf>
    <xf numFmtId="0" fontId="18" fillId="0" borderId="41" xfId="2" applyFont="1" applyBorder="1"/>
    <xf numFmtId="0" fontId="18" fillId="0" borderId="34" xfId="2" applyFont="1" applyBorder="1"/>
    <xf numFmtId="0" fontId="18" fillId="0" borderId="36" xfId="2" applyFont="1" applyFill="1" applyBorder="1" applyAlignment="1">
      <alignment horizontal="left" vertical="center" wrapText="1"/>
    </xf>
    <xf numFmtId="0" fontId="47" fillId="0" borderId="0" xfId="2" applyFont="1" applyFill="1" applyBorder="1"/>
    <xf numFmtId="0" fontId="14" fillId="0" borderId="44" xfId="2" applyFont="1" applyFill="1" applyBorder="1" applyAlignment="1"/>
    <xf numFmtId="0" fontId="14" fillId="0" borderId="44" xfId="2" applyFont="1" applyBorder="1" applyAlignment="1">
      <alignment horizontal="center"/>
    </xf>
    <xf numFmtId="0" fontId="14" fillId="0" borderId="5" xfId="2" applyBorder="1" applyAlignment="1">
      <alignment horizontal="centerContinuous"/>
    </xf>
    <xf numFmtId="0" fontId="14" fillId="0" borderId="43" xfId="2" applyFont="1" applyBorder="1" applyAlignment="1">
      <alignment horizontal="center"/>
    </xf>
    <xf numFmtId="0" fontId="14" fillId="0" borderId="6" xfId="2" applyBorder="1" applyAlignment="1">
      <alignment horizontal="centerContinuous"/>
    </xf>
    <xf numFmtId="0" fontId="44" fillId="0" borderId="0" xfId="2" applyFont="1" applyFill="1" applyBorder="1"/>
    <xf numFmtId="0" fontId="14" fillId="0" borderId="6" xfId="2" applyFont="1" applyBorder="1"/>
    <xf numFmtId="0" fontId="14" fillId="0" borderId="7" xfId="2" applyFont="1" applyBorder="1"/>
    <xf numFmtId="191" fontId="14" fillId="0" borderId="0" xfId="2" applyNumberFormat="1" applyFont="1"/>
    <xf numFmtId="172" fontId="26" fillId="0" borderId="31" xfId="2" applyNumberFormat="1" applyFont="1" applyBorder="1" applyAlignment="1"/>
    <xf numFmtId="192" fontId="26" fillId="0" borderId="52" xfId="2" applyNumberFormat="1" applyFont="1" applyBorder="1" applyAlignment="1">
      <alignment horizontal="right"/>
    </xf>
    <xf numFmtId="192" fontId="26" fillId="0" borderId="31" xfId="2" applyNumberFormat="1" applyFont="1" applyBorder="1" applyAlignment="1">
      <alignment horizontal="right"/>
    </xf>
    <xf numFmtId="172" fontId="26" fillId="0" borderId="13" xfId="2" applyNumberFormat="1" applyFont="1" applyBorder="1" applyAlignment="1"/>
    <xf numFmtId="191" fontId="26" fillId="0" borderId="31" xfId="2" applyNumberFormat="1" applyFont="1" applyBorder="1" applyAlignment="1"/>
    <xf numFmtId="172" fontId="26" fillId="0" borderId="46" xfId="2" applyNumberFormat="1" applyFont="1" applyBorder="1" applyAlignment="1"/>
    <xf numFmtId="172" fontId="26" fillId="0" borderId="27" xfId="2" applyNumberFormat="1" applyFont="1" applyBorder="1" applyAlignment="1"/>
    <xf numFmtId="192" fontId="26" fillId="0" borderId="54" xfId="2" applyNumberFormat="1" applyFont="1" applyBorder="1" applyAlignment="1">
      <alignment horizontal="right"/>
    </xf>
    <xf numFmtId="192" fontId="26" fillId="0" borderId="27" xfId="2" applyNumberFormat="1" applyFont="1" applyBorder="1" applyAlignment="1">
      <alignment horizontal="right"/>
    </xf>
    <xf numFmtId="191" fontId="26" fillId="0" borderId="27" xfId="2" applyNumberFormat="1" applyFont="1" applyBorder="1" applyAlignment="1"/>
    <xf numFmtId="0" fontId="26" fillId="0" borderId="32" xfId="2" applyFont="1" applyFill="1" applyBorder="1" applyAlignment="1">
      <alignment horizontal="left" vertical="center" wrapText="1"/>
    </xf>
    <xf numFmtId="174" fontId="26" fillId="0" borderId="31" xfId="2" applyNumberFormat="1" applyFont="1" applyBorder="1" applyAlignment="1">
      <alignment horizontal="right"/>
    </xf>
    <xf numFmtId="172" fontId="26" fillId="0" borderId="35" xfId="2" applyNumberFormat="1" applyFont="1" applyBorder="1" applyAlignment="1"/>
    <xf numFmtId="192" fontId="26" fillId="0" borderId="53" xfId="2" applyNumberFormat="1" applyFont="1" applyBorder="1" applyAlignment="1">
      <alignment horizontal="right"/>
    </xf>
    <xf numFmtId="192" fontId="26" fillId="0" borderId="35" xfId="2" applyNumberFormat="1" applyFont="1" applyBorder="1" applyAlignment="1">
      <alignment horizontal="right"/>
    </xf>
    <xf numFmtId="191" fontId="26" fillId="0" borderId="35" xfId="2" applyNumberFormat="1" applyFont="1" applyBorder="1" applyAlignment="1"/>
    <xf numFmtId="193" fontId="14" fillId="0" borderId="0" xfId="2" applyNumberFormat="1" applyFont="1" applyBorder="1"/>
    <xf numFmtId="0" fontId="23" fillId="0" borderId="44" xfId="2" applyFont="1" applyFill="1" applyBorder="1" applyAlignment="1"/>
    <xf numFmtId="0" fontId="34" fillId="0" borderId="47" xfId="2" applyFont="1" applyFill="1" applyBorder="1"/>
    <xf numFmtId="0" fontId="14" fillId="0" borderId="43" xfId="2" applyBorder="1" applyAlignment="1"/>
    <xf numFmtId="0" fontId="35" fillId="0" borderId="0" xfId="2" applyFont="1" applyFill="1" applyBorder="1"/>
    <xf numFmtId="0" fontId="14" fillId="0" borderId="45" xfId="2" applyBorder="1" applyAlignment="1"/>
    <xf numFmtId="0" fontId="14" fillId="0" borderId="19" xfId="2" applyBorder="1" applyAlignment="1"/>
    <xf numFmtId="0" fontId="26" fillId="0" borderId="29" xfId="2" applyFont="1" applyBorder="1"/>
    <xf numFmtId="0" fontId="26" fillId="0" borderId="28" xfId="2" applyFont="1" applyFill="1" applyBorder="1" applyAlignment="1">
      <alignment horizontal="left" vertical="center" wrapText="1"/>
    </xf>
    <xf numFmtId="191" fontId="26" fillId="0" borderId="33" xfId="2" applyNumberFormat="1" applyFont="1" applyBorder="1" applyAlignment="1"/>
    <xf numFmtId="0" fontId="26" fillId="0" borderId="33" xfId="2" applyFont="1" applyBorder="1"/>
    <xf numFmtId="191" fontId="26" fillId="0" borderId="29" xfId="2" applyNumberFormat="1" applyFont="1" applyBorder="1" applyAlignment="1"/>
    <xf numFmtId="0" fontId="26" fillId="0" borderId="30" xfId="2" applyFont="1" applyBorder="1"/>
    <xf numFmtId="0" fontId="26" fillId="0" borderId="41" xfId="2" applyFont="1" applyBorder="1"/>
    <xf numFmtId="0" fontId="26" fillId="0" borderId="34" xfId="2" applyFont="1" applyBorder="1"/>
    <xf numFmtId="0" fontId="26" fillId="0" borderId="36" xfId="2" applyFont="1" applyFill="1" applyBorder="1" applyAlignment="1">
      <alignment horizontal="left" vertical="center" wrapText="1"/>
    </xf>
    <xf numFmtId="191" fontId="26" fillId="0" borderId="37" xfId="2" applyNumberFormat="1" applyFont="1" applyBorder="1" applyAlignment="1"/>
    <xf numFmtId="181" fontId="33" fillId="0" borderId="0" xfId="2" applyNumberFormat="1" applyFont="1" applyBorder="1" applyAlignment="1">
      <alignment horizontal="right"/>
    </xf>
    <xf numFmtId="174" fontId="33" fillId="0" borderId="0" xfId="2" applyNumberFormat="1" applyFont="1" applyAlignment="1">
      <alignment horizontal="right"/>
    </xf>
    <xf numFmtId="176" fontId="33" fillId="0" borderId="0" xfId="2" applyNumberFormat="1" applyFont="1" applyAlignment="1">
      <alignment horizontal="right"/>
    </xf>
    <xf numFmtId="194" fontId="33" fillId="0" borderId="0" xfId="2" applyNumberFormat="1" applyFont="1" applyAlignment="1">
      <alignment horizontal="right"/>
    </xf>
    <xf numFmtId="195" fontId="33" fillId="0" borderId="0" xfId="2" applyNumberFormat="1" applyFont="1" applyAlignment="1"/>
    <xf numFmtId="185" fontId="33" fillId="0" borderId="0" xfId="2" applyNumberFormat="1" applyFont="1" applyBorder="1" applyAlignment="1"/>
    <xf numFmtId="193" fontId="48" fillId="0" borderId="0" xfId="2" applyNumberFormat="1" applyFont="1" applyBorder="1"/>
    <xf numFmtId="196" fontId="33" fillId="0" borderId="0" xfId="2" applyNumberFormat="1" applyFont="1" applyAlignment="1">
      <alignment horizontal="right"/>
    </xf>
    <xf numFmtId="181" fontId="49" fillId="0" borderId="0" xfId="2" applyNumberFormat="1" applyFont="1" applyBorder="1" applyAlignment="1">
      <alignment horizontal="right"/>
    </xf>
    <xf numFmtId="174" fontId="49" fillId="0" borderId="0" xfId="2" applyNumberFormat="1" applyFont="1" applyAlignment="1">
      <alignment horizontal="right"/>
    </xf>
    <xf numFmtId="176" fontId="49" fillId="0" borderId="0" xfId="2" applyNumberFormat="1" applyFont="1" applyAlignment="1">
      <alignment horizontal="right"/>
    </xf>
    <xf numFmtId="194" fontId="49" fillId="0" borderId="0" xfId="2" applyNumberFormat="1" applyFont="1" applyAlignment="1">
      <alignment horizontal="right"/>
    </xf>
    <xf numFmtId="196" fontId="49" fillId="0" borderId="0" xfId="2" applyNumberFormat="1" applyFont="1" applyAlignment="1">
      <alignment horizontal="right"/>
    </xf>
    <xf numFmtId="185" fontId="49" fillId="0" borderId="0" xfId="2" applyNumberFormat="1" applyFont="1" applyBorder="1" applyAlignment="1"/>
    <xf numFmtId="197" fontId="33" fillId="0" borderId="0" xfId="2" applyNumberFormat="1" applyFont="1" applyAlignment="1"/>
    <xf numFmtId="198" fontId="33" fillId="0" borderId="0" xfId="2" applyNumberFormat="1" applyFont="1" applyAlignment="1"/>
    <xf numFmtId="199" fontId="33" fillId="0" borderId="0" xfId="2" applyNumberFormat="1" applyFont="1" applyAlignment="1"/>
    <xf numFmtId="0" fontId="23" fillId="0" borderId="43" xfId="2" applyFont="1" applyBorder="1" applyAlignment="1"/>
    <xf numFmtId="0" fontId="23" fillId="0" borderId="45" xfId="2" applyFont="1" applyBorder="1" applyAlignment="1"/>
    <xf numFmtId="0" fontId="23" fillId="0" borderId="19" xfId="2" applyFont="1" applyBorder="1" applyAlignment="1"/>
    <xf numFmtId="181" fontId="23" fillId="0" borderId="0" xfId="2" applyNumberFormat="1" applyFont="1" applyBorder="1" applyAlignment="1">
      <alignment horizontal="right"/>
    </xf>
    <xf numFmtId="174" fontId="23" fillId="0" borderId="0" xfId="2" applyNumberFormat="1" applyFont="1" applyAlignment="1">
      <alignment horizontal="right"/>
    </xf>
    <xf numFmtId="176" fontId="23" fillId="0" borderId="0" xfId="2" applyNumberFormat="1" applyFont="1" applyAlignment="1">
      <alignment horizontal="right"/>
    </xf>
    <xf numFmtId="194" fontId="23" fillId="0" borderId="0" xfId="2" applyNumberFormat="1" applyFont="1" applyAlignment="1">
      <alignment horizontal="right"/>
    </xf>
    <xf numFmtId="196" fontId="23" fillId="0" borderId="0" xfId="2" applyNumberFormat="1" applyFont="1" applyAlignment="1">
      <alignment horizontal="right"/>
    </xf>
    <xf numFmtId="185" fontId="23" fillId="0" borderId="0" xfId="2" applyNumberFormat="1" applyFont="1" applyBorder="1" applyAlignment="1"/>
    <xf numFmtId="195" fontId="23" fillId="0" borderId="0" xfId="2" applyNumberFormat="1" applyFont="1" applyAlignment="1"/>
    <xf numFmtId="0" fontId="15" fillId="0" borderId="0" xfId="2" applyFont="1"/>
    <xf numFmtId="0" fontId="15" fillId="0" borderId="0" xfId="2" applyFont="1" applyBorder="1"/>
    <xf numFmtId="0" fontId="34" fillId="0" borderId="25" xfId="7" applyFont="1" applyFill="1" applyBorder="1" applyAlignment="1" applyProtection="1">
      <protection locked="0"/>
    </xf>
    <xf numFmtId="200" fontId="25" fillId="0" borderId="8" xfId="2" applyNumberFormat="1" applyFont="1" applyBorder="1" applyAlignment="1">
      <alignment horizontal="right" wrapText="1" indent="1"/>
    </xf>
    <xf numFmtId="0" fontId="25" fillId="0" borderId="0" xfId="2" applyFont="1"/>
    <xf numFmtId="0" fontId="34" fillId="0" borderId="33" xfId="2" applyFont="1" applyBorder="1" applyAlignment="1">
      <alignment horizontal="left" wrapText="1"/>
    </xf>
    <xf numFmtId="200" fontId="25" fillId="0" borderId="1" xfId="2" applyNumberFormat="1" applyFont="1" applyBorder="1" applyAlignment="1">
      <alignment horizontal="right" wrapText="1" indent="1"/>
    </xf>
    <xf numFmtId="0" fontId="23" fillId="0" borderId="33" xfId="2" applyFont="1" applyBorder="1" applyAlignment="1">
      <alignment wrapText="1"/>
    </xf>
    <xf numFmtId="200" fontId="15" fillId="0" borderId="1" xfId="2" applyNumberFormat="1" applyFont="1" applyBorder="1" applyAlignment="1">
      <alignment horizontal="right" wrapText="1" indent="1"/>
    </xf>
    <xf numFmtId="0" fontId="23" fillId="0" borderId="29" xfId="2" applyFont="1" applyBorder="1" applyAlignment="1">
      <alignment horizontal="left" wrapText="1" indent="1"/>
    </xf>
    <xf numFmtId="0" fontId="23" fillId="0" borderId="14" xfId="2" applyFont="1" applyBorder="1" applyAlignment="1">
      <alignment wrapText="1"/>
    </xf>
    <xf numFmtId="200" fontId="15" fillId="0" borderId="14" xfId="2" applyNumberFormat="1" applyFont="1" applyBorder="1" applyAlignment="1">
      <alignment horizontal="right" wrapText="1" indent="1"/>
    </xf>
    <xf numFmtId="0" fontId="23" fillId="0" borderId="37" xfId="2" applyFont="1" applyBorder="1" applyAlignment="1">
      <alignment wrapText="1"/>
    </xf>
    <xf numFmtId="0" fontId="34" fillId="0" borderId="29" xfId="2" applyFont="1" applyBorder="1" applyAlignment="1">
      <alignment horizontal="left" wrapText="1"/>
    </xf>
    <xf numFmtId="200" fontId="25" fillId="0" borderId="11" xfId="2" applyNumberFormat="1" applyFont="1" applyBorder="1" applyAlignment="1">
      <alignment horizontal="right" wrapText="1" indent="1"/>
    </xf>
    <xf numFmtId="0" fontId="23" fillId="0" borderId="33" xfId="2" applyFont="1" applyBorder="1" applyAlignment="1">
      <alignment horizontal="left" wrapText="1" indent="1"/>
    </xf>
    <xf numFmtId="200" fontId="15" fillId="0" borderId="0" xfId="2" applyNumberFormat="1" applyFont="1"/>
    <xf numFmtId="0" fontId="23" fillId="0" borderId="0" xfId="2" applyFont="1" applyFill="1" applyBorder="1"/>
    <xf numFmtId="2" fontId="14" fillId="0" borderId="3" xfId="2" applyNumberFormat="1" applyFill="1" applyBorder="1" applyAlignment="1">
      <alignment horizontal="center" vertical="center"/>
    </xf>
    <xf numFmtId="0" fontId="54" fillId="0" borderId="0" xfId="2" applyFont="1" applyFill="1" applyBorder="1"/>
    <xf numFmtId="182" fontId="14" fillId="0" borderId="0" xfId="2" applyNumberFormat="1" applyFont="1"/>
    <xf numFmtId="181" fontId="21" fillId="0" borderId="31" xfId="2" applyNumberFormat="1" applyFont="1" applyFill="1" applyBorder="1"/>
    <xf numFmtId="181" fontId="21" fillId="0" borderId="31" xfId="2" applyNumberFormat="1" applyFont="1" applyBorder="1"/>
    <xf numFmtId="182" fontId="14" fillId="0" borderId="32" xfId="2" applyNumberFormat="1" applyFont="1" applyBorder="1"/>
    <xf numFmtId="181" fontId="21" fillId="0" borderId="32" xfId="2" applyNumberFormat="1" applyFont="1" applyFill="1" applyBorder="1"/>
    <xf numFmtId="182" fontId="14" fillId="0" borderId="32" xfId="2" applyNumberFormat="1" applyFont="1" applyFill="1" applyBorder="1"/>
    <xf numFmtId="182" fontId="14" fillId="0" borderId="36" xfId="2" applyNumberFormat="1" applyFont="1" applyBorder="1"/>
    <xf numFmtId="0" fontId="15" fillId="0" borderId="3" xfId="2" applyFont="1" applyBorder="1" applyAlignment="1">
      <alignment horizontal="center" vertical="top" wrapText="1"/>
    </xf>
    <xf numFmtId="0" fontId="14" fillId="0" borderId="0" xfId="2" applyFill="1"/>
    <xf numFmtId="2" fontId="23" fillId="0" borderId="0" xfId="2" applyNumberFormat="1" applyFont="1" applyFill="1" applyBorder="1"/>
    <xf numFmtId="0" fontId="14" fillId="0" borderId="0" xfId="2" applyFill="1" applyBorder="1"/>
    <xf numFmtId="177" fontId="34" fillId="0" borderId="32" xfId="2" applyNumberFormat="1" applyFont="1" applyFill="1" applyBorder="1"/>
    <xf numFmtId="1" fontId="34" fillId="0" borderId="44" xfId="2" applyNumberFormat="1" applyFont="1" applyFill="1" applyBorder="1"/>
    <xf numFmtId="1" fontId="34" fillId="0" borderId="51" xfId="2" applyNumberFormat="1" applyFont="1" applyFill="1" applyBorder="1"/>
    <xf numFmtId="1" fontId="34" fillId="0" borderId="22" xfId="2" applyNumberFormat="1" applyFont="1" applyFill="1" applyBorder="1"/>
    <xf numFmtId="0" fontId="34" fillId="0" borderId="0" xfId="2" applyFont="1" applyFill="1"/>
    <xf numFmtId="185" fontId="34" fillId="0" borderId="0" xfId="2" applyNumberFormat="1" applyFont="1" applyFill="1"/>
    <xf numFmtId="0" fontId="34" fillId="0" borderId="0" xfId="2" applyFont="1" applyFill="1" applyAlignment="1">
      <alignment wrapText="1"/>
    </xf>
    <xf numFmtId="0" fontId="14" fillId="0" borderId="1" xfId="2" applyFont="1" applyFill="1" applyBorder="1"/>
    <xf numFmtId="177" fontId="14" fillId="0" borderId="32" xfId="2" applyNumberFormat="1" applyFont="1" applyFill="1" applyBorder="1"/>
    <xf numFmtId="177" fontId="14" fillId="0" borderId="17" xfId="2" applyNumberFormat="1" applyFont="1" applyFill="1" applyBorder="1"/>
    <xf numFmtId="0" fontId="14" fillId="0" borderId="0" xfId="2" applyFont="1" applyFill="1"/>
    <xf numFmtId="177" fontId="14" fillId="0" borderId="27" xfId="2" applyNumberFormat="1" applyFont="1" applyFill="1" applyBorder="1"/>
    <xf numFmtId="177" fontId="14" fillId="0" borderId="12" xfId="2" applyNumberFormat="1" applyFont="1" applyFill="1" applyBorder="1"/>
    <xf numFmtId="170" fontId="14" fillId="0" borderId="0" xfId="2" applyNumberFormat="1" applyFont="1" applyFill="1" applyBorder="1"/>
    <xf numFmtId="177" fontId="14" fillId="0" borderId="0" xfId="2" applyNumberFormat="1" applyFont="1" applyFill="1" applyBorder="1"/>
    <xf numFmtId="0" fontId="23" fillId="0" borderId="0" xfId="2" applyFont="1" applyFill="1"/>
    <xf numFmtId="2" fontId="14" fillId="0" borderId="0" xfId="2" applyNumberFormat="1" applyFill="1" applyBorder="1"/>
    <xf numFmtId="0" fontId="36" fillId="0" borderId="0" xfId="2" applyFont="1"/>
    <xf numFmtId="0" fontId="56" fillId="0" borderId="48" xfId="2" applyFont="1" applyBorder="1"/>
    <xf numFmtId="0" fontId="56" fillId="0" borderId="0" xfId="2" applyFont="1"/>
    <xf numFmtId="0" fontId="56" fillId="0" borderId="3" xfId="6" applyFont="1" applyBorder="1" applyAlignment="1" applyProtection="1">
      <alignment horizontal="center" vertical="center" wrapText="1"/>
      <protection locked="0"/>
    </xf>
    <xf numFmtId="0" fontId="57" fillId="0" borderId="43" xfId="2" applyFont="1" applyBorder="1" applyAlignment="1">
      <alignment vertical="top"/>
    </xf>
    <xf numFmtId="0" fontId="56" fillId="0" borderId="0" xfId="2" applyFont="1" applyBorder="1" applyAlignment="1">
      <alignment vertical="top"/>
    </xf>
    <xf numFmtId="0" fontId="57" fillId="0" borderId="8" xfId="2" applyFont="1" applyBorder="1"/>
    <xf numFmtId="201" fontId="57" fillId="0" borderId="55" xfId="2" applyNumberFormat="1" applyFont="1" applyBorder="1"/>
    <xf numFmtId="201" fontId="57" fillId="0" borderId="56" xfId="2" applyNumberFormat="1" applyFont="1" applyBorder="1"/>
    <xf numFmtId="202" fontId="57" fillId="0" borderId="10" xfId="2" applyNumberFormat="1" applyFont="1" applyBorder="1"/>
    <xf numFmtId="0" fontId="56" fillId="0" borderId="0" xfId="2" applyFont="1" applyBorder="1"/>
    <xf numFmtId="0" fontId="56" fillId="0" borderId="1" xfId="2" applyFont="1" applyBorder="1" applyAlignment="1">
      <alignment horizontal="left" vertical="center" wrapText="1" indent="1"/>
    </xf>
    <xf numFmtId="201" fontId="56" fillId="0" borderId="46" xfId="2" applyNumberFormat="1" applyFont="1" applyBorder="1"/>
    <xf numFmtId="201" fontId="56" fillId="0" borderId="57" xfId="2" applyNumberFormat="1" applyFont="1" applyBorder="1"/>
    <xf numFmtId="202" fontId="56" fillId="0" borderId="32" xfId="2" applyNumberFormat="1" applyFont="1" applyBorder="1"/>
    <xf numFmtId="0" fontId="56" fillId="0" borderId="0" xfId="2" applyFont="1" applyBorder="1" applyAlignment="1">
      <alignment wrapText="1"/>
    </xf>
    <xf numFmtId="0" fontId="56" fillId="0" borderId="1" xfId="2" applyFont="1" applyBorder="1" applyAlignment="1">
      <alignment horizontal="left" vertical="center" wrapText="1" indent="2"/>
    </xf>
    <xf numFmtId="0" fontId="56" fillId="0" borderId="1" xfId="2" applyFont="1" applyBorder="1" applyAlignment="1">
      <alignment horizontal="left" indent="2"/>
    </xf>
    <xf numFmtId="202" fontId="56" fillId="0" borderId="32" xfId="2" applyNumberFormat="1" applyFont="1" applyBorder="1" applyAlignment="1">
      <alignment horizontal="right"/>
    </xf>
    <xf numFmtId="0" fontId="56" fillId="0" borderId="1" xfId="2" applyFont="1" applyBorder="1" applyAlignment="1">
      <alignment horizontal="left" indent="1"/>
    </xf>
    <xf numFmtId="0" fontId="56" fillId="0" borderId="14" xfId="2" applyFont="1" applyBorder="1" applyAlignment="1">
      <alignment horizontal="left" indent="2"/>
    </xf>
    <xf numFmtId="201" fontId="56" fillId="0" borderId="15" xfId="2" applyNumberFormat="1" applyFont="1" applyBorder="1"/>
    <xf numFmtId="201" fontId="56" fillId="0" borderId="58" xfId="2" applyNumberFormat="1" applyFont="1" applyBorder="1"/>
    <xf numFmtId="202" fontId="56" fillId="0" borderId="36" xfId="2" applyNumberFormat="1" applyFont="1" applyBorder="1"/>
    <xf numFmtId="0" fontId="57" fillId="0" borderId="43" xfId="2" applyFont="1" applyBorder="1"/>
    <xf numFmtId="175" fontId="58" fillId="0" borderId="0" xfId="2" applyNumberFormat="1" applyFont="1"/>
    <xf numFmtId="175" fontId="56" fillId="0" borderId="0" xfId="2" applyNumberFormat="1" applyFont="1"/>
    <xf numFmtId="0" fontId="59" fillId="0" borderId="0" xfId="2" applyFont="1"/>
    <xf numFmtId="201" fontId="59" fillId="0" borderId="0" xfId="2" applyNumberFormat="1" applyFont="1"/>
    <xf numFmtId="202" fontId="59" fillId="0" borderId="0" xfId="2" applyNumberFormat="1" applyFont="1"/>
    <xf numFmtId="0" fontId="56" fillId="0" borderId="0" xfId="6" applyFont="1"/>
    <xf numFmtId="0" fontId="49" fillId="0" borderId="0" xfId="6" applyFont="1" applyBorder="1" applyAlignment="1" applyProtection="1">
      <alignment horizontal="center"/>
      <protection locked="0"/>
    </xf>
    <xf numFmtId="0" fontId="33" fillId="0" borderId="0" xfId="2" applyFont="1" applyBorder="1"/>
    <xf numFmtId="0" fontId="23" fillId="0" borderId="3" xfId="6" applyFont="1" applyBorder="1" applyAlignment="1" applyProtection="1">
      <alignment horizontal="center" vertical="center" wrapText="1"/>
      <protection locked="0"/>
    </xf>
    <xf numFmtId="0" fontId="34" fillId="0" borderId="8" xfId="11" applyFont="1" applyFill="1" applyBorder="1" applyAlignment="1" applyProtection="1">
      <protection locked="0"/>
    </xf>
    <xf numFmtId="206" fontId="34" fillId="0" borderId="23" xfId="2" applyNumberFormat="1" applyFont="1" applyBorder="1"/>
    <xf numFmtId="206" fontId="34" fillId="0" borderId="13" xfId="2" applyNumberFormat="1" applyFont="1" applyBorder="1"/>
    <xf numFmtId="206" fontId="34" fillId="0" borderId="27" xfId="2" applyNumberFormat="1" applyFont="1" applyBorder="1"/>
    <xf numFmtId="207" fontId="34" fillId="0" borderId="27" xfId="2" applyNumberFormat="1" applyFont="1" applyBorder="1"/>
    <xf numFmtId="208" fontId="34" fillId="0" borderId="27" xfId="2" applyNumberFormat="1" applyFont="1" applyBorder="1"/>
    <xf numFmtId="209" fontId="34" fillId="0" borderId="27" xfId="2" applyNumberFormat="1" applyFont="1" applyBorder="1"/>
    <xf numFmtId="207" fontId="34" fillId="0" borderId="28" xfId="2" applyNumberFormat="1" applyFont="1" applyBorder="1"/>
    <xf numFmtId="0" fontId="34" fillId="0" borderId="1" xfId="2" applyFont="1" applyBorder="1" applyAlignment="1">
      <alignment horizontal="left" wrapText="1"/>
    </xf>
    <xf numFmtId="206" fontId="34" fillId="0" borderId="30" xfId="2" applyNumberFormat="1" applyFont="1" applyBorder="1"/>
    <xf numFmtId="206" fontId="34" fillId="0" borderId="46" xfId="2" applyNumberFormat="1" applyFont="1" applyBorder="1"/>
    <xf numFmtId="206" fontId="34" fillId="0" borderId="31" xfId="2" applyNumberFormat="1" applyFont="1" applyBorder="1"/>
    <xf numFmtId="207" fontId="34" fillId="0" borderId="31" xfId="2" applyNumberFormat="1" applyFont="1" applyBorder="1"/>
    <xf numFmtId="208" fontId="34" fillId="0" borderId="31" xfId="2" applyNumberFormat="1" applyFont="1" applyBorder="1"/>
    <xf numFmtId="209" fontId="34" fillId="0" borderId="31" xfId="2" applyNumberFormat="1" applyFont="1" applyBorder="1"/>
    <xf numFmtId="207" fontId="34" fillId="0" borderId="32" xfId="2" applyNumberFormat="1" applyFont="1" applyBorder="1"/>
    <xf numFmtId="0" fontId="23" fillId="0" borderId="1" xfId="2" applyFont="1" applyBorder="1" applyAlignment="1">
      <alignment wrapText="1"/>
    </xf>
    <xf numFmtId="206" fontId="23" fillId="0" borderId="30" xfId="2" applyNumberFormat="1" applyFont="1" applyBorder="1"/>
    <xf numFmtId="206" fontId="23" fillId="0" borderId="46" xfId="2" applyNumberFormat="1" applyFont="1" applyBorder="1"/>
    <xf numFmtId="206" fontId="23" fillId="0" borderId="31" xfId="2" applyNumberFormat="1" applyFont="1" applyBorder="1"/>
    <xf numFmtId="207" fontId="23" fillId="0" borderId="31" xfId="2" applyNumberFormat="1" applyFont="1" applyBorder="1"/>
    <xf numFmtId="208" fontId="23" fillId="0" borderId="31" xfId="2" applyNumberFormat="1" applyFont="1" applyBorder="1"/>
    <xf numFmtId="209" fontId="23" fillId="0" borderId="31" xfId="2" applyNumberFormat="1" applyFont="1" applyBorder="1"/>
    <xf numFmtId="207" fontId="23" fillId="0" borderId="32" xfId="2" applyNumberFormat="1" applyFont="1" applyBorder="1"/>
    <xf numFmtId="0" fontId="23" fillId="0" borderId="0" xfId="2" applyFont="1" applyBorder="1" applyAlignment="1">
      <alignment vertical="center"/>
    </xf>
    <xf numFmtId="0" fontId="23" fillId="0" borderId="11" xfId="2" applyFont="1" applyBorder="1" applyAlignment="1">
      <alignment horizontal="left" wrapText="1" indent="1"/>
    </xf>
    <xf numFmtId="206" fontId="23" fillId="0" borderId="26" xfId="2" applyNumberFormat="1" applyFont="1" applyBorder="1"/>
    <xf numFmtId="206" fontId="23" fillId="0" borderId="13" xfId="2" applyNumberFormat="1" applyFont="1" applyBorder="1"/>
    <xf numFmtId="206" fontId="23" fillId="0" borderId="27" xfId="2" applyNumberFormat="1" applyFont="1" applyBorder="1"/>
    <xf numFmtId="207" fontId="23" fillId="0" borderId="27" xfId="2" applyNumberFormat="1" applyFont="1" applyBorder="1"/>
    <xf numFmtId="208" fontId="23" fillId="0" borderId="27" xfId="2" applyNumberFormat="1" applyFont="1" applyBorder="1"/>
    <xf numFmtId="209" fontId="23" fillId="0" borderId="27" xfId="2" applyNumberFormat="1" applyFont="1" applyBorder="1"/>
    <xf numFmtId="207" fontId="23" fillId="0" borderId="28" xfId="2" applyNumberFormat="1" applyFont="1" applyBorder="1"/>
    <xf numFmtId="206" fontId="23" fillId="0" borderId="34" xfId="2" applyNumberFormat="1" applyFont="1" applyBorder="1"/>
    <xf numFmtId="206" fontId="23" fillId="0" borderId="15" xfId="2" applyNumberFormat="1" applyFont="1" applyBorder="1"/>
    <xf numFmtId="206" fontId="23" fillId="0" borderId="35" xfId="2" applyNumberFormat="1" applyFont="1" applyBorder="1"/>
    <xf numFmtId="207" fontId="23" fillId="0" borderId="35" xfId="2" applyNumberFormat="1" applyFont="1" applyBorder="1"/>
    <xf numFmtId="208" fontId="23" fillId="0" borderId="35" xfId="2" applyNumberFormat="1" applyFont="1" applyBorder="1"/>
    <xf numFmtId="209" fontId="23" fillId="0" borderId="35" xfId="2" applyNumberFormat="1" applyFont="1" applyBorder="1"/>
    <xf numFmtId="207" fontId="23" fillId="0" borderId="36" xfId="2" applyNumberFormat="1" applyFont="1" applyBorder="1"/>
    <xf numFmtId="0" fontId="34" fillId="0" borderId="8" xfId="2" applyFont="1" applyBorder="1" applyAlignment="1">
      <alignment horizontal="left" wrapText="1"/>
    </xf>
    <xf numFmtId="0" fontId="23" fillId="0" borderId="11" xfId="2" applyFont="1" applyBorder="1" applyAlignment="1">
      <alignment wrapText="1"/>
    </xf>
    <xf numFmtId="206" fontId="23" fillId="0" borderId="54" xfId="2" applyNumberFormat="1" applyFont="1" applyBorder="1"/>
    <xf numFmtId="207" fontId="23" fillId="0" borderId="54" xfId="2" applyNumberFormat="1" applyFont="1" applyBorder="1"/>
    <xf numFmtId="208" fontId="23" fillId="0" borderId="54" xfId="2" applyNumberFormat="1" applyFont="1" applyBorder="1"/>
    <xf numFmtId="207" fontId="23" fillId="0" borderId="12" xfId="2" applyNumberFormat="1" applyFont="1" applyBorder="1"/>
    <xf numFmtId="0" fontId="34" fillId="0" borderId="11" xfId="2" applyFont="1" applyBorder="1" applyAlignment="1">
      <alignment horizontal="left" wrapText="1"/>
    </xf>
    <xf numFmtId="0" fontId="23" fillId="0" borderId="0" xfId="2" applyFont="1" applyBorder="1" applyAlignment="1">
      <alignment vertical="top"/>
    </xf>
    <xf numFmtId="206" fontId="34" fillId="0" borderId="26" xfId="2" applyNumberFormat="1" applyFont="1" applyBorder="1"/>
    <xf numFmtId="0" fontId="23" fillId="0" borderId="1" xfId="2" applyFont="1" applyBorder="1" applyAlignment="1">
      <alignment horizontal="left" wrapText="1" indent="1"/>
    </xf>
    <xf numFmtId="206" fontId="21" fillId="0" borderId="30" xfId="2" applyNumberFormat="1" applyFont="1" applyBorder="1"/>
    <xf numFmtId="206" fontId="21" fillId="0" borderId="46" xfId="2" applyNumberFormat="1" applyFont="1" applyBorder="1"/>
    <xf numFmtId="206" fontId="21" fillId="0" borderId="31" xfId="2" applyNumberFormat="1" applyFont="1" applyBorder="1"/>
    <xf numFmtId="207" fontId="21" fillId="0" borderId="31" xfId="2" applyNumberFormat="1" applyFont="1" applyBorder="1"/>
    <xf numFmtId="208" fontId="21" fillId="0" borderId="31" xfId="2" applyNumberFormat="1" applyFont="1" applyBorder="1"/>
    <xf numFmtId="209" fontId="21" fillId="0" borderId="31" xfId="2" applyNumberFormat="1" applyFont="1" applyBorder="1"/>
    <xf numFmtId="207" fontId="21" fillId="0" borderId="32" xfId="2" applyNumberFormat="1" applyFont="1" applyBorder="1"/>
    <xf numFmtId="206" fontId="14" fillId="0" borderId="30" xfId="2" applyNumberFormat="1" applyFont="1" applyBorder="1"/>
    <xf numFmtId="206" fontId="14" fillId="0" borderId="46" xfId="2" applyNumberFormat="1" applyFont="1" applyBorder="1"/>
    <xf numFmtId="206" fontId="14" fillId="0" borderId="31" xfId="2" applyNumberFormat="1" applyFont="1" applyBorder="1"/>
    <xf numFmtId="207" fontId="14" fillId="0" borderId="31" xfId="2" applyNumberFormat="1" applyFont="1" applyBorder="1"/>
    <xf numFmtId="208" fontId="14" fillId="0" borderId="31" xfId="2" applyNumberFormat="1" applyFont="1" applyBorder="1"/>
    <xf numFmtId="209" fontId="14" fillId="0" borderId="31" xfId="2" applyNumberFormat="1" applyFont="1" applyBorder="1"/>
    <xf numFmtId="207" fontId="14" fillId="0" borderId="32" xfId="2" applyNumberFormat="1" applyFont="1" applyBorder="1"/>
    <xf numFmtId="0" fontId="23" fillId="0" borderId="0" xfId="2" applyFont="1" applyBorder="1" applyAlignment="1">
      <alignment wrapText="1"/>
    </xf>
    <xf numFmtId="207" fontId="23" fillId="0" borderId="0" xfId="2" applyNumberFormat="1" applyFont="1" applyBorder="1"/>
    <xf numFmtId="206" fontId="23" fillId="0" borderId="0" xfId="2" applyNumberFormat="1" applyFont="1" applyBorder="1"/>
    <xf numFmtId="208" fontId="23" fillId="0" borderId="0" xfId="2" applyNumberFormat="1" applyFont="1" applyBorder="1"/>
    <xf numFmtId="209" fontId="23" fillId="0" borderId="0" xfId="2" applyNumberFormat="1" applyFont="1" applyBorder="1"/>
    <xf numFmtId="175" fontId="33" fillId="0" borderId="0" xfId="2" applyNumberFormat="1" applyFont="1" applyBorder="1"/>
    <xf numFmtId="0" fontId="33" fillId="0" borderId="0" xfId="6" applyFont="1" applyBorder="1" applyProtection="1">
      <protection locked="0"/>
    </xf>
    <xf numFmtId="0" fontId="34" fillId="0" borderId="0" xfId="6" applyFont="1" applyBorder="1" applyAlignment="1" applyProtection="1">
      <alignment horizontal="center"/>
      <protection locked="0"/>
    </xf>
    <xf numFmtId="207" fontId="34" fillId="0" borderId="0" xfId="6" applyNumberFormat="1" applyFont="1" applyBorder="1" applyAlignment="1" applyProtection="1">
      <alignment horizontal="center"/>
      <protection locked="0"/>
    </xf>
    <xf numFmtId="206" fontId="23" fillId="0" borderId="0" xfId="2" applyNumberFormat="1" applyFont="1" applyBorder="1" applyAlignment="1">
      <alignment vertical="center"/>
    </xf>
    <xf numFmtId="0" fontId="23" fillId="0" borderId="0" xfId="2" applyFont="1" applyBorder="1" applyAlignment="1"/>
    <xf numFmtId="175" fontId="61" fillId="0" borderId="0" xfId="2" applyNumberFormat="1" applyFont="1" applyBorder="1"/>
    <xf numFmtId="175" fontId="23" fillId="0" borderId="0" xfId="2" applyNumberFormat="1" applyFont="1" applyBorder="1"/>
    <xf numFmtId="0" fontId="23" fillId="0" borderId="0" xfId="6" applyFont="1" applyBorder="1" applyProtection="1">
      <protection locked="0"/>
    </xf>
    <xf numFmtId="0" fontId="48" fillId="0" borderId="0" xfId="2" applyFont="1" applyBorder="1"/>
    <xf numFmtId="0" fontId="62" fillId="0" borderId="0" xfId="2" applyFont="1" applyBorder="1"/>
    <xf numFmtId="0" fontId="34" fillId="0" borderId="0" xfId="2" applyFont="1" applyBorder="1"/>
    <xf numFmtId="175" fontId="48" fillId="0" borderId="0" xfId="2" applyNumberFormat="1" applyFont="1" applyBorder="1"/>
    <xf numFmtId="0" fontId="65" fillId="0" borderId="0" xfId="2" applyFont="1" applyBorder="1"/>
    <xf numFmtId="0" fontId="25" fillId="0" borderId="8" xfId="2" applyFont="1" applyBorder="1" applyAlignment="1">
      <alignment horizontal="left" wrapText="1"/>
    </xf>
    <xf numFmtId="189" fontId="34" fillId="0" borderId="23" xfId="2" applyNumberFormat="1" applyFont="1" applyBorder="1" applyAlignment="1">
      <alignment horizontal="right"/>
    </xf>
    <xf numFmtId="211" fontId="34" fillId="0" borderId="24" xfId="2" applyNumberFormat="1" applyFont="1" applyBorder="1" applyAlignment="1">
      <alignment horizontal="right"/>
    </xf>
    <xf numFmtId="212" fontId="34" fillId="0" borderId="24" xfId="2" applyNumberFormat="1" applyFont="1" applyBorder="1" applyAlignment="1">
      <alignment horizontal="right"/>
    </xf>
    <xf numFmtId="189" fontId="34" fillId="0" borderId="24" xfId="2" applyNumberFormat="1" applyFont="1" applyBorder="1" applyAlignment="1">
      <alignment horizontal="right"/>
    </xf>
    <xf numFmtId="189" fontId="34" fillId="0" borderId="10" xfId="2" applyNumberFormat="1" applyFont="1" applyBorder="1" applyAlignment="1">
      <alignment horizontal="right"/>
    </xf>
    <xf numFmtId="189" fontId="21" fillId="0" borderId="0" xfId="2" applyNumberFormat="1" applyFont="1"/>
    <xf numFmtId="0" fontId="25" fillId="2" borderId="1" xfId="2" applyFont="1" applyFill="1" applyBorder="1" applyAlignment="1">
      <alignment horizontal="left" wrapText="1"/>
    </xf>
    <xf numFmtId="189" fontId="34" fillId="0" borderId="59" xfId="2" applyNumberFormat="1" applyFont="1" applyBorder="1" applyAlignment="1">
      <alignment horizontal="right"/>
    </xf>
    <xf numFmtId="211" fontId="34" fillId="0" borderId="50" xfId="2" applyNumberFormat="1" applyFont="1" applyBorder="1" applyAlignment="1">
      <alignment horizontal="right"/>
    </xf>
    <xf numFmtId="212" fontId="34" fillId="0" borderId="50" xfId="2" applyNumberFormat="1" applyFont="1" applyBorder="1" applyAlignment="1">
      <alignment horizontal="right"/>
    </xf>
    <xf numFmtId="189" fontId="34" fillId="0" borderId="50" xfId="2" applyNumberFormat="1" applyFont="1" applyBorder="1" applyAlignment="1">
      <alignment horizontal="right"/>
    </xf>
    <xf numFmtId="189" fontId="34" fillId="0" borderId="60" xfId="2" applyNumberFormat="1" applyFont="1" applyBorder="1" applyAlignment="1">
      <alignment horizontal="right"/>
    </xf>
    <xf numFmtId="0" fontId="15" fillId="2" borderId="1" xfId="2" applyFont="1" applyFill="1" applyBorder="1" applyAlignment="1">
      <alignment horizontal="left" wrapText="1"/>
    </xf>
    <xf numFmtId="189" fontId="23" fillId="0" borderId="30" xfId="2" applyNumberFormat="1" applyFont="1" applyBorder="1" applyAlignment="1">
      <alignment horizontal="right"/>
    </xf>
    <xf numFmtId="211" fontId="23" fillId="0" borderId="31" xfId="2" applyNumberFormat="1" applyFont="1" applyBorder="1" applyAlignment="1">
      <alignment horizontal="right"/>
    </xf>
    <xf numFmtId="212" fontId="23" fillId="0" borderId="31" xfId="2" applyNumberFormat="1" applyFont="1" applyBorder="1" applyAlignment="1">
      <alignment horizontal="right"/>
    </xf>
    <xf numFmtId="189" fontId="23" fillId="0" borderId="31" xfId="2" applyNumberFormat="1" applyFont="1" applyBorder="1" applyAlignment="1">
      <alignment horizontal="right"/>
    </xf>
    <xf numFmtId="189" fontId="23" fillId="0" borderId="32" xfId="2" applyNumberFormat="1" applyFont="1" applyBorder="1" applyAlignment="1">
      <alignment horizontal="right"/>
    </xf>
    <xf numFmtId="0" fontId="25" fillId="2" borderId="11" xfId="2" applyFont="1" applyFill="1" applyBorder="1" applyAlignment="1">
      <alignment horizontal="left" wrapText="1"/>
    </xf>
    <xf numFmtId="189" fontId="34" fillId="0" borderId="30" xfId="2" applyNumberFormat="1" applyFont="1" applyBorder="1" applyAlignment="1">
      <alignment horizontal="right"/>
    </xf>
    <xf numFmtId="211" fontId="34" fillId="0" borderId="31" xfId="2" applyNumberFormat="1" applyFont="1" applyBorder="1" applyAlignment="1">
      <alignment horizontal="right"/>
    </xf>
    <xf numFmtId="212" fontId="34" fillId="0" borderId="31" xfId="2" applyNumberFormat="1" applyFont="1" applyBorder="1" applyAlignment="1">
      <alignment horizontal="right"/>
    </xf>
    <xf numFmtId="189" fontId="34" fillId="0" borderId="31" xfId="2" applyNumberFormat="1" applyFont="1" applyBorder="1" applyAlignment="1">
      <alignment horizontal="right"/>
    </xf>
    <xf numFmtId="189" fontId="34" fillId="0" borderId="32" xfId="2" applyNumberFormat="1" applyFont="1" applyBorder="1" applyAlignment="1">
      <alignment horizontal="right"/>
    </xf>
    <xf numFmtId="0" fontId="23" fillId="0" borderId="1" xfId="2" applyFont="1" applyBorder="1" applyAlignment="1">
      <alignment horizontal="left" wrapText="1"/>
    </xf>
    <xf numFmtId="0" fontId="15" fillId="2" borderId="1" xfId="2" applyFont="1" applyFill="1" applyBorder="1" applyAlignment="1">
      <alignment horizontal="left" wrapText="1" indent="1"/>
    </xf>
    <xf numFmtId="0" fontId="15" fillId="0" borderId="1" xfId="2" applyFont="1" applyFill="1" applyBorder="1" applyAlignment="1">
      <alignment horizontal="left" wrapText="1"/>
    </xf>
    <xf numFmtId="0" fontId="15" fillId="2" borderId="14" xfId="2" applyFont="1" applyFill="1" applyBorder="1" applyAlignment="1">
      <alignment horizontal="left" wrapText="1"/>
    </xf>
    <xf numFmtId="189" fontId="23" fillId="0" borderId="34" xfId="2" applyNumberFormat="1" applyFont="1" applyBorder="1" applyAlignment="1">
      <alignment horizontal="right"/>
    </xf>
    <xf numFmtId="211" fontId="23" fillId="0" borderId="35" xfId="2" applyNumberFormat="1" applyFont="1" applyBorder="1" applyAlignment="1">
      <alignment horizontal="right"/>
    </xf>
    <xf numFmtId="212" fontId="23" fillId="0" borderId="35" xfId="2" applyNumberFormat="1" applyFont="1" applyBorder="1" applyAlignment="1">
      <alignment horizontal="right"/>
    </xf>
    <xf numFmtId="189" fontId="23" fillId="0" borderId="35" xfId="2" applyNumberFormat="1" applyFont="1" applyBorder="1" applyAlignment="1">
      <alignment horizontal="right"/>
    </xf>
    <xf numFmtId="189" fontId="23" fillId="0" borderId="36" xfId="2" applyNumberFormat="1" applyFont="1" applyBorder="1" applyAlignment="1">
      <alignment horizontal="right"/>
    </xf>
    <xf numFmtId="189" fontId="34" fillId="0" borderId="26" xfId="2" applyNumberFormat="1" applyFont="1" applyBorder="1" applyAlignment="1">
      <alignment horizontal="right"/>
    </xf>
    <xf numFmtId="211" fontId="34" fillId="0" borderId="27" xfId="2" applyNumberFormat="1" applyFont="1" applyBorder="1" applyAlignment="1">
      <alignment horizontal="right"/>
    </xf>
    <xf numFmtId="212" fontId="34" fillId="0" borderId="27" xfId="2" applyNumberFormat="1" applyFont="1" applyBorder="1" applyAlignment="1">
      <alignment horizontal="right"/>
    </xf>
    <xf numFmtId="189" fontId="34" fillId="0" borderId="27" xfId="2" applyNumberFormat="1" applyFont="1" applyBorder="1" applyAlignment="1">
      <alignment horizontal="right"/>
    </xf>
    <xf numFmtId="189" fontId="34" fillId="0" borderId="28" xfId="2" applyNumberFormat="1" applyFont="1" applyBorder="1" applyAlignment="1">
      <alignment horizontal="right"/>
    </xf>
    <xf numFmtId="189" fontId="23" fillId="0" borderId="26" xfId="2" applyNumberFormat="1" applyFont="1" applyBorder="1" applyAlignment="1">
      <alignment horizontal="right"/>
    </xf>
    <xf numFmtId="211" fontId="23" fillId="0" borderId="27" xfId="2" applyNumberFormat="1" applyFont="1" applyBorder="1" applyAlignment="1">
      <alignment horizontal="right"/>
    </xf>
    <xf numFmtId="212" fontId="23" fillId="0" borderId="27" xfId="2" applyNumberFormat="1" applyFont="1" applyBorder="1" applyAlignment="1">
      <alignment horizontal="right"/>
    </xf>
    <xf numFmtId="189" fontId="23" fillId="0" borderId="27" xfId="2" applyNumberFormat="1" applyFont="1" applyBorder="1" applyAlignment="1">
      <alignment horizontal="right"/>
    </xf>
    <xf numFmtId="189" fontId="23" fillId="0" borderId="28" xfId="2" applyNumberFormat="1" applyFont="1" applyBorder="1" applyAlignment="1">
      <alignment horizontal="right"/>
    </xf>
    <xf numFmtId="189" fontId="21" fillId="0" borderId="30" xfId="2" applyNumberFormat="1" applyFont="1" applyBorder="1" applyAlignment="1">
      <alignment horizontal="right"/>
    </xf>
    <xf numFmtId="211" fontId="21" fillId="0" borderId="31" xfId="2" applyNumberFormat="1" applyFont="1" applyBorder="1" applyAlignment="1">
      <alignment horizontal="right"/>
    </xf>
    <xf numFmtId="212" fontId="21" fillId="0" borderId="31" xfId="2" applyNumberFormat="1" applyFont="1" applyBorder="1" applyAlignment="1">
      <alignment horizontal="right"/>
    </xf>
    <xf numFmtId="189" fontId="21" fillId="0" borderId="31" xfId="2" applyNumberFormat="1" applyFont="1" applyBorder="1" applyAlignment="1">
      <alignment horizontal="right"/>
    </xf>
    <xf numFmtId="189" fontId="21" fillId="0" borderId="32" xfId="2" applyNumberFormat="1" applyFont="1" applyBorder="1" applyAlignment="1">
      <alignment horizontal="right"/>
    </xf>
    <xf numFmtId="189" fontId="14" fillId="0" borderId="26" xfId="2" applyNumberFormat="1" applyFont="1" applyBorder="1" applyAlignment="1">
      <alignment horizontal="right"/>
    </xf>
    <xf numFmtId="211" fontId="14" fillId="0" borderId="27" xfId="2" applyNumberFormat="1" applyFont="1" applyBorder="1" applyAlignment="1">
      <alignment horizontal="right"/>
    </xf>
    <xf numFmtId="212" fontId="14" fillId="0" borderId="27" xfId="2" applyNumberFormat="1" applyFont="1" applyBorder="1" applyAlignment="1">
      <alignment horizontal="right"/>
    </xf>
    <xf numFmtId="189" fontId="14" fillId="0" borderId="27" xfId="2" applyNumberFormat="1" applyFont="1" applyBorder="1" applyAlignment="1">
      <alignment horizontal="right"/>
    </xf>
    <xf numFmtId="189" fontId="14" fillId="0" borderId="28" xfId="2" applyNumberFormat="1" applyFont="1" applyBorder="1" applyAlignment="1">
      <alignment horizontal="right"/>
    </xf>
    <xf numFmtId="0" fontId="22" fillId="0" borderId="0" xfId="2" applyFont="1" applyBorder="1" applyAlignment="1">
      <alignment horizontal="left" wrapText="1"/>
    </xf>
    <xf numFmtId="1" fontId="25" fillId="0" borderId="0" xfId="2" applyNumberFormat="1" applyFont="1" applyAlignment="1">
      <alignment horizontal="right" wrapText="1"/>
    </xf>
    <xf numFmtId="1" fontId="21" fillId="0" borderId="0" xfId="2" applyNumberFormat="1" applyFont="1"/>
    <xf numFmtId="1" fontId="15" fillId="0" borderId="0" xfId="2" applyNumberFormat="1" applyFont="1" applyAlignment="1">
      <alignment horizontal="right" wrapText="1"/>
    </xf>
    <xf numFmtId="1" fontId="14" fillId="0" borderId="0" xfId="2" applyNumberFormat="1" applyAlignment="1">
      <alignment horizontal="right" wrapText="1"/>
    </xf>
    <xf numFmtId="0" fontId="66" fillId="0" borderId="0" xfId="2" applyFont="1" applyAlignment="1">
      <alignment horizontal="left" wrapText="1"/>
    </xf>
    <xf numFmtId="189" fontId="32" fillId="0" borderId="0" xfId="2" applyNumberFormat="1" applyFont="1"/>
    <xf numFmtId="189" fontId="14" fillId="0" borderId="0" xfId="2" applyNumberFormat="1"/>
    <xf numFmtId="0" fontId="67" fillId="0" borderId="0" xfId="2" applyFont="1" applyAlignment="1">
      <alignment horizontal="left" wrapText="1"/>
    </xf>
    <xf numFmtId="0" fontId="68" fillId="2" borderId="0" xfId="2" applyFont="1" applyFill="1" applyBorder="1" applyAlignment="1">
      <alignment horizontal="left" wrapText="1"/>
    </xf>
    <xf numFmtId="0" fontId="21" fillId="0" borderId="0" xfId="2" applyFont="1" applyBorder="1"/>
    <xf numFmtId="0" fontId="38" fillId="0" borderId="0" xfId="2" applyFont="1" applyBorder="1"/>
    <xf numFmtId="0" fontId="15" fillId="0" borderId="0" xfId="14" applyFont="1"/>
    <xf numFmtId="0" fontId="23" fillId="0" borderId="0" xfId="14" applyFont="1"/>
    <xf numFmtId="0" fontId="23" fillId="0" borderId="7" xfId="14" applyFont="1" applyBorder="1" applyAlignment="1" applyProtection="1">
      <alignment horizontal="center" vertical="top" wrapText="1"/>
      <protection locked="0"/>
    </xf>
    <xf numFmtId="0" fontId="23" fillId="0" borderId="45" xfId="14" applyFont="1" applyBorder="1" applyAlignment="1" applyProtection="1">
      <alignment horizontal="center" vertical="top" wrapText="1"/>
      <protection locked="0"/>
    </xf>
    <xf numFmtId="0" fontId="23" fillId="0" borderId="19" xfId="14" applyFont="1" applyBorder="1" applyAlignment="1" applyProtection="1">
      <alignment horizontal="center" vertical="top" wrapText="1"/>
      <protection locked="0"/>
    </xf>
    <xf numFmtId="0" fontId="25" fillId="0" borderId="8" xfId="14" applyFont="1" applyBorder="1" applyAlignment="1">
      <alignment wrapText="1"/>
    </xf>
    <xf numFmtId="213" fontId="21" fillId="0" borderId="55" xfId="14" applyNumberFormat="1" applyFont="1" applyBorder="1" applyAlignment="1">
      <alignment horizontal="right"/>
    </xf>
    <xf numFmtId="206" fontId="21" fillId="0" borderId="24" xfId="14" applyNumberFormat="1" applyFont="1" applyBorder="1" applyAlignment="1">
      <alignment horizontal="right"/>
    </xf>
    <xf numFmtId="208" fontId="21" fillId="0" borderId="56" xfId="14" applyNumberFormat="1" applyFont="1" applyBorder="1" applyAlignment="1">
      <alignment horizontal="right"/>
    </xf>
    <xf numFmtId="213" fontId="21" fillId="0" borderId="23" xfId="14" applyNumberFormat="1" applyFont="1" applyBorder="1" applyAlignment="1">
      <alignment horizontal="right"/>
    </xf>
    <xf numFmtId="208" fontId="21" fillId="0" borderId="10" xfId="14" applyNumberFormat="1" applyFont="1" applyBorder="1" applyAlignment="1">
      <alignment horizontal="right"/>
    </xf>
    <xf numFmtId="0" fontId="25" fillId="0" borderId="0" xfId="14" applyFont="1"/>
    <xf numFmtId="213" fontId="25" fillId="0" borderId="0" xfId="14" applyNumberFormat="1" applyFont="1"/>
    <xf numFmtId="0" fontId="15" fillId="0" borderId="2" xfId="14" applyFont="1" applyBorder="1" applyAlignment="1">
      <alignment horizontal="center" wrapText="1"/>
    </xf>
    <xf numFmtId="214" fontId="14" fillId="0" borderId="63" xfId="14" applyNumberFormat="1" applyFont="1" applyBorder="1" applyAlignment="1">
      <alignment horizontal="right"/>
    </xf>
    <xf numFmtId="214" fontId="14" fillId="0" borderId="39" xfId="14" applyNumberFormat="1" applyFont="1" applyBorder="1" applyAlignment="1">
      <alignment horizontal="right"/>
    </xf>
    <xf numFmtId="214" fontId="14" fillId="0" borderId="64" xfId="14" applyNumberFormat="1" applyFont="1" applyBorder="1" applyAlignment="1">
      <alignment horizontal="right"/>
    </xf>
    <xf numFmtId="214" fontId="14" fillId="0" borderId="38" xfId="14" applyNumberFormat="1" applyFont="1" applyBorder="1" applyAlignment="1">
      <alignment horizontal="right"/>
    </xf>
    <xf numFmtId="214" fontId="14" fillId="0" borderId="40" xfId="14" applyNumberFormat="1" applyFont="1" applyBorder="1" applyAlignment="1">
      <alignment horizontal="right"/>
    </xf>
    <xf numFmtId="208" fontId="25" fillId="0" borderId="0" xfId="14" applyNumberFormat="1" applyFont="1"/>
    <xf numFmtId="0" fontId="71" fillId="0" borderId="11" xfId="14" applyFont="1" applyBorder="1" applyAlignment="1">
      <alignment horizontal="left" wrapText="1" indent="2"/>
    </xf>
    <xf numFmtId="213" fontId="44" fillId="0" borderId="13" xfId="14" applyNumberFormat="1" applyFont="1" applyBorder="1" applyAlignment="1">
      <alignment horizontal="right"/>
    </xf>
    <xf numFmtId="206" fontId="44" fillId="0" borderId="27" xfId="14" applyNumberFormat="1" applyFont="1" applyBorder="1" applyAlignment="1">
      <alignment horizontal="right"/>
    </xf>
    <xf numFmtId="208" fontId="44" fillId="0" borderId="65" xfId="14" applyNumberFormat="1" applyFont="1" applyBorder="1" applyAlignment="1">
      <alignment horizontal="right"/>
    </xf>
    <xf numFmtId="213" fontId="44" fillId="0" borderId="26" xfId="14" applyNumberFormat="1" applyFont="1" applyBorder="1" applyAlignment="1">
      <alignment horizontal="right"/>
    </xf>
    <xf numFmtId="208" fontId="44" fillId="0" borderId="28" xfId="14" applyNumberFormat="1" applyFont="1" applyBorder="1" applyAlignment="1">
      <alignment horizontal="right"/>
    </xf>
    <xf numFmtId="0" fontId="71" fillId="0" borderId="0" xfId="14" applyFont="1"/>
    <xf numFmtId="0" fontId="15" fillId="0" borderId="1" xfId="14" applyFont="1" applyBorder="1" applyAlignment="1">
      <alignment wrapText="1"/>
    </xf>
    <xf numFmtId="213" fontId="14" fillId="0" borderId="46" xfId="14" applyNumberFormat="1" applyFont="1" applyBorder="1" applyAlignment="1">
      <alignment horizontal="right"/>
    </xf>
    <xf numFmtId="206" fontId="14" fillId="0" borderId="31" xfId="14" applyNumberFormat="1" applyFont="1" applyBorder="1" applyAlignment="1">
      <alignment horizontal="right"/>
    </xf>
    <xf numFmtId="208" fontId="14" fillId="0" borderId="57" xfId="14" applyNumberFormat="1" applyFont="1" applyBorder="1" applyAlignment="1">
      <alignment horizontal="right"/>
    </xf>
    <xf numFmtId="213" fontId="14" fillId="0" borderId="30" xfId="14" applyNumberFormat="1" applyFont="1" applyBorder="1" applyAlignment="1">
      <alignment horizontal="right"/>
    </xf>
    <xf numFmtId="208" fontId="14" fillId="0" borderId="32" xfId="14" applyNumberFormat="1" applyFont="1" applyBorder="1" applyAlignment="1">
      <alignment horizontal="right"/>
    </xf>
    <xf numFmtId="0" fontId="71" fillId="0" borderId="1" xfId="14" applyFont="1" applyBorder="1" applyAlignment="1">
      <alignment horizontal="left" wrapText="1" indent="2"/>
    </xf>
    <xf numFmtId="213" fontId="44" fillId="0" borderId="46" xfId="14" applyNumberFormat="1" applyFont="1" applyBorder="1" applyAlignment="1">
      <alignment horizontal="right"/>
    </xf>
    <xf numFmtId="206" fontId="44" fillId="0" borderId="31" xfId="14" applyNumberFormat="1" applyFont="1" applyBorder="1" applyAlignment="1">
      <alignment horizontal="right"/>
    </xf>
    <xf numFmtId="208" fontId="44" fillId="0" borderId="57" xfId="14" applyNumberFormat="1" applyFont="1" applyBorder="1" applyAlignment="1">
      <alignment horizontal="right"/>
    </xf>
    <xf numFmtId="213" fontId="44" fillId="0" borderId="30" xfId="14" applyNumberFormat="1" applyFont="1" applyBorder="1" applyAlignment="1">
      <alignment horizontal="right"/>
    </xf>
    <xf numFmtId="208" fontId="44" fillId="0" borderId="32" xfId="14" applyNumberFormat="1" applyFont="1" applyBorder="1" applyAlignment="1">
      <alignment horizontal="right"/>
    </xf>
    <xf numFmtId="0" fontId="15" fillId="0" borderId="14" xfId="14" applyFont="1" applyBorder="1" applyAlignment="1">
      <alignment wrapText="1"/>
    </xf>
    <xf numFmtId="213" fontId="14" fillId="0" borderId="15" xfId="14" applyNumberFormat="1" applyFont="1" applyBorder="1" applyAlignment="1">
      <alignment horizontal="right"/>
    </xf>
    <xf numFmtId="206" fontId="14" fillId="0" borderId="35" xfId="14" applyNumberFormat="1" applyFont="1" applyBorder="1" applyAlignment="1">
      <alignment horizontal="right"/>
    </xf>
    <xf numFmtId="208" fontId="14" fillId="0" borderId="58" xfId="14" applyNumberFormat="1" applyFont="1" applyBorder="1" applyAlignment="1">
      <alignment horizontal="right"/>
    </xf>
    <xf numFmtId="213" fontId="14" fillId="0" borderId="34" xfId="14" applyNumberFormat="1" applyFont="1" applyBorder="1" applyAlignment="1">
      <alignment horizontal="right"/>
    </xf>
    <xf numFmtId="208" fontId="14" fillId="0" borderId="36" xfId="14" applyNumberFormat="1" applyFont="1" applyBorder="1" applyAlignment="1">
      <alignment horizontal="right"/>
    </xf>
    <xf numFmtId="0" fontId="15" fillId="0" borderId="11" xfId="14" applyFont="1" applyBorder="1" applyAlignment="1">
      <alignment wrapText="1"/>
    </xf>
    <xf numFmtId="213" fontId="14" fillId="0" borderId="13" xfId="14" applyNumberFormat="1" applyFont="1" applyBorder="1" applyAlignment="1">
      <alignment horizontal="right"/>
    </xf>
    <xf numFmtId="206" fontId="14" fillId="0" borderId="27" xfId="14" applyNumberFormat="1" applyFont="1" applyBorder="1" applyAlignment="1">
      <alignment horizontal="right"/>
    </xf>
    <xf numFmtId="208" fontId="14" fillId="0" borderId="65" xfId="14" applyNumberFormat="1" applyFont="1" applyBorder="1" applyAlignment="1">
      <alignment horizontal="right"/>
    </xf>
    <xf numFmtId="213" fontId="14" fillId="0" borderId="26" xfId="14" applyNumberFormat="1" applyFont="1" applyBorder="1" applyAlignment="1">
      <alignment horizontal="right"/>
    </xf>
    <xf numFmtId="208" fontId="14" fillId="0" borderId="28" xfId="14" applyNumberFormat="1" applyFont="1" applyBorder="1" applyAlignment="1">
      <alignment horizontal="right"/>
    </xf>
    <xf numFmtId="0" fontId="15" fillId="0" borderId="14" xfId="14" applyFont="1" applyBorder="1"/>
    <xf numFmtId="1" fontId="15" fillId="0" borderId="0" xfId="14" applyNumberFormat="1" applyFont="1" applyAlignment="1">
      <alignment horizontal="right"/>
    </xf>
    <xf numFmtId="1" fontId="15" fillId="0" borderId="0" xfId="14" applyNumberFormat="1" applyFont="1"/>
    <xf numFmtId="0" fontId="72" fillId="0" borderId="0" xfId="14" applyFont="1"/>
    <xf numFmtId="213" fontId="72" fillId="0" borderId="0" xfId="14" applyNumberFormat="1" applyFont="1"/>
    <xf numFmtId="0" fontId="33" fillId="0" borderId="3" xfId="2" applyFont="1" applyBorder="1" applyAlignment="1" applyProtection="1">
      <alignment horizontal="center" vertical="center" wrapText="1"/>
      <protection locked="0"/>
    </xf>
    <xf numFmtId="0" fontId="34" fillId="0" borderId="8" xfId="11" applyFont="1" applyFill="1" applyBorder="1" applyAlignment="1" applyProtection="1">
      <alignment horizontal="left"/>
      <protection locked="0"/>
    </xf>
    <xf numFmtId="214" fontId="21" fillId="0" borderId="31" xfId="2" applyNumberFormat="1" applyFont="1" applyBorder="1" applyAlignment="1">
      <alignment horizontal="right"/>
    </xf>
    <xf numFmtId="215" fontId="21" fillId="0" borderId="31" xfId="2" applyNumberFormat="1" applyFont="1" applyBorder="1" applyAlignment="1">
      <alignment horizontal="right"/>
    </xf>
    <xf numFmtId="214" fontId="21" fillId="0" borderId="32" xfId="2" applyNumberFormat="1" applyFont="1" applyBorder="1" applyAlignment="1">
      <alignment horizontal="right"/>
    </xf>
    <xf numFmtId="0" fontId="49" fillId="0" borderId="0" xfId="11" applyFont="1" applyFill="1" applyBorder="1" applyAlignment="1" applyProtection="1">
      <protection locked="0"/>
    </xf>
    <xf numFmtId="0" fontId="49" fillId="0" borderId="0" xfId="2" applyFont="1" applyBorder="1" applyAlignment="1">
      <alignment horizontal="left" wrapText="1"/>
    </xf>
    <xf numFmtId="214" fontId="23" fillId="0" borderId="31" xfId="2" applyNumberFormat="1" applyFont="1" applyBorder="1" applyAlignment="1">
      <alignment horizontal="right"/>
    </xf>
    <xf numFmtId="215" fontId="23" fillId="0" borderId="31" xfId="2" applyNumberFormat="1" applyFont="1" applyBorder="1" applyAlignment="1">
      <alignment horizontal="right"/>
    </xf>
    <xf numFmtId="214" fontId="23" fillId="0" borderId="32" xfId="2" applyNumberFormat="1" applyFont="1" applyBorder="1" applyAlignment="1">
      <alignment horizontal="right"/>
    </xf>
    <xf numFmtId="0" fontId="33" fillId="0" borderId="0" xfId="2" applyFont="1" applyBorder="1" applyAlignment="1">
      <alignment wrapText="1"/>
    </xf>
    <xf numFmtId="0" fontId="33" fillId="0" borderId="0" xfId="2" applyFont="1" applyBorder="1" applyAlignment="1">
      <alignment horizontal="left" wrapText="1" indent="1"/>
    </xf>
    <xf numFmtId="0" fontId="23" fillId="0" borderId="14" xfId="2" applyFont="1" applyBorder="1" applyAlignment="1">
      <alignment horizontal="left" wrapText="1"/>
    </xf>
    <xf numFmtId="214" fontId="23" fillId="0" borderId="35" xfId="2" applyNumberFormat="1" applyFont="1" applyBorder="1" applyAlignment="1">
      <alignment horizontal="right"/>
    </xf>
    <xf numFmtId="215" fontId="23" fillId="0" borderId="35" xfId="2" applyNumberFormat="1" applyFont="1" applyBorder="1" applyAlignment="1">
      <alignment horizontal="right"/>
    </xf>
    <xf numFmtId="214" fontId="23" fillId="0" borderId="36" xfId="2" applyNumberFormat="1" applyFont="1" applyBorder="1" applyAlignment="1">
      <alignment horizontal="right"/>
    </xf>
    <xf numFmtId="214" fontId="21" fillId="0" borderId="27" xfId="2" applyNumberFormat="1" applyFont="1" applyBorder="1" applyAlignment="1">
      <alignment horizontal="right"/>
    </xf>
    <xf numFmtId="215" fontId="21" fillId="0" borderId="27" xfId="2" applyNumberFormat="1" applyFont="1" applyBorder="1" applyAlignment="1">
      <alignment horizontal="right"/>
    </xf>
    <xf numFmtId="214" fontId="21" fillId="0" borderId="28" xfId="2" applyNumberFormat="1" applyFont="1" applyBorder="1" applyAlignment="1">
      <alignment horizontal="right"/>
    </xf>
    <xf numFmtId="216" fontId="33" fillId="0" borderId="0" xfId="2" applyNumberFormat="1" applyFont="1" applyBorder="1" applyAlignment="1">
      <alignment wrapText="1"/>
    </xf>
    <xf numFmtId="216" fontId="23" fillId="0" borderId="1" xfId="2" applyNumberFormat="1" applyFont="1" applyBorder="1" applyAlignment="1">
      <alignment horizontal="left" wrapText="1"/>
    </xf>
    <xf numFmtId="0" fontId="33" fillId="0" borderId="0" xfId="2" applyFont="1" applyBorder="1" applyAlignment="1">
      <alignment horizontal="left" wrapText="1" indent="2"/>
    </xf>
    <xf numFmtId="214" fontId="38" fillId="0" borderId="0" xfId="2" applyNumberFormat="1" applyFont="1" applyBorder="1"/>
    <xf numFmtId="214" fontId="21" fillId="0" borderId="10" xfId="2" applyNumberFormat="1" applyFont="1" applyBorder="1" applyAlignment="1">
      <alignment horizontal="right"/>
    </xf>
    <xf numFmtId="214" fontId="23" fillId="0" borderId="34" xfId="2" applyNumberFormat="1" applyFont="1" applyBorder="1" applyAlignment="1">
      <alignment horizontal="right"/>
    </xf>
    <xf numFmtId="214" fontId="21" fillId="0" borderId="23" xfId="2" applyNumberFormat="1" applyFont="1" applyBorder="1" applyAlignment="1">
      <alignment horizontal="right"/>
    </xf>
    <xf numFmtId="215" fontId="21" fillId="0" borderId="24" xfId="2" applyNumberFormat="1" applyFont="1" applyBorder="1" applyAlignment="1">
      <alignment horizontal="right"/>
    </xf>
    <xf numFmtId="214" fontId="21" fillId="0" borderId="24" xfId="2" applyNumberFormat="1" applyFont="1" applyBorder="1" applyAlignment="1">
      <alignment horizontal="right"/>
    </xf>
    <xf numFmtId="214" fontId="21" fillId="0" borderId="30" xfId="2" applyNumberFormat="1" applyFont="1" applyBorder="1" applyAlignment="1">
      <alignment horizontal="right"/>
    </xf>
    <xf numFmtId="214" fontId="23" fillId="0" borderId="30" xfId="2" applyNumberFormat="1" applyFont="1" applyBorder="1" applyAlignment="1">
      <alignment horizontal="right"/>
    </xf>
    <xf numFmtId="214" fontId="21" fillId="0" borderId="26" xfId="2" applyNumberFormat="1" applyFont="1" applyBorder="1" applyAlignment="1">
      <alignment horizontal="right"/>
    </xf>
    <xf numFmtId="0" fontId="74" fillId="0" borderId="3" xfId="2" applyFont="1" applyBorder="1" applyAlignment="1" applyProtection="1">
      <alignment horizontal="center" vertical="center" wrapText="1"/>
      <protection locked="0"/>
    </xf>
    <xf numFmtId="214" fontId="2" fillId="0" borderId="31" xfId="2" applyNumberFormat="1" applyFont="1" applyBorder="1" applyAlignment="1">
      <alignment horizontal="right"/>
    </xf>
    <xf numFmtId="215" fontId="2" fillId="0" borderId="31" xfId="2" applyNumberFormat="1" applyFont="1" applyBorder="1" applyAlignment="1">
      <alignment horizontal="right"/>
    </xf>
    <xf numFmtId="215" fontId="2" fillId="0" borderId="10" xfId="2" applyNumberFormat="1" applyFont="1" applyBorder="1" applyAlignment="1">
      <alignment horizontal="right"/>
    </xf>
    <xf numFmtId="214" fontId="49" fillId="0" borderId="0" xfId="11" applyNumberFormat="1" applyFont="1" applyFill="1" applyBorder="1" applyAlignment="1" applyProtection="1">
      <protection locked="0"/>
    </xf>
    <xf numFmtId="215" fontId="2" fillId="0" borderId="32" xfId="2" applyNumberFormat="1" applyFont="1" applyBorder="1" applyAlignment="1">
      <alignment horizontal="right"/>
    </xf>
    <xf numFmtId="214" fontId="1" fillId="0" borderId="31" xfId="2" applyNumberFormat="1" applyFont="1" applyBorder="1" applyAlignment="1">
      <alignment horizontal="right"/>
    </xf>
    <xf numFmtId="215" fontId="1" fillId="0" borderId="31" xfId="2" applyNumberFormat="1" applyFont="1" applyBorder="1" applyAlignment="1">
      <alignment horizontal="right"/>
    </xf>
    <xf numFmtId="215" fontId="1" fillId="0" borderId="32" xfId="2" applyNumberFormat="1" applyFont="1" applyBorder="1" applyAlignment="1">
      <alignment horizontal="right"/>
    </xf>
    <xf numFmtId="214" fontId="1" fillId="0" borderId="35" xfId="2" applyNumberFormat="1" applyFont="1" applyBorder="1" applyAlignment="1">
      <alignment horizontal="right"/>
    </xf>
    <xf numFmtId="215" fontId="1" fillId="0" borderId="35" xfId="2" applyNumberFormat="1" applyFont="1" applyBorder="1" applyAlignment="1">
      <alignment horizontal="right"/>
    </xf>
    <xf numFmtId="215" fontId="1" fillId="0" borderId="36" xfId="2" applyNumberFormat="1" applyFont="1" applyBorder="1" applyAlignment="1">
      <alignment horizontal="right"/>
    </xf>
    <xf numFmtId="214" fontId="2" fillId="0" borderId="27" xfId="2" applyNumberFormat="1" applyFont="1" applyBorder="1" applyAlignment="1">
      <alignment horizontal="right"/>
    </xf>
    <xf numFmtId="215" fontId="2" fillId="0" borderId="27" xfId="2" applyNumberFormat="1" applyFont="1" applyBorder="1" applyAlignment="1">
      <alignment horizontal="right"/>
    </xf>
    <xf numFmtId="215" fontId="2" fillId="0" borderId="28" xfId="2" applyNumberFormat="1" applyFont="1" applyBorder="1" applyAlignment="1">
      <alignment horizontal="right"/>
    </xf>
    <xf numFmtId="0" fontId="77" fillId="0" borderId="0" xfId="15" applyFont="1" applyAlignment="1" applyProtection="1">
      <alignment horizontal="center"/>
      <protection locked="0"/>
    </xf>
    <xf numFmtId="0" fontId="48" fillId="0" borderId="0" xfId="14" applyFont="1"/>
    <xf numFmtId="0" fontId="78" fillId="0" borderId="0" xfId="14" applyFont="1"/>
    <xf numFmtId="0" fontId="49" fillId="0" borderId="0" xfId="14" applyFont="1"/>
    <xf numFmtId="0" fontId="33" fillId="0" borderId="0" xfId="14" applyFont="1" applyBorder="1"/>
    <xf numFmtId="0" fontId="33" fillId="0" borderId="0" xfId="14" applyFont="1"/>
    <xf numFmtId="0" fontId="79" fillId="0" borderId="0" xfId="14" applyFont="1"/>
    <xf numFmtId="0" fontId="43" fillId="0" borderId="0" xfId="6" applyFont="1" applyBorder="1" applyAlignment="1" applyProtection="1">
      <alignment horizontal="center" vertical="center" wrapText="1"/>
      <protection locked="0"/>
    </xf>
    <xf numFmtId="0" fontId="34" fillId="0" borderId="0" xfId="14" applyFont="1"/>
    <xf numFmtId="0" fontId="34" fillId="0" borderId="25" xfId="14" applyFont="1" applyBorder="1"/>
    <xf numFmtId="208" fontId="34" fillId="0" borderId="8" xfId="14" applyNumberFormat="1" applyFont="1" applyBorder="1"/>
    <xf numFmtId="208" fontId="34" fillId="0" borderId="13" xfId="14" applyNumberFormat="1" applyFont="1" applyBorder="1"/>
    <xf numFmtId="208" fontId="34" fillId="0" borderId="10" xfId="14" applyNumberFormat="1" applyFont="1" applyBorder="1"/>
    <xf numFmtId="175" fontId="48" fillId="0" borderId="0" xfId="14" applyNumberFormat="1" applyFont="1"/>
    <xf numFmtId="0" fontId="23" fillId="0" borderId="41" xfId="14" applyFont="1" applyBorder="1" applyAlignment="1">
      <alignment horizontal="left" indent="2"/>
    </xf>
    <xf numFmtId="208" fontId="23" fillId="0" borderId="2" xfId="14" applyNumberFormat="1" applyFont="1" applyBorder="1"/>
    <xf numFmtId="208" fontId="23" fillId="0" borderId="63" xfId="14" applyNumberFormat="1" applyFont="1" applyBorder="1"/>
    <xf numFmtId="208" fontId="23" fillId="0" borderId="40" xfId="14" applyNumberFormat="1" applyFont="1" applyBorder="1"/>
    <xf numFmtId="0" fontId="23" fillId="0" borderId="29" xfId="14" applyFont="1" applyBorder="1" applyAlignment="1">
      <alignment horizontal="left" indent="1"/>
    </xf>
    <xf numFmtId="208" fontId="23" fillId="0" borderId="11" xfId="14" applyNumberFormat="1" applyFont="1" applyBorder="1"/>
    <xf numFmtId="208" fontId="23" fillId="0" borderId="13" xfId="14" applyNumberFormat="1" applyFont="1" applyBorder="1"/>
    <xf numFmtId="208" fontId="23" fillId="0" borderId="28" xfId="14" applyNumberFormat="1" applyFont="1" applyBorder="1"/>
    <xf numFmtId="0" fontId="23" fillId="0" borderId="33" xfId="14" applyFont="1" applyBorder="1" applyAlignment="1">
      <alignment horizontal="left" indent="1"/>
    </xf>
    <xf numFmtId="208" fontId="23" fillId="0" borderId="1" xfId="14" applyNumberFormat="1" applyFont="1" applyBorder="1"/>
    <xf numFmtId="208" fontId="23" fillId="0" borderId="46" xfId="14" applyNumberFormat="1" applyFont="1" applyBorder="1"/>
    <xf numFmtId="208" fontId="23" fillId="0" borderId="32" xfId="14" applyNumberFormat="1" applyFont="1" applyBorder="1"/>
    <xf numFmtId="0" fontId="23" fillId="0" borderId="41" xfId="14" applyFont="1" applyBorder="1" applyAlignment="1">
      <alignment horizontal="left" indent="1"/>
    </xf>
    <xf numFmtId="0" fontId="23" fillId="0" borderId="37" xfId="14" applyFont="1" applyBorder="1" applyAlignment="1">
      <alignment horizontal="left" indent="1"/>
    </xf>
    <xf numFmtId="208" fontId="23" fillId="0" borderId="14" xfId="14" applyNumberFormat="1" applyFont="1" applyBorder="1"/>
    <xf numFmtId="208" fontId="23" fillId="0" borderId="15" xfId="14" applyNumberFormat="1" applyFont="1" applyBorder="1"/>
    <xf numFmtId="208" fontId="23" fillId="0" borderId="36" xfId="14" applyNumberFormat="1" applyFont="1" applyBorder="1"/>
    <xf numFmtId="175" fontId="79" fillId="0" borderId="0" xfId="14" applyNumberFormat="1" applyFont="1"/>
    <xf numFmtId="208" fontId="78" fillId="0" borderId="0" xfId="14" applyNumberFormat="1" applyFont="1"/>
    <xf numFmtId="175" fontId="43" fillId="0" borderId="0" xfId="14" applyNumberFormat="1" applyFont="1"/>
    <xf numFmtId="208" fontId="48" fillId="0" borderId="0" xfId="14" applyNumberFormat="1" applyFont="1"/>
    <xf numFmtId="208" fontId="33" fillId="0" borderId="0" xfId="14" applyNumberFormat="1" applyFont="1"/>
    <xf numFmtId="0" fontId="23" fillId="0" borderId="0" xfId="14" applyFont="1" applyBorder="1"/>
    <xf numFmtId="208" fontId="34" fillId="0" borderId="0" xfId="14" applyNumberFormat="1" applyFont="1"/>
    <xf numFmtId="217" fontId="78" fillId="0" borderId="0" xfId="14" applyNumberFormat="1" applyFont="1"/>
    <xf numFmtId="175" fontId="78" fillId="0" borderId="0" xfId="14" applyNumberFormat="1" applyFont="1"/>
    <xf numFmtId="0" fontId="70" fillId="0" borderId="0" xfId="14"/>
    <xf numFmtId="0" fontId="34" fillId="0" borderId="0" xfId="2" applyFont="1" applyBorder="1" applyAlignment="1">
      <alignment horizontal="center"/>
    </xf>
    <xf numFmtId="0" fontId="23" fillId="0" borderId="3" xfId="2" applyFont="1" applyBorder="1"/>
    <xf numFmtId="0" fontId="34" fillId="0" borderId="8" xfId="2" applyFont="1" applyBorder="1"/>
    <xf numFmtId="213" fontId="34" fillId="0" borderId="23" xfId="2" applyNumberFormat="1" applyFont="1" applyBorder="1" applyAlignment="1">
      <alignment horizontal="right"/>
    </xf>
    <xf numFmtId="213" fontId="34" fillId="0" borderId="24" xfId="2" applyNumberFormat="1" applyFont="1" applyBorder="1" applyAlignment="1">
      <alignment horizontal="right"/>
    </xf>
    <xf numFmtId="213" fontId="34" fillId="0" borderId="10" xfId="2" applyNumberFormat="1" applyFont="1" applyBorder="1" applyAlignment="1">
      <alignment horizontal="right"/>
    </xf>
    <xf numFmtId="206" fontId="34" fillId="0" borderId="23" xfId="2" applyNumberFormat="1" applyFont="1" applyBorder="1" applyAlignment="1">
      <alignment horizontal="right"/>
    </xf>
    <xf numFmtId="206" fontId="34" fillId="0" borderId="24" xfId="2" applyNumberFormat="1" applyFont="1" applyBorder="1" applyAlignment="1">
      <alignment horizontal="right"/>
    </xf>
    <xf numFmtId="206" fontId="34" fillId="0" borderId="10" xfId="2" applyNumberFormat="1" applyFont="1" applyBorder="1" applyAlignment="1">
      <alignment horizontal="right"/>
    </xf>
    <xf numFmtId="0" fontId="49" fillId="0" borderId="0" xfId="2" applyFont="1" applyBorder="1"/>
    <xf numFmtId="213" fontId="1" fillId="0" borderId="0" xfId="2" applyNumberFormat="1" applyFont="1" applyBorder="1"/>
    <xf numFmtId="0" fontId="23" fillId="0" borderId="2" xfId="2" applyFont="1" applyBorder="1" applyAlignment="1">
      <alignment horizontal="left" vertical="center" indent="2"/>
    </xf>
    <xf numFmtId="213" fontId="23" fillId="0" borderId="38" xfId="2" applyNumberFormat="1" applyFont="1" applyBorder="1" applyAlignment="1">
      <alignment horizontal="right"/>
    </xf>
    <xf numFmtId="213" fontId="23" fillId="0" borderId="39" xfId="2" applyNumberFormat="1" applyFont="1" applyBorder="1" applyAlignment="1">
      <alignment horizontal="right"/>
    </xf>
    <xf numFmtId="213" fontId="23" fillId="0" borderId="40" xfId="2" applyNumberFormat="1" applyFont="1" applyBorder="1" applyAlignment="1">
      <alignment horizontal="right"/>
    </xf>
    <xf numFmtId="206" fontId="23" fillId="0" borderId="38" xfId="2" applyNumberFormat="1" applyFont="1" applyBorder="1" applyAlignment="1">
      <alignment horizontal="right"/>
    </xf>
    <xf numFmtId="206" fontId="23" fillId="0" borderId="39" xfId="2" applyNumberFormat="1" applyFont="1" applyBorder="1" applyAlignment="1">
      <alignment horizontal="right"/>
    </xf>
    <xf numFmtId="206" fontId="23" fillId="0" borderId="40" xfId="2" applyNumberFormat="1" applyFont="1" applyBorder="1" applyAlignment="1">
      <alignment horizontal="right"/>
    </xf>
    <xf numFmtId="0" fontId="23" fillId="0" borderId="11" xfId="2" applyFont="1" applyBorder="1" applyAlignment="1">
      <alignment horizontal="left" indent="1"/>
    </xf>
    <xf numFmtId="213" fontId="23" fillId="0" borderId="26" xfId="2" applyNumberFormat="1" applyFont="1" applyBorder="1" applyAlignment="1">
      <alignment horizontal="right"/>
    </xf>
    <xf numFmtId="213" fontId="23" fillId="0" borderId="27" xfId="2" applyNumberFormat="1" applyFont="1" applyBorder="1" applyAlignment="1">
      <alignment horizontal="right"/>
    </xf>
    <xf numFmtId="213" fontId="23" fillId="0" borderId="28" xfId="2" applyNumberFormat="1" applyFont="1" applyBorder="1" applyAlignment="1">
      <alignment horizontal="right"/>
    </xf>
    <xf numFmtId="206" fontId="23" fillId="0" borderId="26" xfId="2" applyNumberFormat="1" applyFont="1" applyBorder="1" applyAlignment="1">
      <alignment horizontal="right"/>
    </xf>
    <xf numFmtId="206" fontId="23" fillId="0" borderId="27" xfId="2" applyNumberFormat="1" applyFont="1" applyBorder="1" applyAlignment="1">
      <alignment horizontal="right"/>
    </xf>
    <xf numFmtId="206" fontId="23" fillId="0" borderId="28" xfId="2" applyNumberFormat="1" applyFont="1" applyBorder="1" applyAlignment="1">
      <alignment horizontal="right"/>
    </xf>
    <xf numFmtId="0" fontId="23" fillId="0" borderId="1" xfId="2" applyFont="1" applyBorder="1" applyAlignment="1">
      <alignment horizontal="left" indent="1"/>
    </xf>
    <xf numFmtId="213" fontId="23" fillId="0" borderId="30" xfId="2" applyNumberFormat="1" applyFont="1" applyBorder="1" applyAlignment="1">
      <alignment horizontal="right"/>
    </xf>
    <xf numFmtId="213" fontId="23" fillId="0" borderId="31" xfId="2" applyNumberFormat="1" applyFont="1" applyBorder="1" applyAlignment="1">
      <alignment horizontal="right"/>
    </xf>
    <xf numFmtId="213" fontId="23" fillId="0" borderId="32" xfId="2" applyNumberFormat="1" applyFont="1" applyBorder="1" applyAlignment="1">
      <alignment horizontal="right"/>
    </xf>
    <xf numFmtId="206" fontId="23" fillId="0" borderId="30" xfId="2" applyNumberFormat="1" applyFont="1" applyBorder="1" applyAlignment="1">
      <alignment horizontal="right"/>
    </xf>
    <xf numFmtId="206" fontId="23" fillId="0" borderId="31" xfId="2" applyNumberFormat="1" applyFont="1" applyBorder="1" applyAlignment="1">
      <alignment horizontal="right"/>
    </xf>
    <xf numFmtId="206" fontId="23" fillId="0" borderId="32" xfId="2" applyNumberFormat="1" applyFont="1" applyBorder="1" applyAlignment="1">
      <alignment horizontal="right"/>
    </xf>
    <xf numFmtId="0" fontId="23" fillId="0" borderId="11" xfId="2" applyFont="1" applyBorder="1" applyAlignment="1">
      <alignment horizontal="left" indent="5"/>
    </xf>
    <xf numFmtId="49" fontId="23" fillId="0" borderId="1" xfId="2" applyNumberFormat="1" applyFont="1" applyBorder="1" applyAlignment="1">
      <alignment horizontal="left" indent="5"/>
    </xf>
    <xf numFmtId="0" fontId="23" fillId="0" borderId="1" xfId="2" applyFont="1" applyBorder="1" applyAlignment="1">
      <alignment horizontal="left" indent="5"/>
    </xf>
    <xf numFmtId="0" fontId="23" fillId="0" borderId="14" xfId="2" applyFont="1" applyBorder="1" applyAlignment="1">
      <alignment horizontal="left" indent="5"/>
    </xf>
    <xf numFmtId="213" fontId="23" fillId="0" borderId="34" xfId="2" applyNumberFormat="1" applyFont="1" applyBorder="1" applyAlignment="1">
      <alignment horizontal="right"/>
    </xf>
    <xf numFmtId="213" fontId="23" fillId="0" borderId="35" xfId="2" applyNumberFormat="1" applyFont="1" applyBorder="1" applyAlignment="1">
      <alignment horizontal="right"/>
    </xf>
    <xf numFmtId="213" fontId="23" fillId="0" borderId="36" xfId="2" applyNumberFormat="1" applyFont="1" applyBorder="1" applyAlignment="1">
      <alignment horizontal="right"/>
    </xf>
    <xf numFmtId="206" fontId="23" fillId="0" borderId="34" xfId="2" applyNumberFormat="1" applyFont="1" applyBorder="1" applyAlignment="1">
      <alignment horizontal="right"/>
    </xf>
    <xf numFmtId="206" fontId="23" fillId="0" borderId="35" xfId="2" applyNumberFormat="1" applyFont="1" applyBorder="1" applyAlignment="1">
      <alignment horizontal="right"/>
    </xf>
    <xf numFmtId="206" fontId="23" fillId="0" borderId="36" xfId="2" applyNumberFormat="1" applyFont="1" applyBorder="1" applyAlignment="1">
      <alignment horizontal="right"/>
    </xf>
    <xf numFmtId="0" fontId="23" fillId="0" borderId="6" xfId="2" applyFont="1" applyBorder="1" applyAlignment="1">
      <alignment horizontal="left" indent="1"/>
    </xf>
    <xf numFmtId="0" fontId="23" fillId="0" borderId="2" xfId="2" applyFont="1" applyBorder="1" applyAlignment="1">
      <alignment horizontal="left" indent="2"/>
    </xf>
    <xf numFmtId="0" fontId="23" fillId="0" borderId="0" xfId="2" applyFont="1" applyBorder="1" applyAlignment="1">
      <alignment horizontal="left" indent="1"/>
    </xf>
    <xf numFmtId="213" fontId="33" fillId="0" borderId="0" xfId="2" applyNumberFormat="1" applyFont="1" applyBorder="1" applyAlignment="1">
      <alignment horizontal="right"/>
    </xf>
    <xf numFmtId="206" fontId="33" fillId="0" borderId="0" xfId="2" applyNumberFormat="1" applyFont="1" applyBorder="1" applyAlignment="1">
      <alignment horizontal="right"/>
    </xf>
    <xf numFmtId="0" fontId="1" fillId="0" borderId="0" xfId="2" applyFont="1" applyBorder="1"/>
    <xf numFmtId="175" fontId="32" fillId="0" borderId="0" xfId="2" applyNumberFormat="1" applyFont="1" applyBorder="1"/>
    <xf numFmtId="175" fontId="80" fillId="0" borderId="0" xfId="2" applyNumberFormat="1" applyFont="1" applyBorder="1"/>
    <xf numFmtId="0" fontId="32" fillId="0" borderId="0" xfId="2" applyFont="1" applyBorder="1"/>
    <xf numFmtId="175" fontId="38" fillId="0" borderId="0" xfId="2" applyNumberFormat="1" applyFont="1" applyBorder="1"/>
    <xf numFmtId="0" fontId="1" fillId="0" borderId="0" xfId="11" applyFont="1" applyFill="1" applyBorder="1" applyAlignment="1" applyProtection="1">
      <protection locked="0"/>
    </xf>
    <xf numFmtId="0" fontId="33" fillId="0" borderId="3" xfId="2" applyFont="1" applyBorder="1" applyAlignment="1">
      <alignment horizontal="center" vertical="center" wrapText="1"/>
    </xf>
    <xf numFmtId="0" fontId="27" fillId="0" borderId="3" xfId="2" applyFont="1" applyBorder="1" applyAlignment="1" applyProtection="1">
      <alignment horizontal="center" vertical="center" wrapText="1"/>
      <protection locked="0"/>
    </xf>
    <xf numFmtId="214" fontId="34" fillId="0" borderId="23" xfId="11" applyNumberFormat="1" applyFont="1" applyFill="1" applyBorder="1" applyAlignment="1" applyProtection="1">
      <alignment horizontal="right"/>
      <protection locked="0"/>
    </xf>
    <xf numFmtId="214" fontId="34" fillId="0" borderId="24" xfId="11" applyNumberFormat="1" applyFont="1" applyFill="1" applyBorder="1" applyAlignment="1" applyProtection="1">
      <alignment horizontal="right"/>
      <protection locked="0"/>
    </xf>
    <xf numFmtId="215" fontId="34" fillId="0" borderId="24" xfId="11" applyNumberFormat="1" applyFont="1" applyFill="1" applyBorder="1" applyAlignment="1" applyProtection="1">
      <alignment horizontal="right"/>
      <protection locked="0"/>
    </xf>
    <xf numFmtId="214" fontId="34" fillId="0" borderId="10" xfId="11" applyNumberFormat="1" applyFont="1" applyFill="1" applyBorder="1" applyAlignment="1" applyProtection="1">
      <alignment horizontal="right"/>
      <protection locked="0"/>
    </xf>
    <xf numFmtId="214" fontId="34" fillId="0" borderId="55" xfId="11" applyNumberFormat="1" applyFont="1" applyFill="1" applyBorder="1" applyAlignment="1" applyProtection="1">
      <alignment horizontal="right"/>
      <protection locked="0"/>
    </xf>
    <xf numFmtId="1" fontId="49" fillId="0" borderId="0" xfId="11" applyNumberFormat="1" applyFont="1" applyFill="1" applyBorder="1" applyAlignment="1" applyProtection="1">
      <protection locked="0"/>
    </xf>
    <xf numFmtId="214" fontId="34" fillId="0" borderId="30" xfId="2" applyNumberFormat="1" applyFont="1" applyBorder="1" applyAlignment="1">
      <alignment horizontal="right"/>
    </xf>
    <xf numFmtId="214" fontId="34" fillId="0" borderId="31" xfId="2" applyNumberFormat="1" applyFont="1" applyBorder="1" applyAlignment="1">
      <alignment horizontal="right"/>
    </xf>
    <xf numFmtId="215" fontId="34" fillId="0" borderId="31" xfId="2" applyNumberFormat="1" applyFont="1" applyBorder="1" applyAlignment="1">
      <alignment horizontal="right"/>
    </xf>
    <xf numFmtId="214" fontId="34" fillId="0" borderId="32" xfId="2" applyNumberFormat="1" applyFont="1" applyBorder="1" applyAlignment="1">
      <alignment horizontal="right"/>
    </xf>
    <xf numFmtId="214" fontId="34" fillId="0" borderId="46" xfId="2" applyNumberFormat="1" applyFont="1" applyBorder="1" applyAlignment="1">
      <alignment horizontal="right"/>
    </xf>
    <xf numFmtId="214" fontId="23" fillId="0" borderId="46" xfId="2" applyNumberFormat="1" applyFont="1" applyBorder="1" applyAlignment="1">
      <alignment horizontal="right"/>
    </xf>
    <xf numFmtId="214" fontId="23" fillId="0" borderId="26" xfId="2" applyNumberFormat="1" applyFont="1" applyBorder="1" applyAlignment="1">
      <alignment horizontal="right"/>
    </xf>
    <xf numFmtId="214" fontId="23" fillId="0" borderId="27" xfId="2" applyNumberFormat="1" applyFont="1" applyBorder="1" applyAlignment="1">
      <alignment horizontal="right"/>
    </xf>
    <xf numFmtId="215" fontId="23" fillId="0" borderId="27" xfId="2" applyNumberFormat="1" applyFont="1" applyBorder="1" applyAlignment="1">
      <alignment horizontal="right"/>
    </xf>
    <xf numFmtId="214" fontId="23" fillId="0" borderId="28" xfId="2" applyNumberFormat="1" applyFont="1" applyBorder="1" applyAlignment="1">
      <alignment horizontal="right"/>
    </xf>
    <xf numFmtId="214" fontId="23" fillId="0" borderId="13" xfId="2" applyNumberFormat="1" applyFont="1" applyBorder="1" applyAlignment="1">
      <alignment horizontal="right"/>
    </xf>
    <xf numFmtId="214" fontId="23" fillId="0" borderId="15" xfId="2" applyNumberFormat="1" applyFont="1" applyBorder="1" applyAlignment="1">
      <alignment horizontal="right"/>
    </xf>
    <xf numFmtId="214" fontId="34" fillId="0" borderId="26" xfId="2" applyNumberFormat="1" applyFont="1" applyBorder="1" applyAlignment="1">
      <alignment horizontal="right"/>
    </xf>
    <xf numFmtId="214" fontId="34" fillId="0" borderId="27" xfId="2" applyNumberFormat="1" applyFont="1" applyBorder="1" applyAlignment="1">
      <alignment horizontal="right"/>
    </xf>
    <xf numFmtId="215" fontId="34" fillId="0" borderId="27" xfId="2" applyNumberFormat="1" applyFont="1" applyBorder="1" applyAlignment="1">
      <alignment horizontal="right"/>
    </xf>
    <xf numFmtId="214" fontId="34" fillId="0" borderId="28" xfId="2" applyNumberFormat="1" applyFont="1" applyBorder="1" applyAlignment="1">
      <alignment horizontal="right"/>
    </xf>
    <xf numFmtId="214" fontId="34" fillId="0" borderId="13" xfId="2" applyNumberFormat="1" applyFont="1" applyBorder="1" applyAlignment="1">
      <alignment horizontal="right"/>
    </xf>
    <xf numFmtId="214" fontId="23" fillId="0" borderId="38" xfId="2" applyNumberFormat="1" applyFont="1" applyBorder="1" applyAlignment="1">
      <alignment horizontal="right"/>
    </xf>
    <xf numFmtId="214" fontId="23" fillId="0" borderId="39" xfId="2" applyNumberFormat="1" applyFont="1" applyBorder="1" applyAlignment="1">
      <alignment horizontal="right"/>
    </xf>
    <xf numFmtId="215" fontId="23" fillId="0" borderId="39" xfId="2" applyNumberFormat="1" applyFont="1" applyBorder="1" applyAlignment="1">
      <alignment horizontal="right"/>
    </xf>
    <xf numFmtId="214" fontId="23" fillId="0" borderId="40" xfId="2" applyNumberFormat="1" applyFont="1" applyBorder="1" applyAlignment="1">
      <alignment horizontal="right"/>
    </xf>
    <xf numFmtId="214" fontId="23" fillId="0" borderId="63" xfId="2" applyNumberFormat="1" applyFont="1" applyBorder="1" applyAlignment="1">
      <alignment horizontal="right"/>
    </xf>
    <xf numFmtId="214" fontId="32" fillId="0" borderId="0" xfId="2" applyNumberFormat="1" applyFont="1" applyBorder="1"/>
    <xf numFmtId="214" fontId="80" fillId="0" borderId="0" xfId="2" applyNumberFormat="1" applyFont="1" applyBorder="1"/>
    <xf numFmtId="1" fontId="1" fillId="0" borderId="0" xfId="11" applyNumberFormat="1" applyFont="1" applyFill="1" applyBorder="1" applyAlignment="1" applyProtection="1">
      <protection locked="0"/>
    </xf>
    <xf numFmtId="214" fontId="34" fillId="0" borderId="23" xfId="2" applyNumberFormat="1" applyFont="1" applyBorder="1" applyAlignment="1">
      <alignment horizontal="right"/>
    </xf>
    <xf numFmtId="214" fontId="34" fillId="0" borderId="24" xfId="2" applyNumberFormat="1" applyFont="1" applyBorder="1" applyAlignment="1">
      <alignment horizontal="right"/>
    </xf>
    <xf numFmtId="215" fontId="34" fillId="0" borderId="24" xfId="2" applyNumberFormat="1" applyFont="1" applyBorder="1" applyAlignment="1">
      <alignment horizontal="right"/>
    </xf>
    <xf numFmtId="214" fontId="34" fillId="0" borderId="10" xfId="2" applyNumberFormat="1" applyFont="1" applyBorder="1" applyAlignment="1">
      <alignment horizontal="right"/>
    </xf>
    <xf numFmtId="214" fontId="34" fillId="0" borderId="55" xfId="2" applyNumberFormat="1" applyFont="1" applyBorder="1" applyAlignment="1">
      <alignment horizontal="right"/>
    </xf>
    <xf numFmtId="0" fontId="2" fillId="0" borderId="0" xfId="2" applyFont="1" applyBorder="1"/>
    <xf numFmtId="214" fontId="48" fillId="0" borderId="0" xfId="2" applyNumberFormat="1" applyFont="1" applyBorder="1"/>
    <xf numFmtId="175" fontId="78" fillId="0" borderId="0" xfId="2" applyNumberFormat="1" applyFont="1" applyBorder="1"/>
    <xf numFmtId="214" fontId="78" fillId="0" borderId="0" xfId="2" applyNumberFormat="1" applyFont="1" applyBorder="1"/>
    <xf numFmtId="218" fontId="38" fillId="0" borderId="0" xfId="2" applyNumberFormat="1" applyFont="1" applyBorder="1"/>
    <xf numFmtId="213" fontId="48" fillId="0" borderId="0" xfId="2" applyNumberFormat="1" applyFont="1"/>
    <xf numFmtId="0" fontId="14" fillId="0" borderId="0" xfId="2" applyFont="1" applyBorder="1" applyAlignment="1">
      <alignment vertical="center" wrapText="1"/>
    </xf>
    <xf numFmtId="0" fontId="34" fillId="0" borderId="8" xfId="2" applyFont="1" applyBorder="1" applyAlignment="1"/>
    <xf numFmtId="219" fontId="21" fillId="0" borderId="46" xfId="2" applyNumberFormat="1" applyFont="1" applyBorder="1" applyAlignment="1">
      <alignment horizontal="right" indent="1"/>
    </xf>
    <xf numFmtId="219" fontId="21" fillId="0" borderId="31" xfId="2" applyNumberFormat="1" applyFont="1" applyBorder="1" applyAlignment="1">
      <alignment horizontal="right" indent="1"/>
    </xf>
    <xf numFmtId="219" fontId="21" fillId="0" borderId="17" xfId="2" applyNumberFormat="1" applyFont="1" applyBorder="1" applyAlignment="1">
      <alignment horizontal="right" indent="1"/>
    </xf>
    <xf numFmtId="213" fontId="14" fillId="0" borderId="0" xfId="2" applyNumberFormat="1" applyFont="1"/>
    <xf numFmtId="0" fontId="71" fillId="0" borderId="1" xfId="2" applyFont="1" applyBorder="1" applyAlignment="1">
      <alignment vertical="center" wrapText="1"/>
    </xf>
    <xf numFmtId="219" fontId="14" fillId="0" borderId="0" xfId="2" applyNumberFormat="1" applyFont="1"/>
    <xf numFmtId="0" fontId="15" fillId="0" borderId="1" xfId="2" applyFont="1" applyBorder="1" applyAlignment="1">
      <alignment horizontal="left" vertical="center" wrapText="1" indent="1"/>
    </xf>
    <xf numFmtId="219" fontId="23" fillId="0" borderId="46" xfId="2" applyNumberFormat="1" applyFont="1" applyBorder="1" applyAlignment="1">
      <alignment horizontal="right" indent="1"/>
    </xf>
    <xf numFmtId="219" fontId="23" fillId="0" borderId="31" xfId="2" applyNumberFormat="1" applyFont="1" applyBorder="1" applyAlignment="1">
      <alignment horizontal="right" indent="1"/>
    </xf>
    <xf numFmtId="219" fontId="23" fillId="0" borderId="17" xfId="2" applyNumberFormat="1" applyFont="1" applyBorder="1" applyAlignment="1">
      <alignment horizontal="right" indent="1"/>
    </xf>
    <xf numFmtId="219" fontId="23" fillId="0" borderId="26" xfId="2" applyNumberFormat="1" applyFont="1" applyBorder="1" applyAlignment="1">
      <alignment horizontal="right" indent="1"/>
    </xf>
    <xf numFmtId="219" fontId="23" fillId="0" borderId="27" xfId="2" applyNumberFormat="1" applyFont="1" applyBorder="1" applyAlignment="1">
      <alignment horizontal="right" indent="1"/>
    </xf>
    <xf numFmtId="219" fontId="23" fillId="0" borderId="28" xfId="2" applyNumberFormat="1" applyFont="1" applyBorder="1" applyAlignment="1">
      <alignment horizontal="right" indent="1"/>
    </xf>
    <xf numFmtId="219" fontId="23" fillId="0" borderId="30" xfId="2" applyNumberFormat="1" applyFont="1" applyBorder="1" applyAlignment="1">
      <alignment horizontal="right" indent="1"/>
    </xf>
    <xf numFmtId="219" fontId="23" fillId="0" borderId="32" xfId="2" applyNumberFormat="1" applyFont="1" applyBorder="1" applyAlignment="1">
      <alignment horizontal="right" indent="1"/>
    </xf>
    <xf numFmtId="0" fontId="15" fillId="0" borderId="14" xfId="2" applyFont="1" applyBorder="1" applyAlignment="1">
      <alignment horizontal="left" vertical="center" wrapText="1" indent="1"/>
    </xf>
    <xf numFmtId="219" fontId="23" fillId="0" borderId="15" xfId="2" applyNumberFormat="1" applyFont="1" applyBorder="1" applyAlignment="1">
      <alignment horizontal="right" indent="1"/>
    </xf>
    <xf numFmtId="219" fontId="23" fillId="0" borderId="35" xfId="2" applyNumberFormat="1" applyFont="1" applyBorder="1" applyAlignment="1">
      <alignment horizontal="right" indent="1"/>
    </xf>
    <xf numFmtId="219" fontId="23" fillId="0" borderId="16" xfId="2" applyNumberFormat="1" applyFont="1" applyBorder="1" applyAlignment="1">
      <alignment horizontal="right" indent="1"/>
    </xf>
    <xf numFmtId="0" fontId="15" fillId="0" borderId="11" xfId="2" applyFont="1" applyBorder="1" applyAlignment="1">
      <alignment horizontal="left" vertical="center" wrapText="1" indent="1"/>
    </xf>
    <xf numFmtId="219" fontId="14" fillId="0" borderId="46" xfId="2" applyNumberFormat="1" applyFont="1" applyBorder="1" applyAlignment="1">
      <alignment horizontal="right" indent="1"/>
    </xf>
    <xf numFmtId="219" fontId="14" fillId="0" borderId="31" xfId="2" applyNumberFormat="1" applyFont="1" applyBorder="1" applyAlignment="1">
      <alignment horizontal="right" indent="1"/>
    </xf>
    <xf numFmtId="219" fontId="14" fillId="0" borderId="17" xfId="2" applyNumberFormat="1" applyFont="1" applyBorder="1" applyAlignment="1">
      <alignment horizontal="right" indent="1"/>
    </xf>
    <xf numFmtId="219" fontId="23" fillId="0" borderId="34" xfId="2" applyNumberFormat="1" applyFont="1" applyBorder="1" applyAlignment="1">
      <alignment horizontal="right" indent="1"/>
    </xf>
    <xf numFmtId="219" fontId="23" fillId="0" borderId="36" xfId="2" applyNumberFormat="1" applyFont="1" applyBorder="1" applyAlignment="1">
      <alignment horizontal="right" indent="1"/>
    </xf>
    <xf numFmtId="219" fontId="48" fillId="0" borderId="0" xfId="2" applyNumberFormat="1" applyFont="1"/>
    <xf numFmtId="0" fontId="32" fillId="0" borderId="0" xfId="2" applyFont="1"/>
    <xf numFmtId="0" fontId="48" fillId="0" borderId="0" xfId="2" applyFont="1"/>
    <xf numFmtId="220" fontId="69" fillId="0" borderId="0" xfId="2" applyNumberFormat="1" applyFont="1"/>
    <xf numFmtId="220" fontId="26" fillId="0" borderId="0" xfId="2" applyNumberFormat="1" applyFont="1"/>
    <xf numFmtId="220" fontId="82" fillId="0" borderId="0" xfId="2" applyNumberFormat="1" applyFont="1"/>
    <xf numFmtId="220" fontId="81" fillId="0" borderId="0" xfId="2" applyNumberFormat="1" applyFont="1"/>
    <xf numFmtId="220" fontId="81" fillId="0" borderId="0" xfId="2" applyNumberFormat="1" applyFont="1" applyBorder="1"/>
    <xf numFmtId="220" fontId="83" fillId="0" borderId="0" xfId="2" applyNumberFormat="1" applyFont="1" applyBorder="1"/>
    <xf numFmtId="220" fontId="83" fillId="0" borderId="8" xfId="2" applyNumberFormat="1" applyFont="1" applyBorder="1" applyAlignment="1">
      <alignment horizontal="left" wrapText="1"/>
    </xf>
    <xf numFmtId="215" fontId="83" fillId="0" borderId="26" xfId="2" applyNumberFormat="1" applyFont="1" applyBorder="1" applyAlignment="1"/>
    <xf numFmtId="215" fontId="83" fillId="0" borderId="27" xfId="2" applyNumberFormat="1" applyFont="1" applyBorder="1" applyAlignment="1"/>
    <xf numFmtId="215" fontId="83" fillId="0" borderId="28" xfId="2" applyNumberFormat="1" applyFont="1" applyBorder="1" applyAlignment="1"/>
    <xf numFmtId="220" fontId="83" fillId="0" borderId="0" xfId="2" applyNumberFormat="1" applyFont="1"/>
    <xf numFmtId="220" fontId="81" fillId="0" borderId="2" xfId="2" applyNumberFormat="1" applyFont="1" applyBorder="1" applyAlignment="1">
      <alignment horizontal="left" indent="1"/>
    </xf>
    <xf numFmtId="215" fontId="83" fillId="0" borderId="38" xfId="2" applyNumberFormat="1" applyFont="1" applyBorder="1"/>
    <xf numFmtId="215" fontId="83" fillId="0" borderId="39" xfId="2" applyNumberFormat="1" applyFont="1" applyBorder="1"/>
    <xf numFmtId="215" fontId="83" fillId="0" borderId="64" xfId="2" applyNumberFormat="1" applyFont="1" applyBorder="1"/>
    <xf numFmtId="215" fontId="83" fillId="0" borderId="40" xfId="2" applyNumberFormat="1" applyFont="1" applyBorder="1"/>
    <xf numFmtId="0" fontId="86" fillId="0" borderId="11" xfId="2" applyFont="1" applyBorder="1" applyAlignment="1">
      <alignment horizontal="left" wrapText="1"/>
    </xf>
    <xf numFmtId="215" fontId="87" fillId="0" borderId="30" xfId="2" applyNumberFormat="1" applyFont="1" applyBorder="1"/>
    <xf numFmtId="215" fontId="87" fillId="0" borderId="31" xfId="2" applyNumberFormat="1" applyFont="1" applyBorder="1"/>
    <xf numFmtId="215" fontId="87" fillId="0" borderId="57" xfId="2" applyNumberFormat="1" applyFont="1" applyBorder="1"/>
    <xf numFmtId="215" fontId="87" fillId="0" borderId="32" xfId="2" applyNumberFormat="1" applyFont="1" applyBorder="1"/>
    <xf numFmtId="0" fontId="81" fillId="0" borderId="1" xfId="2" applyFont="1" applyBorder="1" applyAlignment="1">
      <alignment horizontal="left" wrapText="1" indent="1"/>
    </xf>
    <xf numFmtId="215" fontId="81" fillId="0" borderId="30" xfId="2" applyNumberFormat="1" applyFont="1" applyBorder="1"/>
    <xf numFmtId="215" fontId="81" fillId="0" borderId="31" xfId="2" applyNumberFormat="1" applyFont="1" applyBorder="1"/>
    <xf numFmtId="215" fontId="83" fillId="0" borderId="32" xfId="2" applyNumberFormat="1" applyFont="1" applyBorder="1"/>
    <xf numFmtId="220" fontId="86" fillId="0" borderId="11" xfId="2" applyNumberFormat="1" applyFont="1" applyBorder="1" applyAlignment="1">
      <alignment horizontal="left"/>
    </xf>
    <xf numFmtId="220" fontId="89" fillId="0" borderId="0" xfId="2" applyNumberFormat="1" applyFont="1"/>
    <xf numFmtId="220" fontId="87" fillId="0" borderId="0" xfId="2" applyNumberFormat="1" applyFont="1"/>
    <xf numFmtId="220" fontId="81" fillId="0" borderId="1" xfId="2" applyNumberFormat="1" applyFont="1" applyBorder="1" applyAlignment="1">
      <alignment horizontal="left" wrapText="1" indent="1"/>
    </xf>
    <xf numFmtId="215" fontId="81" fillId="0" borderId="57" xfId="2" applyNumberFormat="1" applyFont="1" applyBorder="1"/>
    <xf numFmtId="220" fontId="81" fillId="0" borderId="14" xfId="2" applyNumberFormat="1" applyFont="1" applyBorder="1" applyAlignment="1">
      <alignment horizontal="left" wrapText="1" indent="1"/>
    </xf>
    <xf numFmtId="215" fontId="81" fillId="0" borderId="34" xfId="2" applyNumberFormat="1" applyFont="1" applyBorder="1"/>
    <xf numFmtId="215" fontId="81" fillId="0" borderId="35" xfId="2" applyNumberFormat="1" applyFont="1" applyBorder="1"/>
    <xf numFmtId="215" fontId="81" fillId="0" borderId="58" xfId="2" applyNumberFormat="1" applyFont="1" applyBorder="1"/>
    <xf numFmtId="215" fontId="83" fillId="0" borderId="36" xfId="2" applyNumberFormat="1" applyFont="1" applyBorder="1"/>
    <xf numFmtId="220" fontId="81" fillId="0" borderId="11" xfId="2" applyNumberFormat="1" applyFont="1" applyBorder="1" applyAlignment="1">
      <alignment horizontal="left" wrapText="1" indent="1"/>
    </xf>
    <xf numFmtId="215" fontId="81" fillId="0" borderId="26" xfId="2" applyNumberFormat="1" applyFont="1" applyBorder="1"/>
    <xf numFmtId="215" fontId="81" fillId="0" borderId="27" xfId="2" applyNumberFormat="1" applyFont="1" applyBorder="1"/>
    <xf numFmtId="215" fontId="81" fillId="0" borderId="65" xfId="2" applyNumberFormat="1" applyFont="1" applyBorder="1"/>
    <xf numFmtId="215" fontId="83" fillId="0" borderId="28" xfId="2" applyNumberFormat="1" applyFont="1" applyBorder="1"/>
    <xf numFmtId="220" fontId="81" fillId="0" borderId="2" xfId="2" applyNumberFormat="1" applyFont="1" applyBorder="1" applyAlignment="1">
      <alignment horizontal="left" wrapText="1" indent="1"/>
    </xf>
    <xf numFmtId="220" fontId="81" fillId="0" borderId="1" xfId="2" applyNumberFormat="1" applyFont="1" applyBorder="1" applyAlignment="1">
      <alignment horizontal="left" vertical="justify" wrapText="1" indent="1"/>
    </xf>
    <xf numFmtId="220" fontId="90" fillId="0" borderId="0" xfId="2" applyNumberFormat="1" applyFont="1" applyBorder="1"/>
    <xf numFmtId="220" fontId="90" fillId="0" borderId="0" xfId="2" applyNumberFormat="1" applyFont="1"/>
    <xf numFmtId="220" fontId="23" fillId="0" borderId="0" xfId="2" applyNumberFormat="1" applyFont="1" applyBorder="1"/>
    <xf numFmtId="220" fontId="34" fillId="0" borderId="0" xfId="2" applyNumberFormat="1" applyFont="1" applyBorder="1"/>
    <xf numFmtId="220" fontId="23" fillId="0" borderId="0" xfId="2" applyNumberFormat="1" applyFont="1"/>
    <xf numFmtId="220" fontId="33" fillId="0" borderId="0" xfId="2" applyNumberFormat="1" applyFont="1" applyBorder="1"/>
    <xf numFmtId="220" fontId="49" fillId="0" borderId="0" xfId="2" applyNumberFormat="1" applyFont="1" applyBorder="1"/>
    <xf numFmtId="220" fontId="33" fillId="0" borderId="0" xfId="2" applyNumberFormat="1" applyFont="1"/>
    <xf numFmtId="215" fontId="83" fillId="0" borderId="23" xfId="2" applyNumberFormat="1" applyFont="1" applyBorder="1"/>
    <xf numFmtId="215" fontId="83" fillId="0" borderId="24" xfId="2" applyNumberFormat="1" applyFont="1" applyBorder="1"/>
    <xf numFmtId="215" fontId="83" fillId="0" borderId="56" xfId="2" applyNumberFormat="1" applyFont="1" applyBorder="1"/>
    <xf numFmtId="215" fontId="83" fillId="0" borderId="10" xfId="2" applyNumberFormat="1" applyFont="1" applyBorder="1"/>
    <xf numFmtId="215" fontId="83" fillId="0" borderId="26" xfId="2" applyNumberFormat="1" applyFont="1" applyBorder="1"/>
    <xf numFmtId="215" fontId="83" fillId="0" borderId="27" xfId="2" applyNumberFormat="1" applyFont="1" applyBorder="1"/>
    <xf numFmtId="215" fontId="83" fillId="0" borderId="65" xfId="2" applyNumberFormat="1" applyFont="1" applyBorder="1"/>
    <xf numFmtId="0" fontId="42" fillId="0" borderId="6" xfId="2" applyFont="1" applyBorder="1" applyAlignment="1" applyProtection="1">
      <alignment horizontal="justify" vertical="top"/>
      <protection locked="0"/>
    </xf>
    <xf numFmtId="0" fontId="93" fillId="0" borderId="8" xfId="0" applyFont="1" applyBorder="1" applyAlignment="1">
      <alignment wrapText="1"/>
    </xf>
    <xf numFmtId="214" fontId="34" fillId="0" borderId="55" xfId="0" applyNumberFormat="1" applyFont="1" applyBorder="1" applyAlignment="1">
      <alignment horizontal="right"/>
    </xf>
    <xf numFmtId="214" fontId="34" fillId="0" borderId="24" xfId="0" applyNumberFormat="1" applyFont="1" applyBorder="1" applyAlignment="1">
      <alignment horizontal="right"/>
    </xf>
    <xf numFmtId="214" fontId="34" fillId="0" borderId="10" xfId="0" applyNumberFormat="1" applyFont="1" applyBorder="1" applyAlignment="1">
      <alignment horizontal="right"/>
    </xf>
    <xf numFmtId="1" fontId="0" fillId="0" borderId="0" xfId="0" applyNumberFormat="1"/>
    <xf numFmtId="0" fontId="94" fillId="0" borderId="2" xfId="0" applyFont="1" applyBorder="1" applyAlignment="1">
      <alignment horizontal="center" vertical="center" wrapText="1"/>
    </xf>
    <xf numFmtId="0" fontId="93" fillId="0" borderId="63" xfId="0" applyFont="1" applyBorder="1" applyAlignment="1">
      <alignment wrapText="1"/>
    </xf>
    <xf numFmtId="0" fontId="95" fillId="0" borderId="39" xfId="0" applyFont="1" applyBorder="1" applyAlignment="1">
      <alignment horizontal="center"/>
    </xf>
    <xf numFmtId="0" fontId="95" fillId="0" borderId="40" xfId="0" applyFont="1" applyBorder="1" applyAlignment="1">
      <alignment horizontal="center"/>
    </xf>
    <xf numFmtId="0" fontId="94" fillId="0" borderId="11" xfId="0" applyFont="1" applyBorder="1" applyAlignment="1">
      <alignment horizontal="left" wrapText="1" indent="1"/>
    </xf>
    <xf numFmtId="214" fontId="14" fillId="0" borderId="13" xfId="0" applyNumberFormat="1" applyFont="1" applyBorder="1" applyAlignment="1">
      <alignment horizontal="right"/>
    </xf>
    <xf numFmtId="214" fontId="14" fillId="0" borderId="27" xfId="0" applyNumberFormat="1" applyFont="1" applyBorder="1" applyAlignment="1">
      <alignment horizontal="right"/>
    </xf>
    <xf numFmtId="214" fontId="14" fillId="0" borderId="28" xfId="0" applyNumberFormat="1" applyFont="1" applyBorder="1" applyAlignment="1">
      <alignment horizontal="right"/>
    </xf>
    <xf numFmtId="0" fontId="94" fillId="0" borderId="1" xfId="0" applyFont="1" applyBorder="1" applyAlignment="1">
      <alignment horizontal="left" wrapText="1" indent="1"/>
    </xf>
    <xf numFmtId="214" fontId="14" fillId="0" borderId="46" xfId="0" applyNumberFormat="1" applyFont="1" applyBorder="1" applyAlignment="1">
      <alignment horizontal="right"/>
    </xf>
    <xf numFmtId="214" fontId="14" fillId="0" borderId="31" xfId="0" applyNumberFormat="1" applyFont="1" applyBorder="1" applyAlignment="1">
      <alignment horizontal="right"/>
    </xf>
    <xf numFmtId="214" fontId="14" fillId="0" borderId="32" xfId="0" applyNumberFormat="1" applyFont="1" applyBorder="1" applyAlignment="1">
      <alignment horizontal="right"/>
    </xf>
    <xf numFmtId="0" fontId="94" fillId="0" borderId="1" xfId="0" applyFont="1" applyBorder="1" applyAlignment="1">
      <alignment horizontal="left" vertical="top" wrapText="1" indent="1"/>
    </xf>
    <xf numFmtId="0" fontId="94" fillId="0" borderId="2" xfId="0" applyFont="1" applyBorder="1" applyAlignment="1">
      <alignment horizontal="center" vertical="top" wrapText="1"/>
    </xf>
    <xf numFmtId="214" fontId="14" fillId="0" borderId="63" xfId="0" applyNumberFormat="1" applyFont="1" applyBorder="1" applyAlignment="1">
      <alignment horizontal="right"/>
    </xf>
    <xf numFmtId="214" fontId="14" fillId="0" borderId="39" xfId="0" applyNumberFormat="1" applyFont="1" applyBorder="1" applyAlignment="1">
      <alignment horizontal="right"/>
    </xf>
    <xf numFmtId="221" fontId="14" fillId="0" borderId="39" xfId="0" applyNumberFormat="1" applyFont="1" applyBorder="1" applyAlignment="1">
      <alignment horizontal="right"/>
    </xf>
    <xf numFmtId="214" fontId="14" fillId="0" borderId="40" xfId="0" applyNumberFormat="1" applyFont="1" applyBorder="1" applyAlignment="1">
      <alignment horizontal="right"/>
    </xf>
    <xf numFmtId="0" fontId="94" fillId="0" borderId="11" xfId="0" applyFont="1" applyBorder="1" applyAlignment="1">
      <alignment horizontal="left" vertical="top" wrapText="1" indent="2"/>
    </xf>
    <xf numFmtId="0" fontId="94" fillId="0" borderId="1" xfId="0" applyFont="1" applyBorder="1" applyAlignment="1">
      <alignment horizontal="left" wrapText="1" indent="2"/>
    </xf>
    <xf numFmtId="0" fontId="94" fillId="0" borderId="1" xfId="0" applyFont="1" applyBorder="1" applyAlignment="1">
      <alignment horizontal="left" vertical="top" wrapText="1" indent="2"/>
    </xf>
    <xf numFmtId="0" fontId="94" fillId="0" borderId="14" xfId="0" applyFont="1" applyBorder="1" applyAlignment="1">
      <alignment horizontal="left" vertical="top" wrapText="1" indent="1"/>
    </xf>
    <xf numFmtId="214" fontId="14" fillId="0" borderId="15" xfId="0" applyNumberFormat="1" applyFont="1" applyBorder="1" applyAlignment="1">
      <alignment horizontal="right"/>
    </xf>
    <xf numFmtId="214" fontId="14" fillId="0" borderId="35" xfId="0" applyNumberFormat="1" applyFont="1" applyBorder="1" applyAlignment="1">
      <alignment horizontal="right"/>
    </xf>
    <xf numFmtId="214" fontId="14" fillId="0" borderId="36" xfId="0" applyNumberFormat="1" applyFont="1" applyBorder="1" applyAlignment="1">
      <alignment horizontal="right"/>
    </xf>
    <xf numFmtId="0" fontId="95" fillId="0" borderId="0" xfId="0" applyFont="1"/>
    <xf numFmtId="214" fontId="58" fillId="0" borderId="0" xfId="0" applyNumberFormat="1" applyFont="1"/>
    <xf numFmtId="214" fontId="0" fillId="0" borderId="0" xfId="0" applyNumberFormat="1"/>
    <xf numFmtId="1" fontId="96" fillId="0" borderId="0" xfId="0" applyNumberFormat="1" applyFont="1" applyAlignment="1">
      <alignment horizontal="right" wrapText="1"/>
    </xf>
    <xf numFmtId="214" fontId="95" fillId="0" borderId="0" xfId="0" applyNumberFormat="1" applyFont="1"/>
    <xf numFmtId="0" fontId="93" fillId="0" borderId="8" xfId="0" applyFont="1" applyBorder="1" applyAlignment="1">
      <alignment vertical="center" wrapText="1"/>
    </xf>
    <xf numFmtId="0" fontId="94" fillId="0" borderId="0" xfId="0" applyFont="1" applyBorder="1" applyAlignment="1">
      <alignment horizontal="left" vertical="top" wrapText="1" indent="1"/>
    </xf>
    <xf numFmtId="214" fontId="14" fillId="0" borderId="0" xfId="0" applyNumberFormat="1" applyFont="1" applyBorder="1" applyAlignment="1">
      <alignment horizontal="right"/>
    </xf>
    <xf numFmtId="221" fontId="14" fillId="0" borderId="0" xfId="0" applyNumberFormat="1" applyFont="1" applyBorder="1" applyAlignment="1">
      <alignment horizontal="right"/>
    </xf>
    <xf numFmtId="0" fontId="0" fillId="0" borderId="0" xfId="0" applyBorder="1"/>
    <xf numFmtId="0" fontId="93" fillId="0" borderId="0" xfId="0" applyFont="1" applyBorder="1" applyAlignment="1">
      <alignment vertical="center" wrapText="1"/>
    </xf>
    <xf numFmtId="214" fontId="97" fillId="0" borderId="0" xfId="0" applyNumberFormat="1" applyFont="1" applyBorder="1" applyAlignment="1">
      <alignment horizontal="right"/>
    </xf>
    <xf numFmtId="0" fontId="94" fillId="0" borderId="0" xfId="0" applyFont="1" applyBorder="1" applyAlignment="1">
      <alignment horizontal="center" vertical="center" wrapText="1"/>
    </xf>
    <xf numFmtId="0" fontId="93" fillId="0" borderId="0" xfId="0" applyFont="1" applyBorder="1" applyAlignment="1">
      <alignment wrapText="1"/>
    </xf>
    <xf numFmtId="0" fontId="95" fillId="0" borderId="0" xfId="0" applyFont="1" applyBorder="1" applyAlignment="1">
      <alignment horizontal="center"/>
    </xf>
    <xf numFmtId="0" fontId="94" fillId="0" borderId="0" xfId="0" applyFont="1" applyBorder="1" applyAlignment="1">
      <alignment horizontal="left" wrapText="1" indent="1"/>
    </xf>
    <xf numFmtId="214" fontId="98" fillId="0" borderId="0" xfId="0" applyNumberFormat="1" applyFont="1"/>
    <xf numFmtId="0" fontId="73" fillId="0" borderId="0" xfId="2" applyFont="1"/>
    <xf numFmtId="0" fontId="73" fillId="0" borderId="0" xfId="2" applyFont="1" applyBorder="1" applyProtection="1">
      <protection locked="0"/>
    </xf>
    <xf numFmtId="0" fontId="27" fillId="0" borderId="4" xfId="2" applyFont="1" applyBorder="1"/>
    <xf numFmtId="0" fontId="27" fillId="0" borderId="3" xfId="16" applyFont="1" applyBorder="1" applyAlignment="1" applyProtection="1">
      <alignment horizontal="center" vertical="top" wrapText="1"/>
      <protection locked="0"/>
    </xf>
    <xf numFmtId="214" fontId="34" fillId="0" borderId="8" xfId="2" applyNumberFormat="1" applyFont="1" applyBorder="1" applyAlignment="1">
      <alignment horizontal="right"/>
    </xf>
    <xf numFmtId="208" fontId="34" fillId="0" borderId="55" xfId="2" applyNumberFormat="1" applyFont="1" applyBorder="1" applyAlignment="1">
      <alignment horizontal="right"/>
    </xf>
    <xf numFmtId="208" fontId="34" fillId="0" borderId="24" xfId="2" applyNumberFormat="1" applyFont="1" applyBorder="1" applyAlignment="1">
      <alignment horizontal="right"/>
    </xf>
    <xf numFmtId="215" fontId="34" fillId="0" borderId="10" xfId="2" applyNumberFormat="1" applyFont="1" applyBorder="1" applyAlignment="1">
      <alignment horizontal="right"/>
    </xf>
    <xf numFmtId="0" fontId="73" fillId="0" borderId="0" xfId="2" applyFont="1" applyAlignment="1"/>
    <xf numFmtId="214" fontId="99" fillId="0" borderId="0" xfId="2" applyNumberFormat="1" applyFont="1" applyAlignment="1">
      <alignment wrapText="1"/>
    </xf>
    <xf numFmtId="214" fontId="73" fillId="0" borderId="0" xfId="2" applyNumberFormat="1" applyFont="1" applyAlignment="1"/>
    <xf numFmtId="214" fontId="34" fillId="0" borderId="1" xfId="2" applyNumberFormat="1" applyFont="1" applyBorder="1" applyAlignment="1">
      <alignment horizontal="right"/>
    </xf>
    <xf numFmtId="208" fontId="34" fillId="0" borderId="46" xfId="2" applyNumberFormat="1" applyFont="1" applyBorder="1" applyAlignment="1">
      <alignment horizontal="right"/>
    </xf>
    <xf numFmtId="208" fontId="34" fillId="0" borderId="31" xfId="2" applyNumberFormat="1" applyFont="1" applyBorder="1" applyAlignment="1">
      <alignment horizontal="right"/>
    </xf>
    <xf numFmtId="206" fontId="34" fillId="0" borderId="31" xfId="2" applyNumberFormat="1" applyFont="1" applyBorder="1" applyAlignment="1">
      <alignment horizontal="right"/>
    </xf>
    <xf numFmtId="215" fontId="34" fillId="0" borderId="32" xfId="2" applyNumberFormat="1" applyFont="1" applyBorder="1" applyAlignment="1">
      <alignment horizontal="right"/>
    </xf>
    <xf numFmtId="214" fontId="23" fillId="0" borderId="1" xfId="2" applyNumberFormat="1" applyFont="1" applyBorder="1" applyAlignment="1">
      <alignment horizontal="right"/>
    </xf>
    <xf numFmtId="208" fontId="23" fillId="0" borderId="46" xfId="2" applyNumberFormat="1" applyFont="1" applyBorder="1" applyAlignment="1">
      <alignment horizontal="right"/>
    </xf>
    <xf numFmtId="208" fontId="23" fillId="0" borderId="31" xfId="2" applyNumberFormat="1" applyFont="1" applyBorder="1" applyAlignment="1">
      <alignment horizontal="right"/>
    </xf>
    <xf numFmtId="215" fontId="23" fillId="0" borderId="32" xfId="2" applyNumberFormat="1" applyFont="1" applyBorder="1" applyAlignment="1">
      <alignment horizontal="right"/>
    </xf>
    <xf numFmtId="0" fontId="27" fillId="0" borderId="0" xfId="2" applyFont="1" applyAlignment="1"/>
    <xf numFmtId="0" fontId="99" fillId="0" borderId="0" xfId="2" applyFont="1" applyAlignment="1">
      <alignment wrapText="1"/>
    </xf>
    <xf numFmtId="214" fontId="23" fillId="0" borderId="11" xfId="2" applyNumberFormat="1" applyFont="1" applyBorder="1" applyAlignment="1">
      <alignment horizontal="right"/>
    </xf>
    <xf numFmtId="208" fontId="23" fillId="0" borderId="27" xfId="2" applyNumberFormat="1" applyFont="1" applyBorder="1" applyAlignment="1">
      <alignment horizontal="right"/>
    </xf>
    <xf numFmtId="215" fontId="23" fillId="0" borderId="28" xfId="2" applyNumberFormat="1" applyFont="1" applyBorder="1" applyAlignment="1">
      <alignment horizontal="right"/>
    </xf>
    <xf numFmtId="214" fontId="23" fillId="0" borderId="14" xfId="2" applyNumberFormat="1" applyFont="1" applyBorder="1" applyAlignment="1">
      <alignment horizontal="right"/>
    </xf>
    <xf numFmtId="208" fontId="23" fillId="0" borderId="15" xfId="2" applyNumberFormat="1" applyFont="1" applyBorder="1" applyAlignment="1">
      <alignment horizontal="right"/>
    </xf>
    <xf numFmtId="208" fontId="23" fillId="0" borderId="35" xfId="2" applyNumberFormat="1" applyFont="1" applyBorder="1" applyAlignment="1">
      <alignment horizontal="right"/>
    </xf>
    <xf numFmtId="215" fontId="23" fillId="0" borderId="36" xfId="2" applyNumberFormat="1" applyFont="1" applyBorder="1" applyAlignment="1">
      <alignment horizontal="right"/>
    </xf>
    <xf numFmtId="214" fontId="34" fillId="0" borderId="11" xfId="2" applyNumberFormat="1" applyFont="1" applyBorder="1" applyAlignment="1">
      <alignment horizontal="right"/>
    </xf>
    <xf numFmtId="208" fontId="34" fillId="0" borderId="13" xfId="2" applyNumberFormat="1" applyFont="1" applyBorder="1" applyAlignment="1">
      <alignment horizontal="right"/>
    </xf>
    <xf numFmtId="208" fontId="34" fillId="0" borderId="27" xfId="2" applyNumberFormat="1" applyFont="1" applyBorder="1" applyAlignment="1">
      <alignment horizontal="right"/>
    </xf>
    <xf numFmtId="206" fontId="34" fillId="0" borderId="27" xfId="2" applyNumberFormat="1" applyFont="1" applyBorder="1" applyAlignment="1">
      <alignment horizontal="right"/>
    </xf>
    <xf numFmtId="215" fontId="34" fillId="0" borderId="28" xfId="2" applyNumberFormat="1" applyFont="1" applyBorder="1" applyAlignment="1">
      <alignment horizontal="right"/>
    </xf>
    <xf numFmtId="0" fontId="33" fillId="0" borderId="0" xfId="2" applyFont="1" applyBorder="1" applyAlignment="1">
      <alignment horizontal="left" wrapText="1"/>
    </xf>
    <xf numFmtId="214" fontId="33" fillId="0" borderId="0" xfId="2" applyNumberFormat="1" applyFont="1" applyBorder="1" applyAlignment="1">
      <alignment horizontal="right"/>
    </xf>
    <xf numFmtId="208" fontId="33" fillId="0" borderId="0" xfId="2" applyNumberFormat="1" applyFont="1" applyBorder="1" applyAlignment="1">
      <alignment horizontal="right"/>
    </xf>
    <xf numFmtId="215" fontId="33" fillId="0" borderId="0" xfId="2" applyNumberFormat="1" applyFont="1" applyBorder="1" applyAlignment="1">
      <alignment horizontal="right"/>
    </xf>
    <xf numFmtId="0" fontId="23" fillId="0" borderId="0" xfId="2" applyFont="1" applyAlignment="1"/>
    <xf numFmtId="222" fontId="48" fillId="0" borderId="0" xfId="2" applyNumberFormat="1" applyFont="1" applyAlignment="1"/>
    <xf numFmtId="0" fontId="19" fillId="0" borderId="0" xfId="2" applyFont="1" applyAlignment="1"/>
    <xf numFmtId="0" fontId="100" fillId="0" borderId="0" xfId="2" applyFont="1" applyAlignment="1"/>
    <xf numFmtId="207" fontId="101" fillId="0" borderId="0" xfId="2" applyNumberFormat="1" applyFont="1" applyAlignment="1"/>
    <xf numFmtId="0" fontId="102" fillId="0" borderId="0" xfId="2" applyFont="1" applyAlignment="1"/>
    <xf numFmtId="223" fontId="49" fillId="0" borderId="10" xfId="2" applyNumberFormat="1" applyFont="1" applyBorder="1" applyAlignment="1">
      <alignment horizontal="right"/>
    </xf>
    <xf numFmtId="223" fontId="49" fillId="0" borderId="32" xfId="2" applyNumberFormat="1" applyFont="1" applyBorder="1" applyAlignment="1">
      <alignment horizontal="right"/>
    </xf>
    <xf numFmtId="223" fontId="33" fillId="0" borderId="32" xfId="2" applyNumberFormat="1" applyFont="1" applyBorder="1" applyAlignment="1">
      <alignment horizontal="right"/>
    </xf>
    <xf numFmtId="223" fontId="33" fillId="0" borderId="40" xfId="2" applyNumberFormat="1" applyFont="1" applyBorder="1" applyAlignment="1">
      <alignment horizontal="right"/>
    </xf>
    <xf numFmtId="223" fontId="33" fillId="0" borderId="28" xfId="2" applyNumberFormat="1" applyFont="1" applyBorder="1" applyAlignment="1">
      <alignment horizontal="right"/>
    </xf>
    <xf numFmtId="223" fontId="33" fillId="0" borderId="36" xfId="2" applyNumberFormat="1" applyFont="1" applyBorder="1" applyAlignment="1">
      <alignment horizontal="right"/>
    </xf>
    <xf numFmtId="223" fontId="49" fillId="0" borderId="28" xfId="2" applyNumberFormat="1" applyFont="1" applyBorder="1" applyAlignment="1">
      <alignment horizontal="right"/>
    </xf>
    <xf numFmtId="223" fontId="33" fillId="0" borderId="60" xfId="2" applyNumberFormat="1" applyFont="1" applyBorder="1" applyAlignment="1">
      <alignment horizontal="right"/>
    </xf>
    <xf numFmtId="222" fontId="27" fillId="0" borderId="0" xfId="2" applyNumberFormat="1" applyFont="1" applyAlignment="1"/>
    <xf numFmtId="207" fontId="27" fillId="0" borderId="0" xfId="2" applyNumberFormat="1" applyFont="1" applyAlignment="1"/>
    <xf numFmtId="207" fontId="103" fillId="0" borderId="0" xfId="2" applyNumberFormat="1" applyFont="1" applyAlignment="1"/>
    <xf numFmtId="222" fontId="97" fillId="0" borderId="0" xfId="2" applyNumberFormat="1" applyFont="1" applyAlignment="1"/>
    <xf numFmtId="0" fontId="32" fillId="0" borderId="0" xfId="2" applyFont="1" applyAlignment="1"/>
    <xf numFmtId="214" fontId="27" fillId="0" borderId="0" xfId="2" applyNumberFormat="1" applyFont="1" applyAlignment="1"/>
    <xf numFmtId="222" fontId="28" fillId="0" borderId="0" xfId="2" applyNumberFormat="1" applyFont="1" applyAlignment="1"/>
    <xf numFmtId="0" fontId="97" fillId="0" borderId="0" xfId="2" applyFont="1" applyAlignment="1"/>
    <xf numFmtId="207" fontId="97" fillId="0" borderId="0" xfId="2" applyNumberFormat="1" applyFont="1" applyAlignment="1"/>
    <xf numFmtId="0" fontId="104" fillId="0" borderId="0" xfId="0" applyFont="1"/>
    <xf numFmtId="0" fontId="105" fillId="0" borderId="48" xfId="0" applyFont="1" applyBorder="1" applyAlignment="1">
      <alignment horizontal="center" vertical="center" wrapText="1"/>
    </xf>
    <xf numFmtId="214" fontId="34" fillId="0" borderId="23" xfId="0" applyNumberFormat="1" applyFont="1" applyBorder="1" applyAlignment="1">
      <alignment horizontal="right"/>
    </xf>
    <xf numFmtId="214" fontId="104" fillId="0" borderId="0" xfId="0" applyNumberFormat="1" applyFont="1"/>
    <xf numFmtId="0" fontId="106" fillId="0" borderId="11" xfId="0" applyFont="1" applyBorder="1" applyAlignment="1">
      <alignment horizontal="left" wrapText="1" indent="1"/>
    </xf>
    <xf numFmtId="214" fontId="44" fillId="0" borderId="26" xfId="0" applyNumberFormat="1" applyFont="1" applyBorder="1" applyAlignment="1">
      <alignment horizontal="right"/>
    </xf>
    <xf numFmtId="214" fontId="44" fillId="0" borderId="27" xfId="0" applyNumberFormat="1" applyFont="1" applyBorder="1" applyAlignment="1">
      <alignment horizontal="right"/>
    </xf>
    <xf numFmtId="214" fontId="44" fillId="0" borderId="28" xfId="0" applyNumberFormat="1" applyFont="1" applyBorder="1" applyAlignment="1">
      <alignment horizontal="right"/>
    </xf>
    <xf numFmtId="214" fontId="14" fillId="0" borderId="30" xfId="0" applyNumberFormat="1" applyFont="1" applyBorder="1" applyAlignment="1">
      <alignment horizontal="right"/>
    </xf>
    <xf numFmtId="0" fontId="94" fillId="0" borderId="14" xfId="0" applyFont="1" applyBorder="1" applyAlignment="1">
      <alignment horizontal="left" wrapText="1" indent="2"/>
    </xf>
    <xf numFmtId="214" fontId="14" fillId="0" borderId="34" xfId="0" applyNumberFormat="1" applyFont="1" applyBorder="1" applyAlignment="1">
      <alignment horizontal="right"/>
    </xf>
    <xf numFmtId="0" fontId="94" fillId="0" borderId="8" xfId="0" applyFont="1" applyBorder="1" applyAlignment="1">
      <alignment horizontal="left" wrapText="1" indent="2"/>
    </xf>
    <xf numFmtId="214" fontId="14" fillId="0" borderId="23" xfId="0" applyNumberFormat="1" applyFont="1" applyBorder="1" applyAlignment="1">
      <alignment horizontal="right"/>
    </xf>
    <xf numFmtId="214" fontId="14" fillId="0" borderId="24" xfId="0" applyNumberFormat="1" applyFont="1" applyBorder="1" applyAlignment="1">
      <alignment horizontal="right"/>
    </xf>
    <xf numFmtId="214" fontId="14" fillId="0" borderId="10" xfId="0" applyNumberFormat="1" applyFont="1" applyBorder="1" applyAlignment="1">
      <alignment horizontal="right"/>
    </xf>
    <xf numFmtId="0" fontId="59" fillId="0" borderId="0" xfId="0" applyFont="1"/>
    <xf numFmtId="0" fontId="99" fillId="0" borderId="0" xfId="0" applyFont="1"/>
    <xf numFmtId="0" fontId="42" fillId="0" borderId="3" xfId="2" applyFont="1" applyBorder="1" applyAlignment="1" applyProtection="1">
      <alignment horizontal="justify" vertical="top"/>
      <protection locked="0"/>
    </xf>
    <xf numFmtId="0" fontId="94" fillId="0" borderId="11" xfId="0" applyFont="1" applyBorder="1" applyAlignment="1">
      <alignment horizontal="left" wrapText="1" indent="2"/>
    </xf>
    <xf numFmtId="214" fontId="14" fillId="0" borderId="26" xfId="0" applyNumberFormat="1" applyFont="1" applyBorder="1" applyAlignment="1">
      <alignment horizontal="right"/>
    </xf>
    <xf numFmtId="214" fontId="59" fillId="0" borderId="0" xfId="0" applyNumberFormat="1" applyFont="1"/>
    <xf numFmtId="0" fontId="93" fillId="0" borderId="5" xfId="0" applyFont="1" applyBorder="1" applyAlignment="1">
      <alignment wrapText="1"/>
    </xf>
    <xf numFmtId="214" fontId="34" fillId="0" borderId="61" xfId="0" applyNumberFormat="1" applyFont="1" applyBorder="1" applyAlignment="1">
      <alignment horizontal="right"/>
    </xf>
    <xf numFmtId="214" fontId="34" fillId="0" borderId="51" xfId="0" applyNumberFormat="1" applyFont="1" applyBorder="1" applyAlignment="1">
      <alignment horizontal="right"/>
    </xf>
    <xf numFmtId="214" fontId="34" fillId="0" borderId="62" xfId="0" applyNumberFormat="1" applyFont="1" applyBorder="1" applyAlignment="1">
      <alignment horizontal="right"/>
    </xf>
    <xf numFmtId="0" fontId="94" fillId="0" borderId="1" xfId="0" applyFont="1" applyBorder="1" applyAlignment="1">
      <alignment horizontal="center" wrapText="1"/>
    </xf>
    <xf numFmtId="214" fontId="107" fillId="0" borderId="0" xfId="0" applyNumberFormat="1" applyFont="1"/>
    <xf numFmtId="0" fontId="94" fillId="0" borderId="0" xfId="17" applyFont="1"/>
    <xf numFmtId="0" fontId="25" fillId="0" borderId="5" xfId="2" applyFont="1" applyBorder="1" applyAlignment="1">
      <alignment horizontal="left" wrapText="1"/>
    </xf>
    <xf numFmtId="0" fontId="15" fillId="0" borderId="5" xfId="2" applyFont="1" applyBorder="1" applyAlignment="1">
      <alignment horizontal="center"/>
    </xf>
    <xf numFmtId="0" fontId="15" fillId="0" borderId="22" xfId="2" applyFont="1" applyBorder="1" applyAlignment="1">
      <alignment horizontal="center"/>
    </xf>
    <xf numFmtId="0" fontId="15" fillId="0" borderId="4" xfId="2" applyFont="1" applyBorder="1" applyAlignment="1">
      <alignment horizontal="center"/>
    </xf>
    <xf numFmtId="0" fontId="25" fillId="0" borderId="7" xfId="2" applyFont="1" applyBorder="1" applyAlignment="1">
      <alignment horizontal="left" vertical="center" wrapText="1"/>
    </xf>
    <xf numFmtId="0" fontId="15" fillId="0" borderId="7" xfId="2" applyFont="1" applyBorder="1" applyAlignment="1">
      <alignment horizontal="center" vertical="top" wrapText="1"/>
    </xf>
    <xf numFmtId="0" fontId="15" fillId="0" borderId="7" xfId="2" applyFont="1" applyBorder="1" applyAlignment="1">
      <alignment horizontal="justify" vertical="top"/>
    </xf>
    <xf numFmtId="0" fontId="15" fillId="0" borderId="19" xfId="2" applyFont="1" applyBorder="1" applyAlignment="1">
      <alignment horizontal="center" vertical="top" wrapText="1"/>
    </xf>
    <xf numFmtId="0" fontId="93" fillId="0" borderId="8" xfId="17" applyFont="1" applyBorder="1" applyAlignment="1">
      <alignment wrapText="1"/>
    </xf>
    <xf numFmtId="224" fontId="21" fillId="0" borderId="23" xfId="17" applyNumberFormat="1" applyFont="1" applyBorder="1" applyAlignment="1">
      <alignment horizontal="right"/>
    </xf>
    <xf numFmtId="224" fontId="21" fillId="0" borderId="24" xfId="17" applyNumberFormat="1" applyFont="1" applyBorder="1" applyAlignment="1">
      <alignment horizontal="right"/>
    </xf>
    <xf numFmtId="224" fontId="21" fillId="0" borderId="10" xfId="17" applyNumberFormat="1" applyFont="1" applyBorder="1" applyAlignment="1">
      <alignment horizontal="right"/>
    </xf>
    <xf numFmtId="224" fontId="21" fillId="0" borderId="55" xfId="17" applyNumberFormat="1" applyFont="1" applyBorder="1" applyAlignment="1">
      <alignment horizontal="right"/>
    </xf>
    <xf numFmtId="224" fontId="94" fillId="0" borderId="0" xfId="17" applyNumberFormat="1" applyFont="1"/>
    <xf numFmtId="0" fontId="94" fillId="0" borderId="2" xfId="17" applyFont="1" applyBorder="1" applyAlignment="1">
      <alignment horizontal="center" vertical="center" wrapText="1"/>
    </xf>
    <xf numFmtId="224" fontId="14" fillId="0" borderId="38" xfId="17" applyNumberFormat="1" applyFont="1" applyBorder="1" applyAlignment="1">
      <alignment horizontal="right"/>
    </xf>
    <xf numFmtId="224" fontId="14" fillId="0" borderId="39" xfId="17" applyNumberFormat="1" applyFont="1" applyBorder="1" applyAlignment="1">
      <alignment horizontal="right"/>
    </xf>
    <xf numFmtId="224" fontId="14" fillId="0" borderId="40" xfId="17" applyNumberFormat="1" applyFont="1" applyBorder="1" applyAlignment="1">
      <alignment horizontal="right"/>
    </xf>
    <xf numFmtId="224" fontId="14" fillId="0" borderId="63" xfId="17" applyNumberFormat="1" applyFont="1" applyBorder="1" applyAlignment="1">
      <alignment horizontal="right"/>
    </xf>
    <xf numFmtId="0" fontId="94" fillId="0" borderId="11" xfId="17" applyFont="1" applyBorder="1" applyAlignment="1">
      <alignment horizontal="left" wrapText="1" indent="1"/>
    </xf>
    <xf numFmtId="224" fontId="14" fillId="0" borderId="26" xfId="17" applyNumberFormat="1" applyFont="1" applyBorder="1" applyAlignment="1">
      <alignment horizontal="right"/>
    </xf>
    <xf numFmtId="224" fontId="14" fillId="0" borderId="27" xfId="17" applyNumberFormat="1" applyFont="1" applyBorder="1" applyAlignment="1">
      <alignment horizontal="right"/>
    </xf>
    <xf numFmtId="224" fontId="14" fillId="0" borderId="28" xfId="17" applyNumberFormat="1" applyFont="1" applyBorder="1" applyAlignment="1">
      <alignment horizontal="right"/>
    </xf>
    <xf numFmtId="224" fontId="14" fillId="0" borderId="13" xfId="17" applyNumberFormat="1" applyFont="1" applyBorder="1" applyAlignment="1">
      <alignment horizontal="right"/>
    </xf>
    <xf numFmtId="0" fontId="94" fillId="0" borderId="1" xfId="17" applyFont="1" applyBorder="1" applyAlignment="1">
      <alignment horizontal="left" wrapText="1" indent="1"/>
    </xf>
    <xf numFmtId="224" fontId="14" fillId="0" borderId="30" xfId="17" applyNumberFormat="1" applyFont="1" applyBorder="1" applyAlignment="1">
      <alignment horizontal="right"/>
    </xf>
    <xf numFmtId="224" fontId="14" fillId="0" borderId="31" xfId="17" applyNumberFormat="1" applyFont="1" applyBorder="1" applyAlignment="1">
      <alignment horizontal="right"/>
    </xf>
    <xf numFmtId="224" fontId="14" fillId="0" borderId="32" xfId="17" applyNumberFormat="1" applyFont="1" applyBorder="1" applyAlignment="1">
      <alignment horizontal="right"/>
    </xf>
    <xf numFmtId="224" fontId="14" fillId="0" borderId="46" xfId="17" applyNumberFormat="1" applyFont="1" applyBorder="1" applyAlignment="1">
      <alignment horizontal="right"/>
    </xf>
    <xf numFmtId="0" fontId="94" fillId="0" borderId="1" xfId="17" applyFont="1" applyBorder="1" applyAlignment="1">
      <alignment horizontal="left" vertical="top" wrapText="1" indent="1"/>
    </xf>
    <xf numFmtId="0" fontId="94" fillId="0" borderId="2" xfId="17" applyFont="1" applyBorder="1" applyAlignment="1">
      <alignment horizontal="center" vertical="top" wrapText="1"/>
    </xf>
    <xf numFmtId="0" fontId="94" fillId="0" borderId="11" xfId="17" applyFont="1" applyBorder="1" applyAlignment="1">
      <alignment horizontal="left" vertical="top" wrapText="1" indent="2"/>
    </xf>
    <xf numFmtId="0" fontId="94" fillId="0" borderId="1" xfId="17" applyFont="1" applyBorder="1" applyAlignment="1">
      <alignment horizontal="left" wrapText="1" indent="2"/>
    </xf>
    <xf numFmtId="0" fontId="94" fillId="0" borderId="1" xfId="17" applyFont="1" applyBorder="1" applyAlignment="1">
      <alignment horizontal="left" vertical="top" wrapText="1" indent="2"/>
    </xf>
    <xf numFmtId="0" fontId="94" fillId="0" borderId="14" xfId="17" applyFont="1" applyBorder="1" applyAlignment="1">
      <alignment horizontal="left" wrapText="1" indent="1"/>
    </xf>
    <xf numFmtId="224" fontId="14" fillId="0" borderId="34" xfId="17" applyNumberFormat="1" applyFont="1" applyBorder="1" applyAlignment="1">
      <alignment horizontal="right"/>
    </xf>
    <xf numFmtId="224" fontId="14" fillId="0" borderId="35" xfId="17" applyNumberFormat="1" applyFont="1" applyBorder="1" applyAlignment="1">
      <alignment horizontal="right"/>
    </xf>
    <xf numFmtId="224" fontId="14" fillId="0" borderId="36" xfId="17" applyNumberFormat="1" applyFont="1" applyBorder="1" applyAlignment="1">
      <alignment horizontal="right"/>
    </xf>
    <xf numFmtId="224" fontId="14" fillId="0" borderId="15" xfId="17" applyNumberFormat="1" applyFont="1" applyBorder="1" applyAlignment="1">
      <alignment horizontal="right"/>
    </xf>
    <xf numFmtId="0" fontId="93" fillId="0" borderId="43" xfId="17" applyFont="1" applyBorder="1" applyAlignment="1">
      <alignment wrapText="1"/>
    </xf>
    <xf numFmtId="0" fontId="94" fillId="0" borderId="0" xfId="17" applyFont="1" applyBorder="1" applyAlignment="1">
      <alignment horizontal="left" wrapText="1" indent="1"/>
    </xf>
    <xf numFmtId="224" fontId="14" fillId="0" borderId="0" xfId="17" applyNumberFormat="1" applyFont="1" applyBorder="1" applyAlignment="1">
      <alignment horizontal="right"/>
    </xf>
    <xf numFmtId="225" fontId="14" fillId="0" borderId="0" xfId="17" applyNumberFormat="1" applyFont="1" applyBorder="1" applyAlignment="1">
      <alignment horizontal="right"/>
    </xf>
    <xf numFmtId="0" fontId="4" fillId="0" borderId="0" xfId="17" applyFont="1"/>
    <xf numFmtId="0" fontId="33" fillId="0" borderId="4" xfId="2" applyFont="1" applyBorder="1" applyAlignment="1">
      <alignment horizontal="center" vertical="center"/>
    </xf>
    <xf numFmtId="0" fontId="33" fillId="0" borderId="0" xfId="2" applyFont="1"/>
    <xf numFmtId="0" fontId="49" fillId="0" borderId="8" xfId="11" applyFont="1" applyFill="1" applyBorder="1" applyAlignment="1" applyProtection="1">
      <alignment horizontal="left"/>
      <protection locked="0"/>
    </xf>
    <xf numFmtId="209" fontId="49" fillId="0" borderId="8" xfId="2" applyNumberFormat="1" applyFont="1" applyBorder="1" applyAlignment="1">
      <alignment horizontal="right"/>
    </xf>
    <xf numFmtId="207" fontId="49" fillId="0" borderId="55" xfId="2" applyNumberFormat="1" applyFont="1" applyBorder="1" applyAlignment="1">
      <alignment horizontal="right"/>
    </xf>
    <xf numFmtId="217" fontId="49" fillId="0" borderId="24" xfId="2" applyNumberFormat="1" applyFont="1" applyBorder="1" applyAlignment="1">
      <alignment horizontal="right"/>
    </xf>
    <xf numFmtId="209" fontId="49" fillId="0" borderId="24" xfId="2" applyNumberFormat="1" applyFont="1" applyBorder="1" applyAlignment="1">
      <alignment horizontal="right"/>
    </xf>
    <xf numFmtId="223" fontId="49" fillId="0" borderId="24" xfId="2" applyNumberFormat="1" applyFont="1" applyBorder="1" applyAlignment="1">
      <alignment horizontal="right"/>
    </xf>
    <xf numFmtId="223" fontId="49" fillId="0" borderId="56" xfId="2" applyNumberFormat="1" applyFont="1" applyBorder="1" applyAlignment="1">
      <alignment horizontal="right"/>
    </xf>
    <xf numFmtId="0" fontId="49" fillId="0" borderId="1" xfId="2" applyFont="1" applyBorder="1" applyAlignment="1">
      <alignment horizontal="left" wrapText="1"/>
    </xf>
    <xf numFmtId="209" fontId="49" fillId="0" borderId="1" xfId="2" applyNumberFormat="1" applyFont="1" applyBorder="1" applyAlignment="1">
      <alignment horizontal="right"/>
    </xf>
    <xf numFmtId="207" fontId="49" fillId="0" borderId="46" xfId="2" applyNumberFormat="1" applyFont="1" applyBorder="1" applyAlignment="1">
      <alignment horizontal="right"/>
    </xf>
    <xf numFmtId="217" fontId="49" fillId="0" borderId="31" xfId="2" applyNumberFormat="1" applyFont="1" applyBorder="1" applyAlignment="1">
      <alignment horizontal="right"/>
    </xf>
    <xf numFmtId="209" fontId="49" fillId="0" borderId="31" xfId="2" applyNumberFormat="1" applyFont="1" applyBorder="1" applyAlignment="1">
      <alignment horizontal="right"/>
    </xf>
    <xf numFmtId="223" fontId="49" fillId="0" borderId="31" xfId="2" applyNumberFormat="1" applyFont="1" applyBorder="1" applyAlignment="1">
      <alignment horizontal="right"/>
    </xf>
    <xf numFmtId="223" fontId="49" fillId="0" borderId="57" xfId="2" applyNumberFormat="1" applyFont="1" applyBorder="1" applyAlignment="1">
      <alignment horizontal="right"/>
    </xf>
    <xf numFmtId="0" fontId="33" fillId="0" borderId="1" xfId="2" applyFont="1" applyBorder="1" applyAlignment="1">
      <alignment horizontal="left" wrapText="1"/>
    </xf>
    <xf numFmtId="209" fontId="33" fillId="0" borderId="1" xfId="2" applyNumberFormat="1" applyFont="1" applyBorder="1" applyAlignment="1">
      <alignment horizontal="right"/>
    </xf>
    <xf numFmtId="207" fontId="33" fillId="0" borderId="46" xfId="2" applyNumberFormat="1" applyFont="1" applyBorder="1" applyAlignment="1">
      <alignment horizontal="right"/>
    </xf>
    <xf numFmtId="217" fontId="33" fillId="0" borderId="31" xfId="2" applyNumberFormat="1" applyFont="1" applyBorder="1" applyAlignment="1">
      <alignment horizontal="right"/>
    </xf>
    <xf numFmtId="209" fontId="33" fillId="0" borderId="31" xfId="2" applyNumberFormat="1" applyFont="1" applyBorder="1" applyAlignment="1">
      <alignment horizontal="right"/>
    </xf>
    <xf numFmtId="223" fontId="33" fillId="0" borderId="31" xfId="2" applyNumberFormat="1" applyFont="1" applyBorder="1" applyAlignment="1">
      <alignment horizontal="right"/>
    </xf>
    <xf numFmtId="223" fontId="33" fillId="0" borderId="57" xfId="2" applyNumberFormat="1" applyFont="1" applyBorder="1" applyAlignment="1">
      <alignment horizontal="right"/>
    </xf>
    <xf numFmtId="0" fontId="33" fillId="0" borderId="11" xfId="2" applyFont="1" applyBorder="1" applyAlignment="1">
      <alignment horizontal="left" wrapText="1" indent="1"/>
    </xf>
    <xf numFmtId="209" fontId="33" fillId="0" borderId="11" xfId="2" applyNumberFormat="1" applyFont="1" applyBorder="1" applyAlignment="1">
      <alignment horizontal="right"/>
    </xf>
    <xf numFmtId="207" fontId="33" fillId="0" borderId="13" xfId="2" applyNumberFormat="1" applyFont="1" applyBorder="1" applyAlignment="1">
      <alignment horizontal="right"/>
    </xf>
    <xf numFmtId="217" fontId="33" fillId="0" borderId="27" xfId="2" applyNumberFormat="1" applyFont="1" applyBorder="1" applyAlignment="1">
      <alignment horizontal="right"/>
    </xf>
    <xf numFmtId="209" fontId="33" fillId="0" borderId="27" xfId="2" applyNumberFormat="1" applyFont="1" applyBorder="1" applyAlignment="1">
      <alignment horizontal="right"/>
    </xf>
    <xf numFmtId="223" fontId="33" fillId="0" borderId="27" xfId="2" applyNumberFormat="1" applyFont="1" applyBorder="1" applyAlignment="1">
      <alignment horizontal="right"/>
    </xf>
    <xf numFmtId="223" fontId="33" fillId="0" borderId="65" xfId="2" applyNumberFormat="1" applyFont="1" applyBorder="1" applyAlignment="1">
      <alignment horizontal="right"/>
    </xf>
    <xf numFmtId="0" fontId="33" fillId="0" borderId="14" xfId="2" applyFont="1" applyBorder="1" applyAlignment="1">
      <alignment horizontal="left" wrapText="1"/>
    </xf>
    <xf numFmtId="209" fontId="33" fillId="0" borderId="14" xfId="2" applyNumberFormat="1" applyFont="1" applyBorder="1" applyAlignment="1">
      <alignment horizontal="right"/>
    </xf>
    <xf numFmtId="207" fontId="33" fillId="0" borderId="15" xfId="2" applyNumberFormat="1" applyFont="1" applyBorder="1" applyAlignment="1">
      <alignment horizontal="right"/>
    </xf>
    <xf numFmtId="217" fontId="33" fillId="0" borderId="35" xfId="2" applyNumberFormat="1" applyFont="1" applyBorder="1" applyAlignment="1">
      <alignment horizontal="right"/>
    </xf>
    <xf numFmtId="209" fontId="33" fillId="0" borderId="35" xfId="2" applyNumberFormat="1" applyFont="1" applyBorder="1" applyAlignment="1">
      <alignment horizontal="right"/>
    </xf>
    <xf numFmtId="223" fontId="33" fillId="0" borderId="35" xfId="2" applyNumberFormat="1" applyFont="1" applyBorder="1" applyAlignment="1">
      <alignment horizontal="right"/>
    </xf>
    <xf numFmtId="223" fontId="33" fillId="0" borderId="58" xfId="2" applyNumberFormat="1" applyFont="1" applyBorder="1" applyAlignment="1">
      <alignment horizontal="right"/>
    </xf>
    <xf numFmtId="0" fontId="49" fillId="0" borderId="8" xfId="2" applyFont="1" applyBorder="1" applyAlignment="1">
      <alignment horizontal="left" wrapText="1"/>
    </xf>
    <xf numFmtId="209" fontId="49" fillId="0" borderId="11" xfId="2" applyNumberFormat="1" applyFont="1" applyBorder="1" applyAlignment="1">
      <alignment horizontal="right"/>
    </xf>
    <xf numFmtId="207" fontId="49" fillId="0" borderId="13" xfId="2" applyNumberFormat="1" applyFont="1" applyBorder="1" applyAlignment="1">
      <alignment horizontal="right"/>
    </xf>
    <xf numFmtId="217" fontId="49" fillId="0" borderId="27" xfId="2" applyNumberFormat="1" applyFont="1" applyBorder="1" applyAlignment="1">
      <alignment horizontal="right"/>
    </xf>
    <xf numFmtId="209" fontId="49" fillId="0" borderId="27" xfId="2" applyNumberFormat="1" applyFont="1" applyBorder="1" applyAlignment="1">
      <alignment horizontal="right"/>
    </xf>
    <xf numFmtId="223" fontId="49" fillId="0" borderId="27" xfId="2" applyNumberFormat="1" applyFont="1" applyBorder="1" applyAlignment="1">
      <alignment horizontal="right"/>
    </xf>
    <xf numFmtId="223" fontId="49" fillId="0" borderId="65" xfId="2" applyNumberFormat="1" applyFont="1" applyBorder="1" applyAlignment="1">
      <alignment horizontal="right"/>
    </xf>
    <xf numFmtId="0" fontId="49" fillId="0" borderId="11" xfId="2" applyFont="1" applyBorder="1" applyAlignment="1">
      <alignment horizontal="left" wrapText="1"/>
    </xf>
    <xf numFmtId="0" fontId="33" fillId="0" borderId="1" xfId="2" applyFont="1" applyBorder="1" applyAlignment="1">
      <alignment horizontal="left" wrapText="1" indent="1"/>
    </xf>
    <xf numFmtId="209" fontId="33" fillId="0" borderId="0" xfId="2" applyNumberFormat="1" applyFont="1" applyBorder="1" applyAlignment="1">
      <alignment horizontal="right"/>
    </xf>
    <xf numFmtId="207" fontId="33" fillId="0" borderId="0" xfId="2" applyNumberFormat="1" applyFont="1" applyBorder="1" applyAlignment="1">
      <alignment horizontal="right"/>
    </xf>
    <xf numFmtId="217" fontId="33" fillId="0" borderId="0" xfId="2" applyNumberFormat="1" applyFont="1" applyBorder="1" applyAlignment="1">
      <alignment horizontal="right"/>
    </xf>
    <xf numFmtId="223" fontId="33" fillId="0" borderId="0" xfId="2" applyNumberFormat="1" applyFont="1" applyBorder="1" applyAlignment="1">
      <alignment horizontal="right"/>
    </xf>
    <xf numFmtId="226" fontId="27" fillId="0" borderId="0" xfId="2" applyNumberFormat="1" applyFont="1" applyAlignment="1"/>
    <xf numFmtId="0" fontId="1" fillId="0" borderId="0" xfId="2" applyFont="1" applyBorder="1" applyAlignment="1">
      <alignment horizontal="left" wrapText="1"/>
    </xf>
    <xf numFmtId="209" fontId="1" fillId="0" borderId="0" xfId="2" applyNumberFormat="1" applyFont="1" applyBorder="1" applyAlignment="1">
      <alignment horizontal="right"/>
    </xf>
    <xf numFmtId="207" fontId="1" fillId="0" borderId="0" xfId="2" applyNumberFormat="1" applyFont="1" applyBorder="1" applyAlignment="1">
      <alignment horizontal="right"/>
    </xf>
    <xf numFmtId="217" fontId="1" fillId="0" borderId="0" xfId="2" applyNumberFormat="1" applyFont="1" applyBorder="1" applyAlignment="1">
      <alignment horizontal="right"/>
    </xf>
    <xf numFmtId="223" fontId="1" fillId="0" borderId="0" xfId="2" applyNumberFormat="1" applyFont="1" applyBorder="1" applyAlignment="1">
      <alignment horizontal="right"/>
    </xf>
    <xf numFmtId="175" fontId="48" fillId="0" borderId="0" xfId="2" applyNumberFormat="1" applyFont="1" applyBorder="1" applyAlignment="1"/>
    <xf numFmtId="209" fontId="48" fillId="0" borderId="0" xfId="2" applyNumberFormat="1" applyFont="1" applyAlignment="1"/>
    <xf numFmtId="0" fontId="48" fillId="0" borderId="0" xfId="2" applyFont="1" applyAlignment="1"/>
    <xf numFmtId="209" fontId="27" fillId="0" borderId="0" xfId="2" applyNumberFormat="1" applyFont="1" applyAlignment="1"/>
    <xf numFmtId="217" fontId="27" fillId="0" borderId="0" xfId="2" applyNumberFormat="1" applyFont="1" applyAlignment="1"/>
    <xf numFmtId="0" fontId="34" fillId="0" borderId="0" xfId="2" applyFont="1" applyBorder="1" applyAlignment="1">
      <alignment horizontal="center" vertical="center"/>
    </xf>
    <xf numFmtId="0" fontId="49" fillId="0" borderId="5" xfId="2" applyFont="1" applyBorder="1" applyAlignment="1">
      <alignment horizontal="left" vertical="center"/>
    </xf>
    <xf numFmtId="0" fontId="23" fillId="0" borderId="7" xfId="2" applyFont="1" applyBorder="1" applyAlignment="1">
      <alignment horizontal="left"/>
    </xf>
    <xf numFmtId="49" fontId="33" fillId="0" borderId="3" xfId="2" applyNumberFormat="1" applyFont="1" applyBorder="1" applyAlignment="1">
      <alignment horizontal="center" vertical="center" wrapText="1"/>
    </xf>
    <xf numFmtId="0" fontId="33" fillId="0" borderId="3" xfId="2" applyFont="1" applyFill="1" applyBorder="1" applyAlignment="1">
      <alignment horizontal="center" vertical="center" wrapText="1"/>
    </xf>
    <xf numFmtId="207" fontId="14" fillId="0" borderId="0" xfId="2" applyNumberFormat="1"/>
    <xf numFmtId="0" fontId="49" fillId="0" borderId="8" xfId="2" applyFont="1" applyBorder="1" applyAlignment="1">
      <alignment horizontal="justify"/>
    </xf>
    <xf numFmtId="0" fontId="14" fillId="0" borderId="0" xfId="2" applyAlignment="1"/>
    <xf numFmtId="207" fontId="14" fillId="0" borderId="0" xfId="2" applyNumberFormat="1" applyAlignment="1"/>
    <xf numFmtId="0" fontId="33" fillId="0" borderId="1" xfId="2" applyFont="1" applyBorder="1" applyAlignment="1">
      <alignment horizontal="left" wrapText="1" indent="2"/>
    </xf>
    <xf numFmtId="0" fontId="49" fillId="0" borderId="1" xfId="2" applyFont="1" applyBorder="1" applyAlignment="1">
      <alignment horizontal="left" wrapText="1" indent="1"/>
    </xf>
    <xf numFmtId="0" fontId="33" fillId="0" borderId="1" xfId="2" applyFont="1" applyBorder="1" applyAlignment="1">
      <alignment horizontal="left" indent="2"/>
    </xf>
    <xf numFmtId="0" fontId="49" fillId="0" borderId="11" xfId="2" applyFont="1" applyBorder="1" applyAlignment="1">
      <alignment horizontal="left" wrapText="1" indent="1"/>
    </xf>
    <xf numFmtId="0" fontId="33" fillId="0" borderId="6" xfId="2" applyFont="1" applyFill="1" applyBorder="1" applyAlignment="1">
      <alignment horizontal="left" indent="2"/>
    </xf>
    <xf numFmtId="0" fontId="33" fillId="0" borderId="14" xfId="2" applyFont="1" applyBorder="1" applyAlignment="1">
      <alignment horizontal="left" indent="2"/>
    </xf>
    <xf numFmtId="0" fontId="33" fillId="0" borderId="11" xfId="2" applyFont="1" applyBorder="1" applyAlignment="1">
      <alignment horizontal="left" indent="2"/>
    </xf>
    <xf numFmtId="0" fontId="49" fillId="0" borderId="1" xfId="2" applyFont="1" applyBorder="1" applyAlignment="1">
      <alignment horizontal="left" indent="1"/>
    </xf>
    <xf numFmtId="0" fontId="49" fillId="0" borderId="7" xfId="2" applyFont="1" applyBorder="1"/>
    <xf numFmtId="207" fontId="48" fillId="0" borderId="0" xfId="2" applyNumberFormat="1" applyFont="1"/>
    <xf numFmtId="0" fontId="33" fillId="0" borderId="3" xfId="2" applyFont="1" applyBorder="1" applyAlignment="1">
      <alignment horizontal="center" vertical="center"/>
    </xf>
    <xf numFmtId="0" fontId="49" fillId="0" borderId="3" xfId="2" applyFont="1" applyBorder="1" applyAlignment="1" applyProtection="1">
      <alignment horizontal="center" vertical="center"/>
      <protection locked="0"/>
    </xf>
    <xf numFmtId="0" fontId="49" fillId="0" borderId="8" xfId="11" applyFont="1" applyFill="1" applyBorder="1" applyAlignment="1" applyProtection="1">
      <alignment wrapText="1"/>
      <protection locked="0"/>
    </xf>
    <xf numFmtId="208" fontId="49" fillId="0" borderId="8" xfId="2" applyNumberFormat="1" applyFont="1" applyBorder="1" applyAlignment="1">
      <alignment horizontal="right"/>
    </xf>
    <xf numFmtId="207" fontId="49" fillId="0" borderId="23" xfId="2" applyNumberFormat="1" applyFont="1" applyBorder="1" applyAlignment="1">
      <alignment horizontal="right"/>
    </xf>
    <xf numFmtId="208" fontId="49" fillId="0" borderId="24" xfId="2" applyNumberFormat="1" applyFont="1" applyBorder="1" applyAlignment="1">
      <alignment horizontal="right"/>
    </xf>
    <xf numFmtId="209" fontId="49" fillId="0" borderId="10" xfId="2" applyNumberFormat="1" applyFont="1" applyBorder="1" applyAlignment="1">
      <alignment horizontal="right"/>
    </xf>
    <xf numFmtId="208" fontId="33" fillId="0" borderId="1" xfId="2" applyNumberFormat="1" applyFont="1" applyBorder="1" applyAlignment="1">
      <alignment horizontal="right"/>
    </xf>
    <xf numFmtId="207" fontId="33" fillId="0" borderId="30" xfId="2" applyNumberFormat="1" applyFont="1" applyBorder="1" applyAlignment="1">
      <alignment horizontal="right"/>
    </xf>
    <xf numFmtId="208" fontId="33" fillId="0" borderId="31" xfId="2" applyNumberFormat="1" applyFont="1" applyBorder="1" applyAlignment="1">
      <alignment horizontal="right"/>
    </xf>
    <xf numFmtId="209" fontId="33" fillId="0" borderId="32" xfId="2" applyNumberFormat="1" applyFont="1" applyBorder="1" applyAlignment="1">
      <alignment horizontal="right"/>
    </xf>
    <xf numFmtId="0" fontId="33" fillId="0" borderId="7" xfId="2" applyFont="1" applyBorder="1"/>
    <xf numFmtId="208" fontId="33" fillId="0" borderId="14" xfId="2" applyNumberFormat="1" applyFont="1" applyBorder="1" applyAlignment="1">
      <alignment horizontal="right"/>
    </xf>
    <xf numFmtId="207" fontId="33" fillId="0" borderId="34" xfId="2" applyNumberFormat="1" applyFont="1" applyBorder="1" applyAlignment="1">
      <alignment horizontal="right"/>
    </xf>
    <xf numFmtId="208" fontId="33" fillId="0" borderId="35" xfId="2" applyNumberFormat="1" applyFont="1" applyBorder="1" applyAlignment="1">
      <alignment horizontal="right"/>
    </xf>
    <xf numFmtId="209" fontId="33" fillId="0" borderId="36" xfId="2" applyNumberFormat="1" applyFont="1" applyBorder="1" applyAlignment="1">
      <alignment horizontal="right"/>
    </xf>
    <xf numFmtId="0" fontId="33" fillId="0" borderId="7" xfId="2" applyFont="1" applyBorder="1" applyAlignment="1">
      <alignment horizontal="left" wrapText="1" indent="2"/>
    </xf>
    <xf numFmtId="226" fontId="48" fillId="0" borderId="0" xfId="2" applyNumberFormat="1" applyFont="1" applyBorder="1"/>
    <xf numFmtId="208" fontId="27" fillId="0" borderId="0" xfId="2" applyNumberFormat="1" applyFont="1" applyAlignment="1"/>
    <xf numFmtId="226" fontId="32" fillId="0" borderId="0" xfId="2" applyNumberFormat="1" applyFont="1" applyBorder="1"/>
    <xf numFmtId="0" fontId="34" fillId="0" borderId="0" xfId="2" applyFont="1" applyAlignment="1">
      <alignment horizontal="center" wrapText="1"/>
    </xf>
    <xf numFmtId="0" fontId="33" fillId="0" borderId="20" xfId="2" applyFont="1" applyBorder="1" applyAlignment="1">
      <alignment horizontal="center" vertical="center"/>
    </xf>
    <xf numFmtId="0" fontId="34" fillId="0" borderId="1" xfId="11" applyFont="1" applyFill="1" applyBorder="1" applyAlignment="1" applyProtection="1">
      <protection locked="0"/>
    </xf>
    <xf numFmtId="1" fontId="96" fillId="0" borderId="0" xfId="2" applyNumberFormat="1" applyFont="1" applyAlignment="1">
      <alignment horizontal="right" wrapText="1"/>
    </xf>
    <xf numFmtId="1" fontId="14" fillId="0" borderId="0" xfId="2" applyNumberFormat="1"/>
    <xf numFmtId="1" fontId="95" fillId="0" borderId="0" xfId="2" applyNumberFormat="1" applyFont="1" applyAlignment="1">
      <alignment horizontal="right" wrapText="1"/>
    </xf>
    <xf numFmtId="0" fontId="21" fillId="0" borderId="33" xfId="2" applyFont="1" applyBorder="1" applyAlignment="1">
      <alignment horizontal="left" wrapText="1"/>
    </xf>
    <xf numFmtId="0" fontId="21" fillId="0" borderId="33" xfId="2" applyFont="1" applyBorder="1" applyAlignment="1">
      <alignment wrapText="1"/>
    </xf>
    <xf numFmtId="0" fontId="23" fillId="0" borderId="29" xfId="2" applyFont="1" applyBorder="1" applyAlignment="1">
      <alignment wrapText="1"/>
    </xf>
    <xf numFmtId="217" fontId="79" fillId="0" borderId="0" xfId="2" applyNumberFormat="1" applyFont="1" applyBorder="1" applyAlignment="1">
      <alignment horizontal="right"/>
    </xf>
    <xf numFmtId="227" fontId="79" fillId="0" borderId="0" xfId="2" applyNumberFormat="1" applyFont="1" applyBorder="1" applyAlignment="1">
      <alignment horizontal="right" indent="1"/>
    </xf>
    <xf numFmtId="227" fontId="79" fillId="0" borderId="69" xfId="2" applyNumberFormat="1" applyFont="1" applyBorder="1" applyAlignment="1">
      <alignment horizontal="right" indent="1"/>
    </xf>
    <xf numFmtId="208" fontId="48" fillId="0" borderId="0" xfId="2" applyNumberFormat="1" applyFont="1"/>
    <xf numFmtId="208" fontId="48" fillId="0" borderId="69" xfId="2" applyNumberFormat="1" applyFont="1" applyBorder="1"/>
    <xf numFmtId="0" fontId="14" fillId="0" borderId="69" xfId="2" applyBorder="1"/>
    <xf numFmtId="0" fontId="2" fillId="0" borderId="8" xfId="2" applyFont="1" applyBorder="1" applyAlignment="1">
      <alignment wrapText="1"/>
    </xf>
    <xf numFmtId="0" fontId="21" fillId="0" borderId="11" xfId="2" applyFont="1" applyBorder="1" applyAlignment="1">
      <alignment wrapText="1"/>
    </xf>
    <xf numFmtId="0" fontId="21" fillId="0" borderId="1" xfId="2" applyFont="1" applyBorder="1" applyAlignment="1">
      <alignment wrapText="1"/>
    </xf>
    <xf numFmtId="0" fontId="14" fillId="0" borderId="1" xfId="2" applyFont="1" applyBorder="1" applyAlignment="1">
      <alignment wrapText="1"/>
    </xf>
    <xf numFmtId="0" fontId="14" fillId="0" borderId="1" xfId="2" applyFont="1" applyBorder="1" applyAlignment="1"/>
    <xf numFmtId="0" fontId="14" fillId="0" borderId="14" xfId="2" applyFont="1" applyBorder="1" applyAlignment="1">
      <alignment wrapText="1"/>
    </xf>
    <xf numFmtId="0" fontId="14" fillId="0" borderId="11" xfId="2" applyFont="1" applyBorder="1" applyAlignment="1">
      <alignment wrapText="1"/>
    </xf>
    <xf numFmtId="227" fontId="1" fillId="0" borderId="0" xfId="2" applyNumberFormat="1" applyFont="1" applyBorder="1" applyAlignment="1">
      <alignment horizontal="right" indent="1"/>
    </xf>
    <xf numFmtId="227" fontId="1" fillId="0" borderId="69" xfId="2" applyNumberFormat="1" applyFont="1" applyBorder="1" applyAlignment="1">
      <alignment horizontal="right" indent="1"/>
    </xf>
    <xf numFmtId="0" fontId="49" fillId="0" borderId="8" xfId="2" applyFont="1" applyBorder="1" applyAlignment="1" applyProtection="1">
      <alignment horizontal="left"/>
      <protection locked="0"/>
    </xf>
    <xf numFmtId="228" fontId="49" fillId="0" borderId="8" xfId="2" applyNumberFormat="1" applyFont="1" applyBorder="1" applyAlignment="1">
      <alignment horizontal="right"/>
    </xf>
    <xf numFmtId="228" fontId="49" fillId="0" borderId="23" xfId="2" applyNumberFormat="1" applyFont="1" applyBorder="1" applyAlignment="1">
      <alignment horizontal="right"/>
    </xf>
    <xf numFmtId="228" fontId="49" fillId="0" borderId="24" xfId="2" applyNumberFormat="1" applyFont="1" applyBorder="1" applyAlignment="1">
      <alignment horizontal="right"/>
    </xf>
    <xf numFmtId="229" fontId="49" fillId="0" borderId="10" xfId="2" applyNumberFormat="1" applyFont="1" applyBorder="1" applyAlignment="1">
      <alignment horizontal="right"/>
    </xf>
    <xf numFmtId="0" fontId="49" fillId="0" borderId="1" xfId="11" applyFont="1" applyFill="1" applyBorder="1" applyAlignment="1" applyProtection="1">
      <alignment horizontal="left"/>
      <protection locked="0"/>
    </xf>
    <xf numFmtId="228" fontId="49" fillId="0" borderId="1" xfId="2" applyNumberFormat="1" applyFont="1" applyBorder="1" applyAlignment="1">
      <alignment horizontal="right"/>
    </xf>
    <xf numFmtId="228" fontId="49" fillId="0" borderId="30" xfId="2" applyNumberFormat="1" applyFont="1" applyBorder="1" applyAlignment="1">
      <alignment horizontal="right"/>
    </xf>
    <xf numFmtId="228" fontId="49" fillId="0" borderId="31" xfId="2" applyNumberFormat="1" applyFont="1" applyBorder="1" applyAlignment="1">
      <alignment horizontal="right"/>
    </xf>
    <xf numFmtId="229" fontId="49" fillId="0" borderId="32" xfId="2" applyNumberFormat="1" applyFont="1" applyBorder="1" applyAlignment="1">
      <alignment horizontal="right"/>
    </xf>
    <xf numFmtId="0" fontId="33" fillId="0" borderId="0" xfId="2" applyFont="1" applyAlignment="1"/>
    <xf numFmtId="228" fontId="33" fillId="0" borderId="0" xfId="2" applyNumberFormat="1" applyFont="1" applyAlignment="1"/>
    <xf numFmtId="0" fontId="49" fillId="0" borderId="11" xfId="2" applyFont="1" applyBorder="1" applyAlignment="1">
      <alignment horizontal="left"/>
    </xf>
    <xf numFmtId="228" fontId="49" fillId="0" borderId="11" xfId="2" applyNumberFormat="1" applyFont="1" applyBorder="1" applyAlignment="1">
      <alignment horizontal="right"/>
    </xf>
    <xf numFmtId="0" fontId="2" fillId="0" borderId="1" xfId="2" applyFont="1" applyBorder="1" applyAlignment="1">
      <alignment horizontal="left" indent="1"/>
    </xf>
    <xf numFmtId="228" fontId="33" fillId="0" borderId="1" xfId="2" applyNumberFormat="1" applyFont="1" applyBorder="1" applyAlignment="1">
      <alignment horizontal="right"/>
    </xf>
    <xf numFmtId="228" fontId="33" fillId="0" borderId="30" xfId="2" applyNumberFormat="1" applyFont="1" applyBorder="1" applyAlignment="1">
      <alignment horizontal="right"/>
    </xf>
    <xf numFmtId="228" fontId="33" fillId="0" borderId="31" xfId="2" applyNumberFormat="1" applyFont="1" applyBorder="1" applyAlignment="1">
      <alignment horizontal="right"/>
    </xf>
    <xf numFmtId="229" fontId="33" fillId="0" borderId="32" xfId="2" applyNumberFormat="1" applyFont="1" applyBorder="1" applyAlignment="1">
      <alignment horizontal="right"/>
    </xf>
    <xf numFmtId="0" fontId="2" fillId="0" borderId="1" xfId="2" applyFont="1" applyBorder="1" applyAlignment="1">
      <alignment horizontal="left" wrapText="1" indent="1"/>
    </xf>
    <xf numFmtId="228" fontId="2" fillId="0" borderId="1" xfId="2" applyNumberFormat="1" applyFont="1" applyBorder="1" applyAlignment="1">
      <alignment horizontal="right"/>
    </xf>
    <xf numFmtId="228" fontId="2" fillId="0" borderId="30" xfId="2" applyNumberFormat="1" applyFont="1" applyBorder="1" applyAlignment="1">
      <alignment horizontal="right"/>
    </xf>
    <xf numFmtId="228" fontId="2" fillId="0" borderId="31" xfId="2" applyNumberFormat="1" applyFont="1" applyBorder="1" applyAlignment="1">
      <alignment horizontal="right"/>
    </xf>
    <xf numFmtId="229" fontId="2" fillId="0" borderId="32" xfId="2" applyNumberFormat="1" applyFont="1" applyBorder="1" applyAlignment="1">
      <alignment horizontal="right"/>
    </xf>
    <xf numFmtId="228" fontId="33" fillId="0" borderId="14" xfId="2" applyNumberFormat="1" applyFont="1" applyBorder="1" applyAlignment="1">
      <alignment horizontal="right"/>
    </xf>
    <xf numFmtId="228" fontId="33" fillId="0" borderId="34" xfId="2" applyNumberFormat="1" applyFont="1" applyBorder="1" applyAlignment="1">
      <alignment horizontal="right"/>
    </xf>
    <xf numFmtId="228" fontId="33" fillId="0" borderId="35" xfId="2" applyNumberFormat="1" applyFont="1" applyBorder="1" applyAlignment="1">
      <alignment horizontal="right"/>
    </xf>
    <xf numFmtId="229" fontId="33" fillId="0" borderId="36" xfId="2" applyNumberFormat="1" applyFont="1" applyBorder="1" applyAlignment="1">
      <alignment horizontal="right"/>
    </xf>
    <xf numFmtId="0" fontId="33" fillId="0" borderId="0" xfId="2" applyFont="1" applyBorder="1" applyAlignment="1">
      <alignment horizontal="left"/>
    </xf>
    <xf numFmtId="226" fontId="33" fillId="0" borderId="0" xfId="2" applyNumberFormat="1" applyFont="1" applyAlignment="1">
      <alignment horizontal="right"/>
    </xf>
    <xf numFmtId="230" fontId="33" fillId="0" borderId="0" xfId="2" applyNumberFormat="1" applyFont="1" applyAlignment="1">
      <alignment horizontal="right"/>
    </xf>
    <xf numFmtId="208" fontId="27" fillId="0" borderId="0" xfId="2" applyNumberFormat="1" applyFont="1"/>
    <xf numFmtId="228" fontId="49" fillId="0" borderId="26" xfId="2" applyNumberFormat="1" applyFont="1" applyBorder="1" applyAlignment="1">
      <alignment horizontal="right"/>
    </xf>
    <xf numFmtId="228" fontId="49" fillId="0" borderId="27" xfId="2" applyNumberFormat="1" applyFont="1" applyFill="1" applyBorder="1" applyAlignment="1">
      <alignment horizontal="right"/>
    </xf>
    <xf numFmtId="228" fontId="49" fillId="0" borderId="27" xfId="2" applyNumberFormat="1" applyFont="1" applyBorder="1" applyAlignment="1">
      <alignment horizontal="right"/>
    </xf>
    <xf numFmtId="229" fontId="49" fillId="0" borderId="28" xfId="2" applyNumberFormat="1" applyFont="1" applyBorder="1" applyAlignment="1">
      <alignment horizontal="right"/>
    </xf>
    <xf numFmtId="228" fontId="33" fillId="0" borderId="31" xfId="2" applyNumberFormat="1" applyFont="1" applyFill="1" applyBorder="1" applyAlignment="1">
      <alignment horizontal="right"/>
    </xf>
    <xf numFmtId="229" fontId="33" fillId="0" borderId="32" xfId="2" applyNumberFormat="1" applyFont="1" applyFill="1" applyBorder="1" applyAlignment="1">
      <alignment horizontal="right"/>
    </xf>
    <xf numFmtId="0" fontId="33" fillId="3" borderId="1" xfId="2" applyFont="1" applyFill="1" applyBorder="1" applyAlignment="1">
      <alignment horizontal="left" wrapText="1" indent="2"/>
    </xf>
    <xf numFmtId="228" fontId="33" fillId="3" borderId="1" xfId="2" applyNumberFormat="1" applyFont="1" applyFill="1" applyBorder="1" applyAlignment="1">
      <alignment horizontal="right"/>
    </xf>
    <xf numFmtId="228" fontId="33" fillId="3" borderId="30" xfId="2" applyNumberFormat="1" applyFont="1" applyFill="1" applyBorder="1" applyAlignment="1">
      <alignment horizontal="right"/>
    </xf>
    <xf numFmtId="228" fontId="33" fillId="3" borderId="31" xfId="2" applyNumberFormat="1" applyFont="1" applyFill="1" applyBorder="1" applyAlignment="1">
      <alignment horizontal="right"/>
    </xf>
    <xf numFmtId="229" fontId="33" fillId="3" borderId="32" xfId="2" applyNumberFormat="1" applyFont="1" applyFill="1" applyBorder="1" applyAlignment="1">
      <alignment horizontal="right"/>
    </xf>
    <xf numFmtId="0" fontId="27" fillId="3" borderId="0" xfId="2" applyFont="1" applyFill="1" applyAlignment="1"/>
    <xf numFmtId="0" fontId="95" fillId="0" borderId="0" xfId="2" applyFont="1" applyAlignment="1">
      <alignment wrapText="1"/>
    </xf>
    <xf numFmtId="0" fontId="34" fillId="0" borderId="0" xfId="2" applyFont="1" applyBorder="1" applyProtection="1">
      <protection locked="0"/>
    </xf>
    <xf numFmtId="0" fontId="33" fillId="0" borderId="3" xfId="6" applyFont="1" applyBorder="1" applyAlignment="1" applyProtection="1">
      <alignment horizontal="center" vertical="top" wrapText="1"/>
      <protection locked="0"/>
    </xf>
    <xf numFmtId="0" fontId="34" fillId="0" borderId="8" xfId="2" applyFont="1" applyBorder="1" applyAlignment="1">
      <alignment wrapText="1"/>
    </xf>
    <xf numFmtId="206" fontId="34" fillId="0" borderId="8" xfId="2" applyNumberFormat="1" applyFont="1" applyBorder="1"/>
    <xf numFmtId="213" fontId="34" fillId="0" borderId="55" xfId="2" applyNumberFormat="1" applyFont="1" applyBorder="1"/>
    <xf numFmtId="206" fontId="34" fillId="0" borderId="24" xfId="2" applyNumberFormat="1" applyFont="1" applyBorder="1"/>
    <xf numFmtId="213" fontId="34" fillId="0" borderId="24" xfId="2" applyNumberFormat="1" applyFont="1" applyBorder="1"/>
    <xf numFmtId="209" fontId="34" fillId="0" borderId="24" xfId="2" applyNumberFormat="1" applyFont="1" applyBorder="1"/>
    <xf numFmtId="208" fontId="34" fillId="0" borderId="24" xfId="2" applyNumberFormat="1" applyFont="1" applyBorder="1"/>
    <xf numFmtId="213" fontId="34" fillId="0" borderId="10" xfId="2" applyNumberFormat="1" applyFont="1" applyBorder="1"/>
    <xf numFmtId="206" fontId="23" fillId="0" borderId="1" xfId="2" applyNumberFormat="1" applyFont="1" applyBorder="1"/>
    <xf numFmtId="213" fontId="23" fillId="0" borderId="46" xfId="2" applyNumberFormat="1" applyFont="1" applyBorder="1"/>
    <xf numFmtId="213" fontId="23" fillId="0" borderId="31" xfId="2" applyNumberFormat="1" applyFont="1" applyBorder="1"/>
    <xf numFmtId="213" fontId="23" fillId="0" borderId="32" xfId="2" applyNumberFormat="1" applyFont="1" applyBorder="1"/>
    <xf numFmtId="0" fontId="34" fillId="0" borderId="1" xfId="2" applyFont="1" applyBorder="1" applyAlignment="1">
      <alignment wrapText="1"/>
    </xf>
    <xf numFmtId="206" fontId="34" fillId="0" borderId="1" xfId="2" applyNumberFormat="1" applyFont="1" applyBorder="1"/>
    <xf numFmtId="213" fontId="34" fillId="0" borderId="46" xfId="2" applyNumberFormat="1" applyFont="1" applyBorder="1"/>
    <xf numFmtId="213" fontId="34" fillId="0" borderId="31" xfId="2" applyNumberFormat="1" applyFont="1" applyBorder="1"/>
    <xf numFmtId="213" fontId="34" fillId="0" borderId="32" xfId="2" applyNumberFormat="1" applyFont="1" applyBorder="1"/>
    <xf numFmtId="0" fontId="23" fillId="0" borderId="14" xfId="2" applyFont="1" applyBorder="1" applyAlignment="1">
      <alignment horizontal="left" indent="1"/>
    </xf>
    <xf numFmtId="206" fontId="23" fillId="0" borderId="14" xfId="2" applyNumberFormat="1" applyFont="1" applyBorder="1"/>
    <xf numFmtId="213" fontId="23" fillId="0" borderId="15" xfId="2" applyNumberFormat="1" applyFont="1" applyBorder="1"/>
    <xf numFmtId="213" fontId="23" fillId="0" borderId="35" xfId="2" applyNumberFormat="1" applyFont="1" applyBorder="1"/>
    <xf numFmtId="213" fontId="23" fillId="0" borderId="36" xfId="2" applyNumberFormat="1" applyFont="1" applyBorder="1"/>
    <xf numFmtId="222" fontId="48" fillId="0" borderId="0" xfId="2" applyNumberFormat="1" applyFont="1"/>
    <xf numFmtId="206" fontId="23" fillId="0" borderId="0" xfId="2" applyNumberFormat="1" applyFont="1"/>
    <xf numFmtId="213" fontId="23" fillId="0" borderId="0" xfId="2" applyNumberFormat="1" applyFont="1"/>
    <xf numFmtId="0" fontId="27" fillId="0" borderId="3" xfId="2" applyFont="1" applyBorder="1" applyAlignment="1">
      <alignment horizontal="center" vertical="center" wrapText="1"/>
    </xf>
    <xf numFmtId="0" fontId="23" fillId="0" borderId="0" xfId="18" applyFont="1" applyAlignment="1">
      <alignment vertical="center"/>
    </xf>
    <xf numFmtId="0" fontId="23" fillId="0" borderId="0" xfId="18" applyFont="1" applyAlignment="1"/>
    <xf numFmtId="0" fontId="27" fillId="0" borderId="48" xfId="18" applyFont="1" applyBorder="1" applyAlignment="1">
      <alignment vertical="center"/>
    </xf>
    <xf numFmtId="0" fontId="27" fillId="0" borderId="0" xfId="18" applyFont="1" applyAlignment="1">
      <alignment vertical="center"/>
    </xf>
    <xf numFmtId="0" fontId="76" fillId="0" borderId="0" xfId="18" applyFont="1" applyAlignment="1">
      <alignment vertical="center"/>
    </xf>
    <xf numFmtId="231" fontId="76" fillId="0" borderId="0" xfId="18" applyNumberFormat="1" applyFont="1" applyAlignment="1">
      <alignment vertical="center" wrapText="1"/>
    </xf>
    <xf numFmtId="165" fontId="49" fillId="0" borderId="0" xfId="18" applyNumberFormat="1" applyFont="1" applyBorder="1" applyAlignment="1"/>
    <xf numFmtId="0" fontId="49" fillId="0" borderId="0" xfId="18" applyFont="1" applyBorder="1" applyAlignment="1"/>
    <xf numFmtId="0" fontId="33" fillId="0" borderId="0" xfId="18" applyFont="1" applyBorder="1" applyAlignment="1">
      <alignment vertical="center"/>
    </xf>
    <xf numFmtId="0" fontId="33" fillId="0" borderId="0" xfId="18" applyFont="1" applyBorder="1" applyAlignment="1"/>
    <xf numFmtId="0" fontId="91" fillId="0" borderId="0" xfId="0" applyFont="1" applyAlignment="1">
      <alignment horizontal="center" vertical="center" wrapText="1"/>
    </xf>
    <xf numFmtId="0" fontId="34" fillId="0" borderId="0" xfId="18" applyFont="1" applyAlignment="1">
      <alignment vertical="center" wrapText="1"/>
    </xf>
    <xf numFmtId="0" fontId="2" fillId="0" borderId="3" xfId="18" applyFont="1" applyBorder="1" applyAlignment="1">
      <alignment horizontal="left" vertical="center"/>
    </xf>
    <xf numFmtId="0" fontId="76" fillId="0" borderId="3" xfId="18" applyFont="1" applyBorder="1" applyAlignment="1">
      <alignment horizontal="center" vertical="top" wrapText="1"/>
    </xf>
    <xf numFmtId="226" fontId="33" fillId="0" borderId="0" xfId="18" applyNumberFormat="1" applyFont="1" applyBorder="1" applyAlignment="1"/>
    <xf numFmtId="232" fontId="23" fillId="0" borderId="0" xfId="18" applyNumberFormat="1" applyFont="1" applyAlignment="1">
      <alignment vertical="center"/>
    </xf>
    <xf numFmtId="0" fontId="73" fillId="0" borderId="0" xfId="18" applyFont="1" applyAlignment="1">
      <alignment vertical="center"/>
    </xf>
    <xf numFmtId="232" fontId="34" fillId="0" borderId="0" xfId="18" applyNumberFormat="1" applyFont="1" applyAlignment="1">
      <alignment vertical="center"/>
    </xf>
    <xf numFmtId="0" fontId="34" fillId="0" borderId="0" xfId="18" applyFont="1" applyAlignment="1">
      <alignment vertical="center"/>
    </xf>
    <xf numFmtId="232" fontId="73" fillId="0" borderId="0" xfId="18" applyNumberFormat="1" applyFont="1" applyAlignment="1">
      <alignment vertical="center"/>
    </xf>
    <xf numFmtId="232" fontId="32" fillId="0" borderId="0" xfId="18" applyNumberFormat="1" applyFont="1" applyAlignment="1">
      <alignment horizontal="right" wrapText="1"/>
    </xf>
    <xf numFmtId="232" fontId="32" fillId="0" borderId="0" xfId="18" applyNumberFormat="1" applyFont="1"/>
    <xf numFmtId="0" fontId="23" fillId="0" borderId="0" xfId="18" applyFont="1" applyBorder="1"/>
    <xf numFmtId="0" fontId="26" fillId="0" borderId="0" xfId="18" applyFont="1" applyBorder="1"/>
    <xf numFmtId="0" fontId="28" fillId="0" borderId="0" xfId="18" applyFont="1" applyBorder="1" applyAlignment="1"/>
    <xf numFmtId="0" fontId="63" fillId="0" borderId="0" xfId="18" applyFont="1" applyBorder="1" applyAlignment="1"/>
    <xf numFmtId="0" fontId="33" fillId="0" borderId="0" xfId="18" applyFont="1" applyBorder="1"/>
    <xf numFmtId="0" fontId="21" fillId="0" borderId="3" xfId="18" applyFont="1" applyBorder="1" applyAlignment="1">
      <alignment horizontal="center" vertical="center" wrapText="1"/>
    </xf>
    <xf numFmtId="0" fontId="21" fillId="0" borderId="8" xfId="18" applyFont="1" applyBorder="1" applyAlignment="1">
      <alignment horizontal="left" indent="1"/>
    </xf>
    <xf numFmtId="206" fontId="21" fillId="0" borderId="24" xfId="18" applyNumberFormat="1" applyFont="1" applyBorder="1" applyAlignment="1">
      <alignment horizontal="right"/>
    </xf>
    <xf numFmtId="206" fontId="21" fillId="0" borderId="10" xfId="18" applyNumberFormat="1" applyFont="1" applyBorder="1" applyAlignment="1">
      <alignment horizontal="right"/>
    </xf>
    <xf numFmtId="0" fontId="49" fillId="0" borderId="0" xfId="18" applyFont="1" applyBorder="1"/>
    <xf numFmtId="206" fontId="49" fillId="0" borderId="0" xfId="18" applyNumberFormat="1" applyFont="1" applyBorder="1"/>
    <xf numFmtId="0" fontId="14" fillId="0" borderId="1" xfId="18" applyFont="1" applyBorder="1" applyAlignment="1">
      <alignment horizontal="left" indent="1"/>
    </xf>
    <xf numFmtId="206" fontId="14" fillId="0" borderId="39" xfId="18" applyNumberFormat="1" applyFont="1" applyBorder="1" applyAlignment="1">
      <alignment horizontal="right"/>
    </xf>
    <xf numFmtId="206" fontId="14" fillId="0" borderId="40" xfId="18" applyNumberFormat="1" applyFont="1" applyBorder="1" applyAlignment="1">
      <alignment horizontal="right"/>
    </xf>
    <xf numFmtId="206" fontId="14" fillId="0" borderId="31" xfId="18" applyNumberFormat="1" applyFont="1" applyBorder="1" applyAlignment="1">
      <alignment horizontal="right"/>
    </xf>
    <xf numFmtId="206" fontId="14" fillId="0" borderId="32" xfId="18" applyNumberFormat="1" applyFont="1" applyBorder="1" applyAlignment="1">
      <alignment horizontal="right"/>
    </xf>
    <xf numFmtId="0" fontId="14" fillId="0" borderId="1" xfId="18" applyFont="1" applyFill="1" applyBorder="1" applyAlignment="1">
      <alignment horizontal="left" indent="1"/>
    </xf>
    <xf numFmtId="0" fontId="14" fillId="0" borderId="14" xfId="18" applyFont="1" applyBorder="1" applyAlignment="1">
      <alignment horizontal="left" indent="1"/>
    </xf>
    <xf numFmtId="206" fontId="14" fillId="0" borderId="35" xfId="18" applyNumberFormat="1" applyFont="1" applyBorder="1" applyAlignment="1">
      <alignment horizontal="right"/>
    </xf>
    <xf numFmtId="175" fontId="33" fillId="0" borderId="0" xfId="18" applyNumberFormat="1" applyFont="1" applyBorder="1"/>
    <xf numFmtId="0" fontId="109" fillId="0" borderId="0" xfId="0" applyFont="1"/>
    <xf numFmtId="0" fontId="27" fillId="0" borderId="3" xfId="2" quotePrefix="1" applyFont="1" applyBorder="1" applyAlignment="1">
      <alignment horizontal="center" vertical="center" wrapText="1"/>
    </xf>
    <xf numFmtId="0" fontId="49" fillId="0" borderId="25" xfId="11" applyFont="1" applyFill="1" applyBorder="1" applyAlignment="1" applyProtection="1">
      <protection locked="0"/>
    </xf>
    <xf numFmtId="173" fontId="109" fillId="0" borderId="0" xfId="0" applyNumberFormat="1" applyFont="1"/>
    <xf numFmtId="0" fontId="49" fillId="0" borderId="33" xfId="22" applyFont="1" applyBorder="1" applyAlignment="1">
      <alignment horizontal="left" wrapText="1"/>
    </xf>
    <xf numFmtId="0" fontId="33" fillId="0" borderId="33" xfId="22" applyFont="1" applyBorder="1" applyAlignment="1">
      <alignment wrapText="1"/>
    </xf>
    <xf numFmtId="0" fontId="33" fillId="0" borderId="29" xfId="22" applyFont="1" applyBorder="1" applyAlignment="1">
      <alignment horizontal="left" wrapText="1"/>
    </xf>
    <xf numFmtId="0" fontId="33" fillId="0" borderId="37" xfId="22" applyFont="1" applyBorder="1" applyAlignment="1">
      <alignment wrapText="1"/>
    </xf>
    <xf numFmtId="0" fontId="49" fillId="0" borderId="29" xfId="22" applyFont="1" applyBorder="1" applyAlignment="1">
      <alignment horizontal="left" wrapText="1"/>
    </xf>
    <xf numFmtId="0" fontId="33" fillId="0" borderId="33" xfId="22" applyFont="1" applyBorder="1" applyAlignment="1">
      <alignment horizontal="left" wrapText="1"/>
    </xf>
    <xf numFmtId="0" fontId="33" fillId="0" borderId="41" xfId="22" applyFont="1" applyBorder="1" applyAlignment="1">
      <alignment horizontal="left" wrapText="1"/>
    </xf>
    <xf numFmtId="0" fontId="34" fillId="0" borderId="0" xfId="22" applyFont="1" applyBorder="1" applyAlignment="1">
      <alignment horizontal="left" wrapText="1"/>
    </xf>
    <xf numFmtId="173" fontId="49" fillId="0" borderId="0" xfId="11" applyNumberFormat="1" applyFont="1" applyFill="1" applyBorder="1" applyAlignment="1" applyProtection="1">
      <alignment horizontal="right" indent="1"/>
      <protection locked="0"/>
    </xf>
    <xf numFmtId="173" fontId="80" fillId="0" borderId="0" xfId="2" applyNumberFormat="1" applyFont="1" applyAlignment="1">
      <alignment vertical="center"/>
    </xf>
    <xf numFmtId="0" fontId="21" fillId="0" borderId="0" xfId="22" applyFont="1"/>
    <xf numFmtId="173" fontId="32" fillId="0" borderId="0" xfId="22" applyNumberFormat="1" applyFont="1"/>
    <xf numFmtId="173" fontId="21" fillId="0" borderId="0" xfId="22" applyNumberFormat="1" applyFont="1"/>
    <xf numFmtId="173" fontId="27" fillId="0" borderId="0" xfId="22" applyNumberFormat="1" applyFont="1"/>
    <xf numFmtId="173" fontId="110" fillId="0" borderId="0" xfId="22" applyNumberFormat="1" applyFont="1"/>
    <xf numFmtId="0" fontId="111" fillId="0" borderId="0" xfId="0" applyFont="1"/>
    <xf numFmtId="0" fontId="73" fillId="0" borderId="0" xfId="22" applyFont="1"/>
    <xf numFmtId="0" fontId="73" fillId="0" borderId="0" xfId="22" applyFont="1" applyAlignment="1">
      <alignment vertical="top"/>
    </xf>
    <xf numFmtId="0" fontId="49" fillId="0" borderId="8" xfId="11" applyFont="1" applyFill="1" applyBorder="1" applyAlignment="1" applyProtection="1">
      <protection locked="0"/>
    </xf>
    <xf numFmtId="173" fontId="73" fillId="0" borderId="0" xfId="22" applyNumberFormat="1" applyFont="1" applyBorder="1" applyAlignment="1"/>
    <xf numFmtId="0" fontId="49" fillId="0" borderId="1" xfId="22" applyFont="1" applyBorder="1" applyAlignment="1">
      <alignment horizontal="left" wrapText="1"/>
    </xf>
    <xf numFmtId="173" fontId="27" fillId="0" borderId="0" xfId="22" applyNumberFormat="1" applyFont="1" applyBorder="1" applyAlignment="1">
      <alignment vertical="center"/>
    </xf>
    <xf numFmtId="0" fontId="33" fillId="0" borderId="1" xfId="22" applyFont="1" applyBorder="1" applyAlignment="1">
      <alignment wrapText="1"/>
    </xf>
    <xf numFmtId="0" fontId="33" fillId="0" borderId="11" xfId="22" applyFont="1" applyBorder="1" applyAlignment="1">
      <alignment horizontal="left" wrapText="1"/>
    </xf>
    <xf numFmtId="0" fontId="33" fillId="0" borderId="14" xfId="22" applyFont="1" applyBorder="1" applyAlignment="1">
      <alignment wrapText="1"/>
    </xf>
    <xf numFmtId="0" fontId="49" fillId="0" borderId="11" xfId="22" applyFont="1" applyBorder="1" applyAlignment="1">
      <alignment horizontal="left" wrapText="1"/>
    </xf>
    <xf numFmtId="173" fontId="76" fillId="0" borderId="0" xfId="22" applyNumberFormat="1" applyFont="1" applyBorder="1" applyAlignment="1">
      <alignment vertical="center"/>
    </xf>
    <xf numFmtId="173" fontId="73" fillId="0" borderId="0" xfId="22" applyNumberFormat="1" applyFont="1" applyBorder="1" applyAlignment="1">
      <alignment vertical="center"/>
    </xf>
    <xf numFmtId="173" fontId="75" fillId="0" borderId="0" xfId="22" applyNumberFormat="1" applyFont="1" applyBorder="1" applyAlignment="1">
      <alignment vertical="center"/>
    </xf>
    <xf numFmtId="0" fontId="33" fillId="0" borderId="1" xfId="22" applyFont="1" applyBorder="1" applyAlignment="1">
      <alignment horizontal="left" wrapText="1"/>
    </xf>
    <xf numFmtId="0" fontId="33" fillId="0" borderId="2" xfId="22" applyFont="1" applyBorder="1" applyAlignment="1">
      <alignment horizontal="left" wrapText="1"/>
    </xf>
    <xf numFmtId="215" fontId="33" fillId="0" borderId="30" xfId="2" applyNumberFormat="1" applyFont="1" applyBorder="1" applyAlignment="1">
      <alignment horizontal="right" vertical="center"/>
    </xf>
    <xf numFmtId="214" fontId="33" fillId="0" borderId="31" xfId="2" applyNumberFormat="1" applyFont="1" applyBorder="1" applyAlignment="1">
      <alignment horizontal="right" vertical="center"/>
    </xf>
    <xf numFmtId="215" fontId="33" fillId="0" borderId="31" xfId="2" applyNumberFormat="1" applyFont="1" applyBorder="1" applyAlignment="1">
      <alignment horizontal="right" vertical="center"/>
    </xf>
    <xf numFmtId="213" fontId="33" fillId="0" borderId="32" xfId="2" applyNumberFormat="1" applyFont="1" applyBorder="1" applyAlignment="1">
      <alignment horizontal="right" vertical="center"/>
    </xf>
    <xf numFmtId="214" fontId="33" fillId="0" borderId="30" xfId="2" applyNumberFormat="1" applyFont="1" applyBorder="1" applyAlignment="1">
      <alignment horizontal="right" vertical="center"/>
    </xf>
    <xf numFmtId="173" fontId="122" fillId="0" borderId="0" xfId="2" applyNumberFormat="1" applyFont="1"/>
    <xf numFmtId="215" fontId="33" fillId="0" borderId="34" xfId="2" applyNumberFormat="1" applyFont="1" applyBorder="1" applyAlignment="1">
      <alignment horizontal="right" vertical="center"/>
    </xf>
    <xf numFmtId="214" fontId="33" fillId="0" borderId="35" xfId="2" applyNumberFormat="1" applyFont="1" applyBorder="1" applyAlignment="1">
      <alignment horizontal="right" vertical="center"/>
    </xf>
    <xf numFmtId="215" fontId="33" fillId="0" borderId="35" xfId="2" applyNumberFormat="1" applyFont="1" applyBorder="1" applyAlignment="1">
      <alignment horizontal="right" vertical="center"/>
    </xf>
    <xf numFmtId="213" fontId="33" fillId="0" borderId="36" xfId="2" applyNumberFormat="1" applyFont="1" applyBorder="1" applyAlignment="1">
      <alignment horizontal="right" vertical="center"/>
    </xf>
    <xf numFmtId="214" fontId="33" fillId="0" borderId="34" xfId="2" applyNumberFormat="1" applyFont="1" applyBorder="1" applyAlignment="1">
      <alignment horizontal="right" vertical="center"/>
    </xf>
    <xf numFmtId="215" fontId="33" fillId="0" borderId="38" xfId="2" applyNumberFormat="1" applyFont="1" applyBorder="1" applyAlignment="1">
      <alignment horizontal="right" vertical="center"/>
    </xf>
    <xf numFmtId="214" fontId="33" fillId="0" borderId="39" xfId="2" applyNumberFormat="1" applyFont="1" applyBorder="1" applyAlignment="1">
      <alignment horizontal="right" vertical="center"/>
    </xf>
    <xf numFmtId="215" fontId="33" fillId="0" borderId="39" xfId="2" applyNumberFormat="1" applyFont="1" applyBorder="1" applyAlignment="1">
      <alignment horizontal="right" vertical="center"/>
    </xf>
    <xf numFmtId="213" fontId="33" fillId="0" borderId="40" xfId="2" applyNumberFormat="1" applyFont="1" applyBorder="1" applyAlignment="1">
      <alignment horizontal="right" vertical="center"/>
    </xf>
    <xf numFmtId="214" fontId="33" fillId="0" borderId="38" xfId="2" applyNumberFormat="1" applyFont="1" applyBorder="1" applyAlignment="1">
      <alignment horizontal="right" vertical="center"/>
    </xf>
    <xf numFmtId="0" fontId="32" fillId="0" borderId="0" xfId="22" applyFont="1"/>
    <xf numFmtId="0" fontId="16" fillId="0" borderId="0" xfId="2" applyFont="1" applyFill="1" applyBorder="1"/>
    <xf numFmtId="0" fontId="5" fillId="0" borderId="8" xfId="2" applyFont="1" applyBorder="1" applyAlignment="1">
      <alignment vertical="justify" wrapText="1"/>
    </xf>
    <xf numFmtId="167" fontId="19" fillId="0" borderId="8" xfId="2" applyNumberFormat="1" applyFont="1" applyBorder="1"/>
    <xf numFmtId="168" fontId="18" fillId="0" borderId="8" xfId="2" applyNumberFormat="1" applyFont="1" applyBorder="1"/>
    <xf numFmtId="169" fontId="18" fillId="0" borderId="9" xfId="2" applyNumberFormat="1" applyFont="1" applyBorder="1"/>
    <xf numFmtId="0" fontId="5" fillId="2" borderId="1" xfId="2" applyFont="1" applyFill="1" applyBorder="1" applyAlignment="1">
      <alignment vertical="justify" wrapText="1"/>
    </xf>
    <xf numFmtId="167" fontId="19" fillId="0" borderId="1" xfId="2" applyNumberFormat="1" applyFont="1" applyBorder="1"/>
    <xf numFmtId="168" fontId="19" fillId="0" borderId="11" xfId="2" applyNumberFormat="1" applyFont="1" applyBorder="1"/>
    <xf numFmtId="169" fontId="18" fillId="0" borderId="12" xfId="2" applyNumberFormat="1" applyFont="1" applyBorder="1"/>
    <xf numFmtId="0" fontId="3" fillId="2" borderId="1" xfId="2" applyFont="1" applyFill="1" applyBorder="1" applyAlignment="1">
      <alignment vertical="justify" wrapText="1"/>
    </xf>
    <xf numFmtId="167" fontId="18" fillId="0" borderId="1" xfId="2" applyNumberFormat="1" applyFont="1" applyBorder="1"/>
    <xf numFmtId="168" fontId="18" fillId="0" borderId="11" xfId="2" applyNumberFormat="1" applyFont="1" applyBorder="1"/>
    <xf numFmtId="168" fontId="18" fillId="0" borderId="12" xfId="2" applyNumberFormat="1" applyFont="1" applyBorder="1"/>
    <xf numFmtId="0" fontId="3" fillId="2" borderId="14" xfId="2" applyFont="1" applyFill="1" applyBorder="1" applyAlignment="1">
      <alignment vertical="justify" wrapText="1"/>
    </xf>
    <xf numFmtId="167" fontId="18" fillId="0" borderId="14" xfId="2" applyNumberFormat="1" applyFont="1" applyBorder="1"/>
    <xf numFmtId="168" fontId="18" fillId="0" borderId="14" xfId="2" applyNumberFormat="1" applyFont="1" applyBorder="1"/>
    <xf numFmtId="168" fontId="18" fillId="0" borderId="16" xfId="2" applyNumberFormat="1" applyFont="1" applyBorder="1"/>
    <xf numFmtId="0" fontId="5" fillId="2" borderId="11" xfId="2" applyFont="1" applyFill="1" applyBorder="1" applyAlignment="1">
      <alignment vertical="justify" wrapText="1"/>
    </xf>
    <xf numFmtId="167" fontId="19" fillId="0" borderId="11" xfId="2" applyNumberFormat="1" applyFont="1" applyBorder="1"/>
    <xf numFmtId="171" fontId="18" fillId="0" borderId="1" xfId="2" applyNumberFormat="1" applyFont="1" applyBorder="1"/>
    <xf numFmtId="171" fontId="18" fillId="0" borderId="17" xfId="2" applyNumberFormat="1" applyFont="1" applyBorder="1"/>
    <xf numFmtId="0" fontId="26" fillId="0" borderId="1" xfId="2" applyFont="1" applyBorder="1" applyAlignment="1">
      <alignment horizontal="left" wrapText="1"/>
    </xf>
    <xf numFmtId="167" fontId="18" fillId="0" borderId="6" xfId="2" applyNumberFormat="1" applyFont="1" applyFill="1" applyBorder="1"/>
    <xf numFmtId="0" fontId="26" fillId="0" borderId="1" xfId="2" applyFont="1" applyBorder="1" applyAlignment="1">
      <alignment horizontal="left" wrapText="1" indent="1"/>
    </xf>
    <xf numFmtId="0" fontId="3" fillId="0" borderId="1" xfId="2" applyFont="1" applyFill="1" applyBorder="1" applyAlignment="1">
      <alignment vertical="justify" wrapText="1"/>
    </xf>
    <xf numFmtId="0" fontId="5" fillId="2" borderId="1" xfId="2" applyFont="1" applyFill="1" applyBorder="1" applyAlignment="1">
      <alignment wrapText="1"/>
    </xf>
    <xf numFmtId="0" fontId="3" fillId="2" borderId="1" xfId="2" applyFont="1" applyFill="1" applyBorder="1" applyAlignment="1">
      <alignment wrapText="1"/>
    </xf>
    <xf numFmtId="0" fontId="3" fillId="0" borderId="14" xfId="2" applyFont="1" applyFill="1" applyBorder="1" applyAlignment="1">
      <alignment wrapText="1"/>
    </xf>
    <xf numFmtId="0" fontId="5" fillId="2" borderId="11" xfId="2" applyFont="1" applyFill="1" applyBorder="1" applyAlignment="1">
      <alignment wrapText="1"/>
    </xf>
    <xf numFmtId="0" fontId="3" fillId="2" borderId="1" xfId="2" applyFont="1" applyFill="1" applyBorder="1" applyAlignment="1">
      <alignment horizontal="left" wrapText="1"/>
    </xf>
    <xf numFmtId="0" fontId="3" fillId="2" borderId="14" xfId="2" applyFont="1" applyFill="1" applyBorder="1" applyAlignment="1">
      <alignment wrapText="1"/>
    </xf>
    <xf numFmtId="0" fontId="3" fillId="0" borderId="1" xfId="2" applyFont="1" applyFill="1" applyBorder="1" applyAlignment="1">
      <alignment wrapText="1"/>
    </xf>
    <xf numFmtId="168" fontId="18" fillId="0" borderId="7" xfId="2" applyNumberFormat="1" applyFont="1" applyBorder="1"/>
    <xf numFmtId="168" fontId="18" fillId="0" borderId="19" xfId="2" applyNumberFormat="1" applyFont="1" applyBorder="1"/>
    <xf numFmtId="0" fontId="123" fillId="0" borderId="0" xfId="2" applyFont="1" applyFill="1" applyBorder="1"/>
    <xf numFmtId="0" fontId="19" fillId="0" borderId="0" xfId="2" applyFont="1" applyFill="1" applyBorder="1" applyAlignment="1"/>
    <xf numFmtId="0" fontId="34" fillId="0" borderId="0" xfId="6" applyFont="1" applyAlignment="1" applyProtection="1">
      <protection locked="0"/>
    </xf>
    <xf numFmtId="0" fontId="124" fillId="0" borderId="0" xfId="6" applyFont="1" applyAlignment="1" applyProtection="1">
      <protection locked="0"/>
    </xf>
    <xf numFmtId="175" fontId="34" fillId="0" borderId="0" xfId="2" applyNumberFormat="1" applyFont="1" applyBorder="1" applyAlignment="1"/>
    <xf numFmtId="0" fontId="124" fillId="0" borderId="0" xfId="2" applyFont="1" applyAlignment="1">
      <alignment wrapText="1"/>
    </xf>
    <xf numFmtId="0" fontId="34" fillId="0" borderId="0" xfId="2" applyFont="1" applyAlignment="1"/>
    <xf numFmtId="0" fontId="124" fillId="0" borderId="0" xfId="2" applyFont="1" applyAlignment="1"/>
    <xf numFmtId="0" fontId="34" fillId="0" borderId="0" xfId="2" applyFont="1" applyBorder="1" applyAlignment="1"/>
    <xf numFmtId="0" fontId="124" fillId="0" borderId="0" xfId="2" applyFont="1" applyBorder="1" applyAlignment="1"/>
    <xf numFmtId="0" fontId="19" fillId="0" borderId="0" xfId="0" applyFont="1" applyAlignment="1"/>
    <xf numFmtId="0" fontId="125" fillId="0" borderId="0" xfId="0" applyFont="1" applyAlignment="1"/>
    <xf numFmtId="0" fontId="91" fillId="0" borderId="48" xfId="0" applyFont="1" applyBorder="1" applyAlignment="1">
      <alignment vertical="center" wrapText="1"/>
    </xf>
    <xf numFmtId="0" fontId="34" fillId="0" borderId="0" xfId="15" applyFont="1" applyAlignment="1" applyProtection="1">
      <protection locked="0"/>
    </xf>
    <xf numFmtId="0" fontId="126" fillId="0" borderId="0" xfId="6" applyFont="1" applyAlignment="1" applyProtection="1">
      <alignment horizontal="centerContinuous"/>
      <protection locked="0"/>
    </xf>
    <xf numFmtId="0" fontId="29" fillId="0" borderId="0" xfId="2" applyFont="1"/>
    <xf numFmtId="0" fontId="3" fillId="0" borderId="0" xfId="0" applyFont="1" applyAlignment="1">
      <alignment wrapText="1"/>
    </xf>
    <xf numFmtId="49" fontId="3" fillId="0" borderId="0" xfId="0" applyNumberFormat="1" applyFont="1" applyAlignment="1">
      <alignment horizontal="center" wrapText="1"/>
    </xf>
    <xf numFmtId="49" fontId="5" fillId="0" borderId="4" xfId="0" applyNumberFormat="1" applyFont="1" applyBorder="1" applyAlignment="1">
      <alignment horizontal="center" vertical="center" wrapText="1"/>
    </xf>
    <xf numFmtId="0" fontId="6" fillId="0" borderId="0" xfId="1" applyFill="1" applyBorder="1" applyAlignment="1" applyProtection="1"/>
    <xf numFmtId="0" fontId="0" fillId="0" borderId="0" xfId="0" applyAlignment="1">
      <alignment wrapText="1"/>
    </xf>
    <xf numFmtId="0" fontId="34" fillId="0" borderId="48" xfId="22" applyFont="1" applyBorder="1" applyAlignment="1">
      <alignment horizontal="center" vertical="top"/>
    </xf>
    <xf numFmtId="0" fontId="19" fillId="0" borderId="3" xfId="18" applyFont="1" applyBorder="1" applyAlignment="1">
      <alignment horizontal="center"/>
    </xf>
    <xf numFmtId="0" fontId="19" fillId="0" borderId="19" xfId="18" applyFont="1" applyBorder="1" applyAlignment="1">
      <alignment horizontal="center"/>
    </xf>
    <xf numFmtId="0" fontId="19" fillId="0" borderId="8" xfId="18" applyFont="1" applyBorder="1" applyAlignment="1">
      <alignment horizontal="right" indent="1"/>
    </xf>
    <xf numFmtId="0" fontId="18" fillId="0" borderId="1" xfId="18" applyFont="1" applyBorder="1" applyAlignment="1">
      <alignment horizontal="right" indent="1"/>
    </xf>
    <xf numFmtId="165" fontId="18" fillId="0" borderId="17" xfId="18" applyNumberFormat="1" applyFont="1" applyBorder="1" applyAlignment="1">
      <alignment horizontal="right" indent="1"/>
    </xf>
    <xf numFmtId="213" fontId="18" fillId="0" borderId="26" xfId="18" applyNumberFormat="1" applyFont="1" applyBorder="1" applyAlignment="1">
      <alignment horizontal="right"/>
    </xf>
    <xf numFmtId="0" fontId="18" fillId="0" borderId="14" xfId="18" applyFont="1" applyBorder="1" applyAlignment="1">
      <alignment horizontal="right" indent="1"/>
    </xf>
    <xf numFmtId="0" fontId="19" fillId="0" borderId="8" xfId="18" applyFont="1" applyBorder="1" applyAlignment="1">
      <alignment horizontal="left" indent="1"/>
    </xf>
    <xf numFmtId="0" fontId="18" fillId="0" borderId="1" xfId="18" applyFont="1" applyBorder="1" applyAlignment="1">
      <alignment horizontal="left" indent="1"/>
    </xf>
    <xf numFmtId="0" fontId="18" fillId="0" borderId="1" xfId="18" applyFont="1" applyFill="1" applyBorder="1" applyAlignment="1">
      <alignment horizontal="left" indent="1"/>
    </xf>
    <xf numFmtId="0" fontId="18" fillId="0" borderId="14" xfId="18" applyFont="1" applyBorder="1" applyAlignment="1">
      <alignment horizontal="left" indent="1"/>
    </xf>
    <xf numFmtId="0" fontId="92" fillId="0" borderId="8" xfId="18" applyFont="1" applyBorder="1" applyAlignment="1">
      <alignment wrapText="1"/>
    </xf>
    <xf numFmtId="0" fontId="2" fillId="0" borderId="5" xfId="18" applyFont="1" applyBorder="1" applyAlignment="1">
      <alignment horizontal="center"/>
    </xf>
    <xf numFmtId="0" fontId="92" fillId="0" borderId="1" xfId="18" applyFont="1" applyBorder="1" applyAlignment="1">
      <alignment wrapText="1"/>
    </xf>
    <xf numFmtId="232" fontId="2" fillId="0" borderId="1" xfId="18" applyNumberFormat="1" applyFont="1" applyBorder="1" applyAlignment="1">
      <alignment horizontal="center"/>
    </xf>
    <xf numFmtId="0" fontId="42" fillId="2" borderId="1" xfId="18" applyFont="1" applyFill="1" applyBorder="1" applyAlignment="1">
      <alignment wrapText="1"/>
    </xf>
    <xf numFmtId="232" fontId="1" fillId="0" borderId="1" xfId="18" applyNumberFormat="1" applyFont="1" applyBorder="1" applyAlignment="1">
      <alignment horizontal="center"/>
    </xf>
    <xf numFmtId="0" fontId="42" fillId="0" borderId="1" xfId="18" applyFont="1" applyFill="1" applyBorder="1" applyAlignment="1">
      <alignment wrapText="1"/>
    </xf>
    <xf numFmtId="0" fontId="92" fillId="2" borderId="1" xfId="18" applyFont="1" applyFill="1" applyBorder="1" applyAlignment="1">
      <alignment wrapText="1"/>
    </xf>
    <xf numFmtId="0" fontId="2" fillId="0" borderId="6" xfId="18" applyFont="1" applyBorder="1" applyAlignment="1">
      <alignment horizontal="center"/>
    </xf>
    <xf numFmtId="0" fontId="33" fillId="0" borderId="6" xfId="18" applyFont="1" applyBorder="1" applyAlignment="1">
      <alignment horizontal="center"/>
    </xf>
    <xf numFmtId="0" fontId="42" fillId="0" borderId="14" xfId="18" applyFont="1" applyFill="1" applyBorder="1" applyAlignment="1">
      <alignment wrapText="1"/>
    </xf>
    <xf numFmtId="232" fontId="1" fillId="0" borderId="14" xfId="18" applyNumberFormat="1" applyFont="1" applyBorder="1" applyAlignment="1">
      <alignment horizontal="center"/>
    </xf>
    <xf numFmtId="0" fontId="92" fillId="3" borderId="11" xfId="18" applyFont="1" applyFill="1" applyBorder="1" applyAlignment="1">
      <alignment wrapText="1"/>
    </xf>
    <xf numFmtId="0" fontId="49" fillId="0" borderId="6" xfId="18" applyFont="1" applyBorder="1" applyAlignment="1">
      <alignment horizontal="center"/>
    </xf>
    <xf numFmtId="0" fontId="1" fillId="0" borderId="6" xfId="18" applyFont="1" applyBorder="1" applyAlignment="1">
      <alignment horizontal="center"/>
    </xf>
    <xf numFmtId="0" fontId="92" fillId="0" borderId="1" xfId="18" applyFont="1" applyFill="1" applyBorder="1" applyAlignment="1">
      <alignment wrapText="1"/>
    </xf>
    <xf numFmtId="0" fontId="42" fillId="2" borderId="14" xfId="18" applyFont="1" applyFill="1" applyBorder="1" applyAlignment="1">
      <alignment wrapText="1"/>
    </xf>
    <xf numFmtId="0" fontId="92" fillId="2" borderId="11" xfId="18" applyFont="1" applyFill="1" applyBorder="1" applyAlignment="1">
      <alignment wrapText="1"/>
    </xf>
    <xf numFmtId="232" fontId="2" fillId="0" borderId="11" xfId="18" applyNumberFormat="1" applyFont="1" applyBorder="1" applyAlignment="1">
      <alignment horizontal="center"/>
    </xf>
    <xf numFmtId="0" fontId="34" fillId="0" borderId="0" xfId="22" applyFont="1" applyBorder="1" applyAlignment="1">
      <alignment horizontal="center" vertical="top"/>
    </xf>
    <xf numFmtId="0" fontId="3" fillId="0" borderId="0" xfId="0" applyFont="1" applyFill="1" applyAlignment="1">
      <alignment vertical="top"/>
    </xf>
    <xf numFmtId="0" fontId="0" fillId="0" borderId="0" xfId="0" applyAlignment="1">
      <alignment vertical="top"/>
    </xf>
    <xf numFmtId="233" fontId="14" fillId="0" borderId="31" xfId="2" applyNumberFormat="1" applyFont="1" applyFill="1" applyBorder="1"/>
    <xf numFmtId="192" fontId="14" fillId="0" borderId="0" xfId="2" applyNumberFormat="1"/>
    <xf numFmtId="190" fontId="18" fillId="0" borderId="0" xfId="2" applyNumberFormat="1" applyFont="1" applyBorder="1"/>
    <xf numFmtId="170" fontId="34" fillId="0" borderId="0" xfId="2" applyNumberFormat="1" applyFont="1"/>
    <xf numFmtId="200" fontId="25" fillId="0" borderId="25" xfId="2" applyNumberFormat="1" applyFont="1" applyBorder="1" applyAlignment="1">
      <alignment horizontal="right" wrapText="1" indent="1"/>
    </xf>
    <xf numFmtId="200" fontId="25" fillId="0" borderId="33" xfId="2" applyNumberFormat="1" applyFont="1" applyBorder="1" applyAlignment="1">
      <alignment horizontal="right" wrapText="1" indent="1"/>
    </xf>
    <xf numFmtId="200" fontId="15" fillId="0" borderId="33" xfId="2" applyNumberFormat="1" applyFont="1" applyBorder="1" applyAlignment="1">
      <alignment horizontal="right" wrapText="1" indent="1"/>
    </xf>
    <xf numFmtId="200" fontId="15" fillId="0" borderId="37" xfId="2" applyNumberFormat="1" applyFont="1" applyBorder="1" applyAlignment="1">
      <alignment horizontal="right" wrapText="1" indent="1"/>
    </xf>
    <xf numFmtId="200" fontId="25" fillId="0" borderId="29" xfId="2" applyNumberFormat="1" applyFont="1" applyBorder="1" applyAlignment="1">
      <alignment horizontal="right" wrapText="1" indent="1"/>
    </xf>
    <xf numFmtId="0" fontId="25" fillId="0" borderId="8" xfId="2" applyFont="1" applyBorder="1"/>
    <xf numFmtId="0" fontId="25" fillId="0" borderId="1" xfId="2" applyFont="1" applyBorder="1"/>
    <xf numFmtId="0" fontId="15" fillId="0" borderId="1" xfId="2" applyFont="1" applyBorder="1"/>
    <xf numFmtId="0" fontId="15" fillId="0" borderId="14" xfId="2" applyFont="1" applyBorder="1"/>
    <xf numFmtId="0" fontId="34" fillId="0" borderId="0" xfId="2" applyFont="1" applyBorder="1" applyAlignment="1">
      <alignment horizontal="center"/>
    </xf>
    <xf numFmtId="0" fontId="23" fillId="0" borderId="14" xfId="14" applyFont="1" applyBorder="1" applyAlignment="1">
      <alignment horizontal="left" indent="1"/>
    </xf>
    <xf numFmtId="0" fontId="34" fillId="0" borderId="29" xfId="14" applyFont="1" applyBorder="1"/>
    <xf numFmtId="208" fontId="34" fillId="0" borderId="11" xfId="14" applyNumberFormat="1" applyFont="1" applyBorder="1"/>
    <xf numFmtId="208" fontId="34" fillId="0" borderId="28" xfId="14" applyNumberFormat="1" applyFont="1" applyBorder="1"/>
    <xf numFmtId="0" fontId="23" fillId="0" borderId="2" xfId="2" applyFont="1" applyBorder="1" applyAlignment="1">
      <alignment horizontal="left" indent="5"/>
    </xf>
    <xf numFmtId="1" fontId="49" fillId="0" borderId="1" xfId="2" applyNumberFormat="1" applyFont="1" applyBorder="1" applyAlignment="1"/>
    <xf numFmtId="1" fontId="49" fillId="0" borderId="46" xfId="2" applyNumberFormat="1" applyFont="1" applyBorder="1" applyAlignment="1">
      <alignment horizontal="right"/>
    </xf>
    <xf numFmtId="1" fontId="49" fillId="0" borderId="31" xfId="2" applyNumberFormat="1" applyFont="1" applyBorder="1" applyAlignment="1">
      <alignment horizontal="right"/>
    </xf>
    <xf numFmtId="1" fontId="49" fillId="0" borderId="57" xfId="2" applyNumberFormat="1" applyFont="1" applyBorder="1" applyAlignment="1">
      <alignment horizontal="right"/>
    </xf>
    <xf numFmtId="1" fontId="49" fillId="0" borderId="32" xfId="2" applyNumberFormat="1" applyFont="1" applyBorder="1" applyAlignment="1">
      <alignment horizontal="right"/>
    </xf>
    <xf numFmtId="232" fontId="33" fillId="0" borderId="1" xfId="2" applyNumberFormat="1" applyFont="1" applyBorder="1" applyAlignment="1"/>
    <xf numFmtId="232" fontId="33" fillId="0" borderId="46" xfId="2" applyNumberFormat="1" applyFont="1" applyBorder="1" applyAlignment="1">
      <alignment horizontal="right"/>
    </xf>
    <xf numFmtId="232" fontId="33" fillId="0" borderId="31" xfId="2" applyNumberFormat="1" applyFont="1" applyBorder="1" applyAlignment="1">
      <alignment horizontal="right"/>
    </xf>
    <xf numFmtId="232" fontId="33" fillId="0" borderId="57" xfId="2" applyNumberFormat="1" applyFont="1" applyBorder="1" applyAlignment="1">
      <alignment horizontal="right"/>
    </xf>
    <xf numFmtId="232" fontId="33" fillId="0" borderId="32" xfId="2" applyNumberFormat="1" applyFont="1" applyBorder="1" applyAlignment="1">
      <alignment horizontal="right"/>
    </xf>
    <xf numFmtId="232" fontId="49" fillId="0" borderId="14" xfId="2" applyNumberFormat="1" applyFont="1" applyBorder="1" applyAlignment="1"/>
    <xf numFmtId="232" fontId="49" fillId="0" borderId="15" xfId="2" applyNumberFormat="1" applyFont="1" applyBorder="1" applyAlignment="1">
      <alignment horizontal="right"/>
    </xf>
    <xf numFmtId="232" fontId="49" fillId="0" borderId="35" xfId="2" applyNumberFormat="1" applyFont="1" applyBorder="1" applyAlignment="1">
      <alignment horizontal="right"/>
    </xf>
    <xf numFmtId="232" fontId="49" fillId="0" borderId="58" xfId="2" applyNumberFormat="1" applyFont="1" applyBorder="1" applyAlignment="1">
      <alignment horizontal="right"/>
    </xf>
    <xf numFmtId="232" fontId="49" fillId="0" borderId="36" xfId="2" applyNumberFormat="1" applyFont="1" applyBorder="1" applyAlignment="1">
      <alignment horizontal="right"/>
    </xf>
    <xf numFmtId="232" fontId="49" fillId="0" borderId="1" xfId="2" applyNumberFormat="1" applyFont="1" applyBorder="1" applyAlignment="1"/>
    <xf numFmtId="232" fontId="49" fillId="0" borderId="46" xfId="2" applyNumberFormat="1" applyFont="1" applyBorder="1" applyAlignment="1">
      <alignment horizontal="right"/>
    </xf>
    <xf numFmtId="232" fontId="49" fillId="0" borderId="31" xfId="2" applyNumberFormat="1" applyFont="1" applyBorder="1" applyAlignment="1">
      <alignment horizontal="right"/>
    </xf>
    <xf numFmtId="232" fontId="49" fillId="0" borderId="57" xfId="2" applyNumberFormat="1" applyFont="1" applyBorder="1" applyAlignment="1">
      <alignment horizontal="right"/>
    </xf>
    <xf numFmtId="232" fontId="49" fillId="0" borderId="32" xfId="2" applyNumberFormat="1" applyFont="1" applyBorder="1" applyAlignment="1">
      <alignment horizontal="right"/>
    </xf>
    <xf numFmtId="232" fontId="49" fillId="0" borderId="8" xfId="2" applyNumberFormat="1" applyFont="1" applyBorder="1" applyAlignment="1">
      <alignment horizontal="right"/>
    </xf>
    <xf numFmtId="232" fontId="49" fillId="0" borderId="55" xfId="2" applyNumberFormat="1" applyFont="1" applyBorder="1" applyAlignment="1">
      <alignment horizontal="right"/>
    </xf>
    <xf numFmtId="232" fontId="49" fillId="0" borderId="24" xfId="2" applyNumberFormat="1" applyFont="1" applyBorder="1" applyAlignment="1">
      <alignment horizontal="right"/>
    </xf>
    <xf numFmtId="232" fontId="49" fillId="0" borderId="56" xfId="2" applyNumberFormat="1" applyFont="1" applyBorder="1" applyAlignment="1">
      <alignment horizontal="right"/>
    </xf>
    <xf numFmtId="232" fontId="49" fillId="0" borderId="10" xfId="2" applyNumberFormat="1" applyFont="1" applyBorder="1" applyAlignment="1">
      <alignment horizontal="right"/>
    </xf>
    <xf numFmtId="232" fontId="49" fillId="0" borderId="11" xfId="2" applyNumberFormat="1" applyFont="1" applyBorder="1" applyAlignment="1"/>
    <xf numFmtId="232" fontId="49" fillId="0" borderId="13" xfId="2" applyNumberFormat="1" applyFont="1" applyBorder="1" applyAlignment="1">
      <alignment horizontal="right"/>
    </xf>
    <xf numFmtId="232" fontId="49" fillId="0" borderId="27" xfId="2" applyNumberFormat="1" applyFont="1" applyBorder="1" applyAlignment="1">
      <alignment horizontal="right"/>
    </xf>
    <xf numFmtId="232" fontId="33" fillId="0" borderId="14" xfId="2" applyNumberFormat="1" applyFont="1" applyBorder="1" applyAlignment="1"/>
    <xf numFmtId="232" fontId="33" fillId="0" borderId="15" xfId="2" applyNumberFormat="1" applyFont="1" applyBorder="1" applyAlignment="1">
      <alignment horizontal="right"/>
    </xf>
    <xf numFmtId="232" fontId="33" fillId="0" borderId="35" xfId="2" applyNumberFormat="1" applyFont="1" applyBorder="1" applyAlignment="1">
      <alignment horizontal="right"/>
    </xf>
    <xf numFmtId="232" fontId="33" fillId="0" borderId="58" xfId="2" applyNumberFormat="1" applyFont="1" applyBorder="1" applyAlignment="1">
      <alignment horizontal="right"/>
    </xf>
    <xf numFmtId="232" fontId="33" fillId="0" borderId="36" xfId="2" applyNumberFormat="1" applyFont="1" applyBorder="1" applyAlignment="1">
      <alignment horizontal="right"/>
    </xf>
    <xf numFmtId="232" fontId="33" fillId="0" borderId="11" xfId="2" applyNumberFormat="1" applyFont="1" applyBorder="1" applyAlignment="1"/>
    <xf numFmtId="232" fontId="33" fillId="0" borderId="13" xfId="2" applyNumberFormat="1" applyFont="1" applyBorder="1" applyAlignment="1">
      <alignment horizontal="right"/>
    </xf>
    <xf numFmtId="232" fontId="33" fillId="0" borderId="27" xfId="2" applyNumberFormat="1" applyFont="1" applyBorder="1" applyAlignment="1">
      <alignment horizontal="right"/>
    </xf>
    <xf numFmtId="232" fontId="33" fillId="0" borderId="65" xfId="2" applyNumberFormat="1" applyFont="1" applyBorder="1" applyAlignment="1">
      <alignment horizontal="right"/>
    </xf>
    <xf numFmtId="232" fontId="33" fillId="0" borderId="28" xfId="2" applyNumberFormat="1" applyFont="1" applyBorder="1" applyAlignment="1">
      <alignment horizontal="right"/>
    </xf>
    <xf numFmtId="232" fontId="21" fillId="0" borderId="1" xfId="2" applyNumberFormat="1" applyFont="1" applyBorder="1" applyAlignment="1">
      <alignment horizontal="right"/>
    </xf>
    <xf numFmtId="232" fontId="21" fillId="0" borderId="13" xfId="2" applyNumberFormat="1" applyFont="1" applyBorder="1" applyAlignment="1">
      <alignment horizontal="right" indent="1"/>
    </xf>
    <xf numFmtId="232" fontId="21" fillId="0" borderId="27" xfId="2" applyNumberFormat="1" applyFont="1" applyBorder="1" applyAlignment="1">
      <alignment horizontal="right" indent="1"/>
    </xf>
    <xf numFmtId="232" fontId="21" fillId="0" borderId="65" xfId="2" applyNumberFormat="1" applyFont="1" applyBorder="1" applyAlignment="1">
      <alignment horizontal="right" indent="1"/>
    </xf>
    <xf numFmtId="232" fontId="21" fillId="0" borderId="11" xfId="2" applyNumberFormat="1" applyFont="1" applyBorder="1" applyAlignment="1">
      <alignment horizontal="right" indent="1"/>
    </xf>
    <xf numFmtId="232" fontId="14" fillId="0" borderId="1" xfId="2" applyNumberFormat="1" applyFont="1" applyBorder="1" applyAlignment="1">
      <alignment horizontal="right"/>
    </xf>
    <xf numFmtId="232" fontId="14" fillId="0" borderId="13" xfId="2" applyNumberFormat="1" applyFont="1" applyBorder="1" applyAlignment="1">
      <alignment horizontal="right" indent="1"/>
    </xf>
    <xf numFmtId="232" fontId="14" fillId="0" borderId="27" xfId="2" applyNumberFormat="1" applyFont="1" applyBorder="1" applyAlignment="1">
      <alignment horizontal="right" indent="1"/>
    </xf>
    <xf numFmtId="232" fontId="14" fillId="0" borderId="65" xfId="2" applyNumberFormat="1" applyFont="1" applyBorder="1" applyAlignment="1">
      <alignment horizontal="right" indent="1"/>
    </xf>
    <xf numFmtId="232" fontId="14" fillId="0" borderId="11" xfId="2" applyNumberFormat="1" applyFont="1" applyBorder="1" applyAlignment="1">
      <alignment horizontal="right" indent="1"/>
    </xf>
    <xf numFmtId="232" fontId="14" fillId="0" borderId="11" xfId="2" applyNumberFormat="1" applyFont="1" applyBorder="1" applyAlignment="1">
      <alignment horizontal="right"/>
    </xf>
    <xf numFmtId="232" fontId="14" fillId="0" borderId="14" xfId="2" applyNumberFormat="1" applyFont="1" applyBorder="1" applyAlignment="1">
      <alignment horizontal="right"/>
    </xf>
    <xf numFmtId="232" fontId="14" fillId="0" borderId="15" xfId="2" applyNumberFormat="1" applyFont="1" applyBorder="1" applyAlignment="1">
      <alignment horizontal="right" indent="1"/>
    </xf>
    <xf numFmtId="232" fontId="14" fillId="0" borderId="35" xfId="2" applyNumberFormat="1" applyFont="1" applyBorder="1" applyAlignment="1">
      <alignment horizontal="right" indent="1"/>
    </xf>
    <xf numFmtId="232" fontId="14" fillId="0" borderId="58" xfId="2" applyNumberFormat="1" applyFont="1" applyBorder="1" applyAlignment="1">
      <alignment horizontal="right" indent="1"/>
    </xf>
    <xf numFmtId="232" fontId="14" fillId="0" borderId="14" xfId="2" applyNumberFormat="1" applyFont="1" applyBorder="1" applyAlignment="1">
      <alignment horizontal="right" indent="1"/>
    </xf>
    <xf numFmtId="232" fontId="21" fillId="0" borderId="11" xfId="2" applyNumberFormat="1" applyFont="1" applyBorder="1" applyAlignment="1">
      <alignment horizontal="right"/>
    </xf>
    <xf numFmtId="232" fontId="2" fillId="0" borderId="1" xfId="2" applyNumberFormat="1" applyFont="1" applyBorder="1" applyAlignment="1">
      <alignment horizontal="right"/>
    </xf>
    <xf numFmtId="232" fontId="49" fillId="0" borderId="13" xfId="2" applyNumberFormat="1" applyFont="1" applyBorder="1" applyAlignment="1">
      <alignment horizontal="right" indent="1"/>
    </xf>
    <xf numFmtId="232" fontId="49" fillId="0" borderId="27" xfId="2" applyNumberFormat="1" applyFont="1" applyBorder="1" applyAlignment="1">
      <alignment horizontal="right" indent="1"/>
    </xf>
    <xf numFmtId="232" fontId="49" fillId="0" borderId="65" xfId="2" applyNumberFormat="1" applyFont="1" applyBorder="1" applyAlignment="1">
      <alignment horizontal="right" indent="1"/>
    </xf>
    <xf numFmtId="232" fontId="49" fillId="0" borderId="11" xfId="2" applyNumberFormat="1" applyFont="1" applyBorder="1" applyAlignment="1">
      <alignment horizontal="right" indent="1"/>
    </xf>
    <xf numFmtId="232" fontId="2" fillId="0" borderId="13" xfId="2" applyNumberFormat="1" applyFont="1" applyBorder="1" applyAlignment="1">
      <alignment horizontal="right" indent="1"/>
    </xf>
    <xf numFmtId="232" fontId="2" fillId="0" borderId="27" xfId="2" applyNumberFormat="1" applyFont="1" applyBorder="1" applyAlignment="1">
      <alignment horizontal="right" indent="1"/>
    </xf>
    <xf numFmtId="232" fontId="2" fillId="0" borderId="65" xfId="2" applyNumberFormat="1" applyFont="1" applyBorder="1" applyAlignment="1">
      <alignment horizontal="right" indent="1"/>
    </xf>
    <xf numFmtId="232" fontId="2" fillId="0" borderId="11" xfId="2" applyNumberFormat="1" applyFont="1" applyBorder="1" applyAlignment="1">
      <alignment horizontal="right" indent="1"/>
    </xf>
    <xf numFmtId="232" fontId="1" fillId="0" borderId="1" xfId="2" applyNumberFormat="1" applyFont="1" applyBorder="1" applyAlignment="1">
      <alignment horizontal="right"/>
    </xf>
    <xf numFmtId="232" fontId="1" fillId="0" borderId="13" xfId="2" applyNumberFormat="1" applyFont="1" applyBorder="1" applyAlignment="1">
      <alignment horizontal="right" indent="1"/>
    </xf>
    <xf numFmtId="232" fontId="1" fillId="0" borderId="27" xfId="2" applyNumberFormat="1" applyFont="1" applyBorder="1" applyAlignment="1">
      <alignment horizontal="right" indent="1"/>
    </xf>
    <xf numFmtId="232" fontId="1" fillId="0" borderId="65" xfId="2" applyNumberFormat="1" applyFont="1" applyBorder="1" applyAlignment="1">
      <alignment horizontal="right" indent="1"/>
    </xf>
    <xf numFmtId="232" fontId="1" fillId="0" borderId="11" xfId="2" applyNumberFormat="1" applyFont="1" applyBorder="1" applyAlignment="1">
      <alignment horizontal="right" indent="1"/>
    </xf>
    <xf numFmtId="232" fontId="1" fillId="0" borderId="11" xfId="2" applyNumberFormat="1" applyFont="1" applyBorder="1" applyAlignment="1">
      <alignment horizontal="right"/>
    </xf>
    <xf numFmtId="232" fontId="1" fillId="0" borderId="14" xfId="2" applyNumberFormat="1" applyFont="1" applyBorder="1" applyAlignment="1">
      <alignment horizontal="right"/>
    </xf>
    <xf numFmtId="232" fontId="1" fillId="0" borderId="15" xfId="2" applyNumberFormat="1" applyFont="1" applyBorder="1" applyAlignment="1">
      <alignment horizontal="right" indent="1"/>
    </xf>
    <xf numFmtId="232" fontId="1" fillId="0" borderId="35" xfId="2" applyNumberFormat="1" applyFont="1" applyBorder="1" applyAlignment="1">
      <alignment horizontal="right" indent="1"/>
    </xf>
    <xf numFmtId="232" fontId="1" fillId="0" borderId="58" xfId="2" applyNumberFormat="1" applyFont="1" applyBorder="1" applyAlignment="1">
      <alignment horizontal="right" indent="1"/>
    </xf>
    <xf numFmtId="232" fontId="1" fillId="0" borderId="14" xfId="2" applyNumberFormat="1" applyFont="1" applyBorder="1" applyAlignment="1">
      <alignment horizontal="right" indent="1"/>
    </xf>
    <xf numFmtId="232" fontId="2" fillId="0" borderId="11" xfId="2" applyNumberFormat="1" applyFont="1" applyBorder="1" applyAlignment="1">
      <alignment horizontal="right"/>
    </xf>
    <xf numFmtId="234" fontId="33" fillId="0" borderId="0" xfId="2" applyNumberFormat="1" applyFont="1"/>
    <xf numFmtId="234" fontId="33" fillId="0" borderId="0" xfId="2" applyNumberFormat="1" applyFont="1" applyAlignment="1"/>
    <xf numFmtId="234" fontId="73" fillId="0" borderId="0" xfId="2" applyNumberFormat="1" applyFont="1" applyAlignment="1"/>
    <xf numFmtId="234" fontId="27" fillId="0" borderId="0" xfId="2" applyNumberFormat="1" applyFont="1" applyAlignment="1"/>
    <xf numFmtId="234" fontId="14" fillId="0" borderId="0" xfId="2" applyNumberFormat="1"/>
    <xf numFmtId="232" fontId="2" fillId="0" borderId="6" xfId="18" applyNumberFormat="1" applyFont="1" applyBorder="1" applyAlignment="1">
      <alignment horizontal="center"/>
    </xf>
    <xf numFmtId="206" fontId="33" fillId="0" borderId="0" xfId="18" applyNumberFormat="1" applyFont="1" applyBorder="1"/>
    <xf numFmtId="213" fontId="18" fillId="0" borderId="14" xfId="18" applyNumberFormat="1" applyFont="1" applyBorder="1" applyAlignment="1">
      <alignment horizontal="right" indent="1"/>
    </xf>
    <xf numFmtId="0" fontId="3" fillId="0" borderId="3" xfId="2" applyFont="1" applyBorder="1" applyAlignment="1">
      <alignment horizontal="center" vertical="top" wrapText="1"/>
    </xf>
    <xf numFmtId="0" fontId="3" fillId="0" borderId="7" xfId="2" applyFont="1" applyBorder="1" applyAlignment="1">
      <alignment horizontal="center" vertical="top" wrapText="1"/>
    </xf>
    <xf numFmtId="0" fontId="23" fillId="0" borderId="0" xfId="2" applyFont="1" applyBorder="1" applyAlignment="1">
      <alignment horizontal="center"/>
    </xf>
    <xf numFmtId="0" fontId="23" fillId="0" borderId="5" xfId="2" applyFont="1" applyBorder="1" applyAlignment="1">
      <alignment horizontal="center" vertical="center"/>
    </xf>
    <xf numFmtId="0" fontId="23" fillId="0" borderId="7" xfId="2" applyFont="1" applyBorder="1" applyAlignment="1">
      <alignment horizontal="center" vertical="center"/>
    </xf>
    <xf numFmtId="2" fontId="14" fillId="0" borderId="22" xfId="2" applyNumberFormat="1" applyBorder="1" applyAlignment="1">
      <alignment horizontal="center"/>
    </xf>
    <xf numFmtId="0" fontId="14" fillId="0" borderId="45" xfId="2" applyBorder="1" applyAlignment="1">
      <alignment horizontal="center"/>
    </xf>
    <xf numFmtId="0" fontId="23" fillId="0" borderId="20" xfId="2" quotePrefix="1" applyFont="1" applyBorder="1" applyAlignment="1">
      <alignment horizontal="center" vertical="center"/>
    </xf>
    <xf numFmtId="0" fontId="23" fillId="0" borderId="3" xfId="2" quotePrefix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15" fillId="0" borderId="0" xfId="2" applyFont="1" applyFill="1" applyBorder="1" applyAlignment="1">
      <alignment horizontal="center"/>
    </xf>
    <xf numFmtId="214" fontId="2" fillId="0" borderId="10" xfId="2" applyNumberFormat="1" applyFont="1" applyBorder="1" applyAlignment="1">
      <alignment horizontal="right"/>
    </xf>
    <xf numFmtId="214" fontId="2" fillId="0" borderId="32" xfId="2" applyNumberFormat="1" applyFont="1" applyBorder="1" applyAlignment="1">
      <alignment horizontal="right"/>
    </xf>
    <xf numFmtId="214" fontId="1" fillId="0" borderId="32" xfId="2" applyNumberFormat="1" applyFont="1" applyBorder="1" applyAlignment="1">
      <alignment horizontal="right"/>
    </xf>
    <xf numFmtId="214" fontId="1" fillId="0" borderId="36" xfId="2" applyNumberFormat="1" applyFont="1" applyBorder="1" applyAlignment="1">
      <alignment horizontal="right"/>
    </xf>
    <xf numFmtId="214" fontId="2" fillId="0" borderId="28" xfId="2" applyNumberFormat="1" applyFont="1" applyBorder="1" applyAlignment="1">
      <alignment horizontal="right"/>
    </xf>
    <xf numFmtId="167" fontId="19" fillId="0" borderId="8" xfId="0" applyNumberFormat="1" applyFont="1" applyBorder="1"/>
    <xf numFmtId="169" fontId="18" fillId="0" borderId="10" xfId="0" applyNumberFormat="1" applyFont="1" applyBorder="1"/>
    <xf numFmtId="167" fontId="19" fillId="0" borderId="8" xfId="2" applyNumberFormat="1" applyFont="1" applyFill="1" applyBorder="1"/>
    <xf numFmtId="167" fontId="21" fillId="0" borderId="0" xfId="2" applyNumberFormat="1" applyFont="1"/>
    <xf numFmtId="167" fontId="19" fillId="0" borderId="1" xfId="0" applyNumberFormat="1" applyFont="1" applyBorder="1"/>
    <xf numFmtId="170" fontId="19" fillId="0" borderId="1" xfId="0" applyNumberFormat="1" applyFont="1" applyBorder="1"/>
    <xf numFmtId="167" fontId="19" fillId="0" borderId="1" xfId="2" applyNumberFormat="1" applyFont="1" applyFill="1" applyBorder="1"/>
    <xf numFmtId="168" fontId="18" fillId="0" borderId="11" xfId="0" applyNumberFormat="1" applyFont="1" applyBorder="1"/>
    <xf numFmtId="168" fontId="18" fillId="0" borderId="13" xfId="0" applyNumberFormat="1" applyFont="1" applyBorder="1"/>
    <xf numFmtId="167" fontId="18" fillId="0" borderId="1" xfId="0" applyNumberFormat="1" applyFont="1" applyBorder="1"/>
    <xf numFmtId="167" fontId="18" fillId="0" borderId="1" xfId="2" applyNumberFormat="1" applyFont="1" applyFill="1" applyBorder="1"/>
    <xf numFmtId="168" fontId="18" fillId="0" borderId="14" xfId="0" applyNumberFormat="1" applyFont="1" applyBorder="1"/>
    <xf numFmtId="168" fontId="18" fillId="0" borderId="15" xfId="0" applyNumberFormat="1" applyFont="1" applyBorder="1"/>
    <xf numFmtId="170" fontId="18" fillId="0" borderId="14" xfId="0" applyNumberFormat="1" applyFont="1" applyBorder="1"/>
    <xf numFmtId="167" fontId="18" fillId="0" borderId="14" xfId="0" applyNumberFormat="1" applyFont="1" applyBorder="1"/>
    <xf numFmtId="167" fontId="18" fillId="0" borderId="14" xfId="2" applyNumberFormat="1" applyFont="1" applyFill="1" applyBorder="1"/>
    <xf numFmtId="168" fontId="19" fillId="0" borderId="11" xfId="0" applyNumberFormat="1" applyFont="1" applyBorder="1"/>
    <xf numFmtId="169" fontId="18" fillId="0" borderId="12" xfId="0" applyNumberFormat="1" applyFont="1" applyBorder="1"/>
    <xf numFmtId="167" fontId="19" fillId="0" borderId="11" xfId="0" applyNumberFormat="1" applyFont="1" applyBorder="1"/>
    <xf numFmtId="167" fontId="19" fillId="0" borderId="11" xfId="2" applyNumberFormat="1" applyFont="1" applyFill="1" applyBorder="1"/>
    <xf numFmtId="167" fontId="18" fillId="0" borderId="6" xfId="0" applyNumberFormat="1" applyFont="1" applyFill="1" applyBorder="1"/>
    <xf numFmtId="170" fontId="18" fillId="0" borderId="1" xfId="0" applyNumberFormat="1" applyFont="1" applyBorder="1"/>
    <xf numFmtId="168" fontId="18" fillId="0" borderId="7" xfId="0" applyNumberFormat="1" applyFont="1" applyBorder="1"/>
    <xf numFmtId="168" fontId="18" fillId="0" borderId="18" xfId="0" applyNumberFormat="1" applyFont="1" applyBorder="1"/>
    <xf numFmtId="0" fontId="134" fillId="0" borderId="0" xfId="0" applyFont="1"/>
    <xf numFmtId="167" fontId="14" fillId="0" borderId="0" xfId="2" applyNumberFormat="1" applyFill="1"/>
    <xf numFmtId="2" fontId="27" fillId="0" borderId="0" xfId="2" applyNumberFormat="1" applyFont="1" applyFill="1"/>
    <xf numFmtId="0" fontId="27" fillId="0" borderId="0" xfId="2" applyFont="1" applyFill="1"/>
    <xf numFmtId="0" fontId="23" fillId="0" borderId="5" xfId="0" applyFont="1" applyFill="1" applyBorder="1"/>
    <xf numFmtId="0" fontId="23" fillId="0" borderId="7" xfId="0" applyFont="1" applyFill="1" applyBorder="1"/>
    <xf numFmtId="0" fontId="23" fillId="0" borderId="7" xfId="0" applyFont="1" applyBorder="1" applyAlignment="1">
      <alignment horizontal="center" wrapText="1"/>
    </xf>
    <xf numFmtId="0" fontId="34" fillId="0" borderId="11" xfId="0" applyFont="1" applyFill="1" applyBorder="1" applyAlignment="1">
      <alignment horizontal="left" vertical="center" wrapText="1"/>
    </xf>
    <xf numFmtId="174" fontId="34" fillId="0" borderId="25" xfId="0" applyNumberFormat="1" applyFont="1" applyBorder="1" applyAlignment="1">
      <alignment vertical="center"/>
    </xf>
    <xf numFmtId="174" fontId="34" fillId="0" borderId="24" xfId="0" applyNumberFormat="1" applyFont="1" applyBorder="1" applyAlignment="1">
      <alignment horizontal="right" vertical="center"/>
    </xf>
    <xf numFmtId="174" fontId="34" fillId="0" borderId="27" xfId="0" applyNumberFormat="1" applyFont="1" applyBorder="1" applyAlignment="1">
      <alignment horizontal="right" vertical="center"/>
    </xf>
    <xf numFmtId="174" fontId="34" fillId="0" borderId="26" xfId="0" applyNumberFormat="1" applyFont="1" applyBorder="1" applyAlignment="1">
      <alignment horizontal="right" vertical="center"/>
    </xf>
    <xf numFmtId="174" fontId="34" fillId="0" borderId="28" xfId="0" applyNumberFormat="1" applyFont="1" applyBorder="1" applyAlignment="1">
      <alignment horizontal="right" vertical="center"/>
    </xf>
    <xf numFmtId="0" fontId="34" fillId="0" borderId="1" xfId="0" applyFont="1" applyFill="1" applyBorder="1" applyAlignment="1">
      <alignment horizontal="left" vertical="center" wrapText="1"/>
    </xf>
    <xf numFmtId="174" fontId="34" fillId="0" borderId="30" xfId="0" applyNumberFormat="1" applyFont="1" applyBorder="1" applyAlignment="1">
      <alignment horizontal="right" vertical="center"/>
    </xf>
    <xf numFmtId="174" fontId="34" fillId="0" borderId="31" xfId="0" applyNumberFormat="1" applyFont="1" applyBorder="1" applyAlignment="1">
      <alignment horizontal="right" vertical="center"/>
    </xf>
    <xf numFmtId="174" fontId="34" fillId="0" borderId="32" xfId="0" applyNumberFormat="1" applyFont="1" applyBorder="1" applyAlignment="1">
      <alignment horizontal="right" vertical="center"/>
    </xf>
    <xf numFmtId="172" fontId="14" fillId="0" borderId="0" xfId="2" applyNumberFormat="1"/>
    <xf numFmtId="0" fontId="23" fillId="0" borderId="1" xfId="0" applyFont="1" applyFill="1" applyBorder="1" applyAlignment="1">
      <alignment horizontal="left" vertical="center" wrapText="1"/>
    </xf>
    <xf numFmtId="174" fontId="23" fillId="0" borderId="30" xfId="0" applyNumberFormat="1" applyFont="1" applyBorder="1" applyAlignment="1">
      <alignment horizontal="right" vertical="center"/>
    </xf>
    <xf numFmtId="174" fontId="23" fillId="0" borderId="31" xfId="0" applyNumberFormat="1" applyFont="1" applyBorder="1" applyAlignment="1">
      <alignment horizontal="right" vertical="center"/>
    </xf>
    <xf numFmtId="174" fontId="23" fillId="0" borderId="32" xfId="0" applyNumberFormat="1" applyFont="1" applyBorder="1" applyAlignment="1">
      <alignment horizontal="right" vertical="center"/>
    </xf>
    <xf numFmtId="175" fontId="23" fillId="0" borderId="57" xfId="0" applyNumberFormat="1" applyFont="1" applyBorder="1" applyAlignment="1"/>
    <xf numFmtId="175" fontId="23" fillId="0" borderId="32" xfId="0" applyNumberFormat="1" applyFont="1" applyBorder="1" applyAlignment="1"/>
    <xf numFmtId="0" fontId="23" fillId="0" borderId="11" xfId="0" applyFont="1" applyFill="1" applyBorder="1" applyAlignment="1">
      <alignment horizontal="left" vertical="center" wrapText="1" indent="1"/>
    </xf>
    <xf numFmtId="174" fontId="23" fillId="0" borderId="26" xfId="0" applyNumberFormat="1" applyFont="1" applyBorder="1" applyAlignment="1">
      <alignment horizontal="right" vertical="center"/>
    </xf>
    <xf numFmtId="174" fontId="23" fillId="0" borderId="27" xfId="0" applyNumberFormat="1" applyFont="1" applyBorder="1" applyAlignment="1">
      <alignment horizontal="right" vertical="center"/>
    </xf>
    <xf numFmtId="174" fontId="23" fillId="0" borderId="28" xfId="0" applyNumberFormat="1" applyFont="1" applyBorder="1" applyAlignment="1">
      <alignment horizontal="right" vertical="center"/>
    </xf>
    <xf numFmtId="0" fontId="23" fillId="0" borderId="1" xfId="0" applyFont="1" applyFill="1" applyBorder="1" applyAlignment="1">
      <alignment horizontal="left" vertical="center" wrapText="1" indent="1"/>
    </xf>
    <xf numFmtId="0" fontId="0" fillId="0" borderId="14" xfId="0" applyFont="1" applyFill="1" applyBorder="1" applyAlignment="1">
      <alignment horizontal="left" vertical="center" wrapText="1"/>
    </xf>
    <xf numFmtId="174" fontId="23" fillId="0" borderId="34" xfId="0" applyNumberFormat="1" applyFont="1" applyBorder="1" applyAlignment="1">
      <alignment horizontal="right" vertical="center"/>
    </xf>
    <xf numFmtId="174" fontId="23" fillId="0" borderId="35" xfId="0" applyNumberFormat="1" applyFont="1" applyBorder="1" applyAlignment="1">
      <alignment horizontal="right" vertical="center"/>
    </xf>
    <xf numFmtId="195" fontId="0" fillId="0" borderId="15" xfId="0" applyNumberFormat="1" applyFont="1" applyBorder="1" applyAlignment="1">
      <alignment vertical="center"/>
    </xf>
    <xf numFmtId="195" fontId="0" fillId="0" borderId="16" xfId="0" applyNumberFormat="1" applyFont="1" applyBorder="1" applyAlignment="1">
      <alignment vertical="center"/>
    </xf>
    <xf numFmtId="0" fontId="21" fillId="0" borderId="11" xfId="0" applyFont="1" applyFill="1" applyBorder="1" applyAlignment="1">
      <alignment horizontal="left" vertical="center" wrapText="1"/>
    </xf>
    <xf numFmtId="174" fontId="34" fillId="0" borderId="30" xfId="0" applyNumberFormat="1" applyFont="1" applyBorder="1" applyAlignment="1">
      <alignment horizontal="right"/>
    </xf>
    <xf numFmtId="174" fontId="34" fillId="0" borderId="31" xfId="0" applyNumberFormat="1" applyFont="1" applyBorder="1" applyAlignment="1">
      <alignment horizontal="right"/>
    </xf>
    <xf numFmtId="174" fontId="34" fillId="0" borderId="32" xfId="0" applyNumberFormat="1" applyFont="1" applyBorder="1" applyAlignment="1">
      <alignment horizontal="right"/>
    </xf>
    <xf numFmtId="174" fontId="23" fillId="0" borderId="30" xfId="0" applyNumberFormat="1" applyFont="1" applyBorder="1" applyAlignment="1">
      <alignment horizontal="right"/>
    </xf>
    <xf numFmtId="174" fontId="23" fillId="0" borderId="31" xfId="0" applyNumberFormat="1" applyFont="1" applyBorder="1" applyAlignment="1">
      <alignment horizontal="right"/>
    </xf>
    <xf numFmtId="174" fontId="23" fillId="0" borderId="32" xfId="0" applyNumberFormat="1" applyFont="1" applyBorder="1" applyAlignment="1">
      <alignment horizontal="right"/>
    </xf>
    <xf numFmtId="0" fontId="23" fillId="0" borderId="14" xfId="0" applyFont="1" applyFill="1" applyBorder="1" applyAlignment="1">
      <alignment horizontal="left" vertical="center" wrapText="1"/>
    </xf>
    <xf numFmtId="174" fontId="23" fillId="0" borderId="34" xfId="0" applyNumberFormat="1" applyFont="1" applyBorder="1" applyAlignment="1">
      <alignment horizontal="right"/>
    </xf>
    <xf numFmtId="174" fontId="23" fillId="0" borderId="35" xfId="0" applyNumberFormat="1" applyFont="1" applyBorder="1" applyAlignment="1">
      <alignment horizontal="right"/>
    </xf>
    <xf numFmtId="174" fontId="23" fillId="0" borderId="36" xfId="0" applyNumberFormat="1" applyFont="1" applyBorder="1" applyAlignment="1">
      <alignment horizontal="right"/>
    </xf>
    <xf numFmtId="174" fontId="34" fillId="0" borderId="23" xfId="0" applyNumberFormat="1" applyFont="1" applyBorder="1" applyAlignment="1"/>
    <xf numFmtId="174" fontId="34" fillId="0" borderId="13" xfId="0" applyNumberFormat="1" applyFont="1" applyBorder="1" applyAlignment="1">
      <alignment horizontal="right"/>
    </xf>
    <xf numFmtId="174" fontId="34" fillId="0" borderId="27" xfId="0" applyNumberFormat="1" applyFont="1" applyBorder="1" applyAlignment="1">
      <alignment horizontal="right"/>
    </xf>
    <xf numFmtId="174" fontId="34" fillId="0" borderId="26" xfId="0" applyNumberFormat="1" applyFont="1" applyBorder="1" applyAlignment="1">
      <alignment horizontal="right"/>
    </xf>
    <xf numFmtId="174" fontId="34" fillId="0" borderId="28" xfId="0" applyNumberFormat="1" applyFont="1" applyBorder="1" applyAlignment="1">
      <alignment horizontal="right"/>
    </xf>
    <xf numFmtId="174" fontId="23" fillId="0" borderId="46" xfId="0" applyNumberFormat="1" applyFont="1" applyBorder="1" applyAlignment="1">
      <alignment horizontal="right"/>
    </xf>
    <xf numFmtId="174" fontId="23" fillId="0" borderId="26" xfId="0" applyNumberFormat="1" applyFont="1" applyBorder="1" applyAlignment="1">
      <alignment horizontal="right"/>
    </xf>
    <xf numFmtId="174" fontId="23" fillId="0" borderId="13" xfId="0" applyNumberFormat="1" applyFont="1" applyBorder="1" applyAlignment="1">
      <alignment horizontal="right"/>
    </xf>
    <xf numFmtId="174" fontId="23" fillId="0" borderId="27" xfId="0" applyNumberFormat="1" applyFont="1" applyBorder="1" applyAlignment="1">
      <alignment horizontal="right"/>
    </xf>
    <xf numFmtId="174" fontId="23" fillId="0" borderId="28" xfId="0" applyNumberFormat="1" applyFont="1" applyBorder="1" applyAlignment="1">
      <alignment horizontal="right"/>
    </xf>
    <xf numFmtId="0" fontId="36" fillId="0" borderId="1" xfId="0" applyFont="1" applyBorder="1" applyAlignment="1">
      <alignment horizontal="left" wrapText="1" indent="1"/>
    </xf>
    <xf numFmtId="174" fontId="34" fillId="0" borderId="26" xfId="0" applyNumberFormat="1" applyFont="1" applyBorder="1" applyAlignment="1"/>
    <xf numFmtId="174" fontId="21" fillId="0" borderId="46" xfId="0" applyNumberFormat="1" applyFont="1" applyBorder="1" applyAlignment="1"/>
    <xf numFmtId="174" fontId="0" fillId="0" borderId="26" xfId="0" applyNumberFormat="1" applyFont="1" applyBorder="1" applyAlignment="1"/>
    <xf numFmtId="174" fontId="0" fillId="0" borderId="13" xfId="0" applyNumberFormat="1" applyFont="1" applyBorder="1" applyAlignment="1"/>
    <xf numFmtId="174" fontId="0" fillId="0" borderId="30" xfId="0" applyNumberFormat="1" applyFont="1" applyBorder="1" applyAlignment="1"/>
    <xf numFmtId="174" fontId="0" fillId="0" borderId="46" xfId="0" applyNumberFormat="1" applyFont="1" applyBorder="1" applyAlignment="1"/>
    <xf numFmtId="174" fontId="21" fillId="0" borderId="30" xfId="0" applyNumberFormat="1" applyFont="1" applyBorder="1" applyAlignment="1"/>
    <xf numFmtId="174" fontId="34" fillId="0" borderId="46" xfId="0" applyNumberFormat="1" applyFont="1" applyBorder="1" applyAlignment="1">
      <alignment horizontal="right"/>
    </xf>
    <xf numFmtId="174" fontId="0" fillId="0" borderId="30" xfId="0" applyNumberFormat="1" applyFont="1" applyBorder="1" applyAlignment="1">
      <alignment vertical="center"/>
    </xf>
    <xf numFmtId="174" fontId="23" fillId="0" borderId="46" xfId="0" applyNumberFormat="1" applyFont="1" applyBorder="1" applyAlignment="1">
      <alignment horizontal="right" vertical="center"/>
    </xf>
    <xf numFmtId="174" fontId="0" fillId="0" borderId="46" xfId="0" applyNumberFormat="1" applyFont="1" applyBorder="1" applyAlignment="1">
      <alignment vertical="center"/>
    </xf>
    <xf numFmtId="174" fontId="0" fillId="0" borderId="34" xfId="0" applyNumberFormat="1" applyFont="1" applyBorder="1" applyAlignment="1">
      <alignment vertical="center"/>
    </xf>
    <xf numFmtId="174" fontId="23" fillId="0" borderId="15" xfId="0" applyNumberFormat="1" applyFont="1" applyBorder="1" applyAlignment="1">
      <alignment horizontal="right" vertical="center"/>
    </xf>
    <xf numFmtId="174" fontId="23" fillId="0" borderId="36" xfId="0" applyNumberFormat="1" applyFont="1" applyBorder="1" applyAlignment="1">
      <alignment horizontal="right" vertical="center"/>
    </xf>
    <xf numFmtId="174" fontId="0" fillId="0" borderId="15" xfId="0" applyNumberFormat="1" applyFont="1" applyBorder="1" applyAlignment="1">
      <alignment vertical="center"/>
    </xf>
    <xf numFmtId="174" fontId="61" fillId="0" borderId="0" xfId="0" applyNumberFormat="1" applyFont="1" applyBorder="1"/>
    <xf numFmtId="165" fontId="33" fillId="0" borderId="0" xfId="0" applyNumberFormat="1" applyFont="1"/>
    <xf numFmtId="181" fontId="34" fillId="0" borderId="27" xfId="0" applyNumberFormat="1" applyFont="1" applyBorder="1" applyAlignment="1"/>
    <xf numFmtId="176" fontId="34" fillId="0" borderId="27" xfId="0" applyNumberFormat="1" applyFont="1" applyBorder="1" applyAlignment="1">
      <alignment horizontal="right"/>
    </xf>
    <xf numFmtId="175" fontId="34" fillId="0" borderId="27" xfId="0" applyNumberFormat="1" applyFont="1" applyBorder="1" applyAlignment="1"/>
    <xf numFmtId="174" fontId="34" fillId="0" borderId="27" xfId="0" applyNumberFormat="1" applyFont="1" applyBorder="1" applyAlignment="1"/>
    <xf numFmtId="236" fontId="21" fillId="0" borderId="8" xfId="2" applyNumberFormat="1" applyFont="1" applyBorder="1" applyAlignment="1">
      <alignment horizontal="right" vertical="center" indent="1"/>
    </xf>
    <xf numFmtId="174" fontId="14" fillId="0" borderId="0" xfId="2" applyNumberFormat="1"/>
    <xf numFmtId="1" fontId="14" fillId="0" borderId="0" xfId="2" applyNumberFormat="1" applyBorder="1"/>
    <xf numFmtId="236" fontId="23" fillId="0" borderId="0" xfId="2" applyNumberFormat="1" applyFont="1" applyBorder="1" applyAlignment="1">
      <alignment horizontal="right" vertical="center"/>
    </xf>
    <xf numFmtId="174" fontId="14" fillId="0" borderId="0" xfId="2" applyNumberFormat="1" applyBorder="1"/>
    <xf numFmtId="231" fontId="14" fillId="0" borderId="0" xfId="2" applyNumberFormat="1" applyBorder="1"/>
    <xf numFmtId="165" fontId="14" fillId="0" borderId="0" xfId="2" applyNumberFormat="1" applyBorder="1"/>
    <xf numFmtId="181" fontId="34" fillId="0" borderId="31" xfId="0" applyNumberFormat="1" applyFont="1" applyBorder="1" applyAlignment="1"/>
    <xf numFmtId="176" fontId="34" fillId="0" borderId="31" xfId="0" applyNumberFormat="1" applyFont="1" applyBorder="1" applyAlignment="1">
      <alignment horizontal="right"/>
    </xf>
    <xf numFmtId="175" fontId="34" fillId="0" borderId="31" xfId="0" applyNumberFormat="1" applyFont="1" applyBorder="1" applyAlignment="1"/>
    <xf numFmtId="174" fontId="34" fillId="0" borderId="31" xfId="0" applyNumberFormat="1" applyFont="1" applyBorder="1" applyAlignment="1"/>
    <xf numFmtId="236" fontId="21" fillId="0" borderId="1" xfId="2" applyNumberFormat="1" applyFont="1" applyBorder="1" applyAlignment="1">
      <alignment horizontal="right" vertical="center" indent="1"/>
    </xf>
    <xf numFmtId="176" fontId="23" fillId="0" borderId="31" xfId="0" applyNumberFormat="1" applyFont="1" applyBorder="1" applyAlignment="1">
      <alignment horizontal="right"/>
    </xf>
    <xf numFmtId="175" fontId="23" fillId="0" borderId="31" xfId="0" applyNumberFormat="1" applyFont="1" applyBorder="1" applyAlignment="1"/>
    <xf numFmtId="174" fontId="23" fillId="0" borderId="31" xfId="0" applyNumberFormat="1" applyFont="1" applyBorder="1" applyAlignment="1"/>
    <xf numFmtId="236" fontId="23" fillId="0" borderId="1" xfId="2" applyNumberFormat="1" applyFont="1" applyBorder="1" applyAlignment="1">
      <alignment horizontal="right" vertical="center" indent="1"/>
    </xf>
    <xf numFmtId="165" fontId="14" fillId="0" borderId="0" xfId="2" applyNumberFormat="1" applyFont="1" applyBorder="1"/>
    <xf numFmtId="165" fontId="43" fillId="0" borderId="0" xfId="2" applyNumberFormat="1" applyFont="1" applyBorder="1"/>
    <xf numFmtId="236" fontId="18" fillId="0" borderId="11" xfId="2" applyNumberFormat="1" applyFont="1" applyBorder="1" applyAlignment="1">
      <alignment horizontal="right" indent="1"/>
    </xf>
    <xf numFmtId="175" fontId="21" fillId="0" borderId="31" xfId="0" applyNumberFormat="1" applyFont="1" applyBorder="1" applyAlignment="1"/>
    <xf numFmtId="165" fontId="61" fillId="0" borderId="0" xfId="2" applyNumberFormat="1" applyFont="1" applyBorder="1"/>
    <xf numFmtId="176" fontId="23" fillId="0" borderId="27" xfId="0" applyNumberFormat="1" applyFont="1" applyBorder="1" applyAlignment="1">
      <alignment horizontal="right"/>
    </xf>
    <xf numFmtId="175" fontId="23" fillId="0" borderId="27" xfId="0" applyNumberFormat="1" applyFont="1" applyBorder="1" applyAlignment="1"/>
    <xf numFmtId="174" fontId="23" fillId="0" borderId="27" xfId="0" applyNumberFormat="1" applyFont="1" applyBorder="1" applyAlignment="1"/>
    <xf numFmtId="176" fontId="23" fillId="0" borderId="35" xfId="0" applyNumberFormat="1" applyFont="1" applyBorder="1" applyAlignment="1">
      <alignment horizontal="right"/>
    </xf>
    <xf numFmtId="175" fontId="23" fillId="0" borderId="35" xfId="0" applyNumberFormat="1" applyFont="1" applyBorder="1" applyAlignment="1"/>
    <xf numFmtId="174" fontId="23" fillId="0" borderId="35" xfId="0" applyNumberFormat="1" applyFont="1" applyBorder="1" applyAlignment="1"/>
    <xf numFmtId="176" fontId="34" fillId="0" borderId="24" xfId="0" applyNumberFormat="1" applyFont="1" applyBorder="1" applyAlignment="1">
      <alignment horizontal="right"/>
    </xf>
    <xf numFmtId="174" fontId="23" fillId="0" borderId="63" xfId="0" applyNumberFormat="1" applyFont="1" applyBorder="1" applyAlignment="1">
      <alignment horizontal="right"/>
    </xf>
    <xf numFmtId="0" fontId="39" fillId="0" borderId="0" xfId="2" applyFont="1" applyBorder="1"/>
    <xf numFmtId="176" fontId="23" fillId="0" borderId="31" xfId="0" applyNumberFormat="1" applyFont="1" applyFill="1" applyBorder="1" applyAlignment="1">
      <alignment horizontal="right"/>
    </xf>
    <xf numFmtId="237" fontId="23" fillId="0" borderId="0" xfId="2" applyNumberFormat="1" applyFont="1" applyBorder="1" applyAlignment="1">
      <alignment horizontal="right" vertical="center"/>
    </xf>
    <xf numFmtId="174" fontId="21" fillId="0" borderId="31" xfId="0" applyNumberFormat="1" applyFont="1" applyBorder="1" applyAlignment="1"/>
    <xf numFmtId="174" fontId="0" fillId="0" borderId="26" xfId="0" applyNumberFormat="1" applyFont="1" applyBorder="1" applyAlignment="1">
      <alignment horizontal="right"/>
    </xf>
    <xf numFmtId="236" fontId="23" fillId="0" borderId="14" xfId="2" applyNumberFormat="1" applyFont="1" applyBorder="1" applyAlignment="1">
      <alignment horizontal="right" vertical="center" indent="1"/>
    </xf>
    <xf numFmtId="165" fontId="61" fillId="0" borderId="0" xfId="2" applyNumberFormat="1" applyFont="1"/>
    <xf numFmtId="0" fontId="61" fillId="0" borderId="0" xfId="2" applyFont="1"/>
    <xf numFmtId="174" fontId="135" fillId="0" borderId="26" xfId="0" applyNumberFormat="1" applyFont="1" applyBorder="1" applyAlignment="1">
      <alignment horizontal="right"/>
    </xf>
    <xf numFmtId="175" fontId="34" fillId="0" borderId="65" xfId="0" applyNumberFormat="1" applyFont="1" applyBorder="1" applyAlignment="1">
      <alignment horizontal="right" indent="1"/>
    </xf>
    <xf numFmtId="236" fontId="34" fillId="0" borderId="0" xfId="2" applyNumberFormat="1" applyFont="1"/>
    <xf numFmtId="175" fontId="34" fillId="0" borderId="57" xfId="0" applyNumberFormat="1" applyFont="1" applyBorder="1" applyAlignment="1">
      <alignment horizontal="right" indent="1"/>
    </xf>
    <xf numFmtId="174" fontId="34" fillId="0" borderId="30" xfId="0" applyNumberFormat="1" applyFont="1" applyBorder="1" applyAlignment="1"/>
    <xf numFmtId="175" fontId="23" fillId="0" borderId="57" xfId="0" applyNumberFormat="1" applyFont="1" applyBorder="1" applyAlignment="1">
      <alignment horizontal="right" indent="1"/>
    </xf>
    <xf numFmtId="174" fontId="23" fillId="0" borderId="30" xfId="0" applyNumberFormat="1" applyFont="1" applyBorder="1" applyAlignment="1"/>
    <xf numFmtId="175" fontId="21" fillId="0" borderId="57" xfId="0" applyNumberFormat="1" applyFont="1" applyBorder="1" applyAlignment="1">
      <alignment horizontal="right" indent="1"/>
    </xf>
    <xf numFmtId="175" fontId="23" fillId="0" borderId="65" xfId="0" applyNumberFormat="1" applyFont="1" applyBorder="1" applyAlignment="1">
      <alignment horizontal="right" indent="1"/>
    </xf>
    <xf numFmtId="174" fontId="23" fillId="0" borderId="26" xfId="0" applyNumberFormat="1" applyFont="1" applyBorder="1" applyAlignment="1"/>
    <xf numFmtId="175" fontId="0" fillId="0" borderId="57" xfId="0" applyNumberFormat="1" applyFont="1" applyBorder="1" applyAlignment="1">
      <alignment horizontal="right" indent="1"/>
    </xf>
    <xf numFmtId="198" fontId="23" fillId="0" borderId="31" xfId="0" applyNumberFormat="1" applyFont="1" applyBorder="1" applyAlignment="1">
      <alignment horizontal="right"/>
    </xf>
    <xf numFmtId="175" fontId="0" fillId="0" borderId="58" xfId="0" applyNumberFormat="1" applyFont="1" applyBorder="1" applyAlignment="1">
      <alignment horizontal="right" indent="1"/>
    </xf>
    <xf numFmtId="174" fontId="23" fillId="0" borderId="34" xfId="0" applyNumberFormat="1" applyFont="1" applyBorder="1" applyAlignment="1"/>
    <xf numFmtId="174" fontId="16" fillId="0" borderId="30" xfId="0" applyNumberFormat="1" applyFont="1" applyBorder="1" applyAlignment="1">
      <alignment horizontal="right"/>
    </xf>
    <xf numFmtId="174" fontId="16" fillId="0" borderId="26" xfId="0" applyNumberFormat="1" applyFont="1" applyBorder="1" applyAlignment="1">
      <alignment horizontal="right"/>
    </xf>
    <xf numFmtId="175" fontId="21" fillId="0" borderId="65" xfId="0" applyNumberFormat="1" applyFont="1" applyBorder="1" applyAlignment="1">
      <alignment horizontal="right" indent="1"/>
    </xf>
    <xf numFmtId="174" fontId="23" fillId="0" borderId="15" xfId="0" applyNumberFormat="1" applyFont="1" applyBorder="1" applyAlignment="1">
      <alignment horizontal="right"/>
    </xf>
    <xf numFmtId="196" fontId="21" fillId="0" borderId="31" xfId="0" applyNumberFormat="1" applyFont="1" applyBorder="1" applyAlignment="1">
      <alignment horizontal="right" indent="1"/>
    </xf>
    <xf numFmtId="175" fontId="21" fillId="0" borderId="31" xfId="0" applyNumberFormat="1" applyFont="1" applyBorder="1" applyAlignment="1">
      <alignment horizontal="right" indent="1"/>
    </xf>
    <xf numFmtId="175" fontId="0" fillId="0" borderId="31" xfId="0" applyNumberFormat="1" applyFont="1" applyBorder="1" applyAlignment="1">
      <alignment horizontal="right" indent="1"/>
    </xf>
    <xf numFmtId="195" fontId="0" fillId="0" borderId="30" xfId="0" applyNumberFormat="1" applyFont="1" applyBorder="1" applyAlignment="1"/>
    <xf numFmtId="195" fontId="23" fillId="0" borderId="31" xfId="0" applyNumberFormat="1" applyFont="1" applyBorder="1" applyAlignment="1"/>
    <xf numFmtId="174" fontId="21" fillId="0" borderId="27" xfId="0" applyNumberFormat="1" applyFont="1" applyBorder="1" applyAlignment="1">
      <alignment horizontal="right"/>
    </xf>
    <xf numFmtId="176" fontId="23" fillId="0" borderId="39" xfId="0" applyNumberFormat="1" applyFont="1" applyBorder="1" applyAlignment="1">
      <alignment horizontal="right"/>
    </xf>
    <xf numFmtId="174" fontId="23" fillId="0" borderId="57" xfId="0" applyNumberFormat="1" applyFont="1" applyBorder="1" applyAlignment="1">
      <alignment horizontal="right"/>
    </xf>
    <xf numFmtId="176" fontId="23" fillId="0" borderId="13" xfId="0" applyNumberFormat="1" applyFont="1" applyBorder="1" applyAlignment="1">
      <alignment horizontal="right"/>
    </xf>
    <xf numFmtId="195" fontId="0" fillId="0" borderId="34" xfId="0" applyNumberFormat="1" applyFont="1" applyBorder="1" applyAlignment="1"/>
    <xf numFmtId="195" fontId="23" fillId="0" borderId="35" xfId="0" applyNumberFormat="1" applyFont="1" applyBorder="1" applyAlignment="1"/>
    <xf numFmtId="175" fontId="0" fillId="0" borderId="35" xfId="0" applyNumberFormat="1" applyFont="1" applyBorder="1" applyAlignment="1">
      <alignment horizontal="right" indent="1"/>
    </xf>
    <xf numFmtId="174" fontId="34" fillId="0" borderId="23" xfId="0" applyNumberFormat="1" applyFont="1" applyBorder="1" applyAlignment="1">
      <alignment horizontal="right"/>
    </xf>
    <xf numFmtId="174" fontId="21" fillId="0" borderId="31" xfId="0" applyNumberFormat="1" applyFont="1" applyBorder="1" applyAlignment="1">
      <alignment horizontal="right"/>
    </xf>
    <xf numFmtId="175" fontId="21" fillId="0" borderId="27" xfId="0" applyNumberFormat="1" applyFont="1" applyBorder="1" applyAlignment="1">
      <alignment horizontal="right" indent="1"/>
    </xf>
    <xf numFmtId="174" fontId="34" fillId="0" borderId="24" xfId="0" applyNumberFormat="1" applyFont="1" applyBorder="1" applyAlignment="1">
      <alignment horizontal="right"/>
    </xf>
    <xf numFmtId="0" fontId="26" fillId="0" borderId="0" xfId="0" applyFont="1"/>
    <xf numFmtId="0" fontId="21" fillId="0" borderId="3" xfId="0" applyFont="1" applyBorder="1" applyAlignment="1">
      <alignment vertical="center"/>
    </xf>
    <xf numFmtId="0" fontId="23" fillId="0" borderId="3" xfId="0" applyFont="1" applyBorder="1" applyAlignment="1">
      <alignment horizontal="center" wrapText="1"/>
    </xf>
    <xf numFmtId="0" fontId="23" fillId="0" borderId="3" xfId="0" applyFont="1" applyBorder="1" applyAlignment="1">
      <alignment horizontal="center" vertical="center" wrapText="1"/>
    </xf>
    <xf numFmtId="0" fontId="28" fillId="0" borderId="20" xfId="0" applyFont="1" applyBorder="1" applyAlignment="1">
      <alignment vertical="center"/>
    </xf>
    <xf numFmtId="0" fontId="23" fillId="0" borderId="21" xfId="0" applyFont="1" applyBorder="1" applyAlignment="1"/>
    <xf numFmtId="0" fontId="26" fillId="0" borderId="4" xfId="0" applyFont="1" applyBorder="1"/>
    <xf numFmtId="0" fontId="28" fillId="0" borderId="43" xfId="0" applyFont="1" applyBorder="1" applyAlignment="1">
      <alignment horizontal="left"/>
    </xf>
    <xf numFmtId="176" fontId="28" fillId="0" borderId="5" xfId="0" applyNumberFormat="1" applyFont="1" applyBorder="1"/>
    <xf numFmtId="0" fontId="23" fillId="0" borderId="22" xfId="0" applyFont="1" applyBorder="1" applyAlignment="1">
      <alignment horizontal="center"/>
    </xf>
    <xf numFmtId="0" fontId="40" fillId="0" borderId="45" xfId="0" applyFont="1" applyBorder="1" applyAlignment="1">
      <alignment horizontal="center" vertical="center"/>
    </xf>
    <xf numFmtId="0" fontId="23" fillId="0" borderId="7" xfId="0" applyFont="1" applyBorder="1"/>
    <xf numFmtId="0" fontId="23" fillId="0" borderId="19" xfId="0" applyFont="1" applyBorder="1" applyAlignment="1">
      <alignment horizontal="center"/>
    </xf>
    <xf numFmtId="0" fontId="3" fillId="0" borderId="3" xfId="0" applyFont="1" applyBorder="1" applyAlignment="1">
      <alignment horizontal="left" vertical="center" wrapText="1" indent="1"/>
    </xf>
    <xf numFmtId="176" fontId="31" fillId="0" borderId="5" xfId="0" applyNumberFormat="1" applyFont="1" applyBorder="1" applyAlignment="1">
      <alignment vertical="top"/>
    </xf>
    <xf numFmtId="0" fontId="18" fillId="0" borderId="3" xfId="0" applyFont="1" applyBorder="1" applyAlignment="1">
      <alignment horizontal="justify" vertical="top"/>
    </xf>
    <xf numFmtId="0" fontId="26" fillId="0" borderId="21" xfId="0" applyFont="1" applyBorder="1"/>
    <xf numFmtId="0" fontId="18" fillId="0" borderId="4" xfId="0" applyFont="1" applyBorder="1"/>
    <xf numFmtId="0" fontId="28" fillId="0" borderId="44" xfId="0" applyFont="1" applyBorder="1"/>
    <xf numFmtId="176" fontId="28" fillId="0" borderId="5" xfId="0" applyNumberFormat="1" applyFont="1" applyFill="1" applyBorder="1"/>
    <xf numFmtId="0" fontId="18" fillId="0" borderId="22" xfId="0" applyFont="1" applyBorder="1"/>
    <xf numFmtId="0" fontId="23" fillId="0" borderId="45" xfId="0" applyFont="1" applyBorder="1" applyAlignment="1">
      <alignment horizontal="center"/>
    </xf>
    <xf numFmtId="0" fontId="26" fillId="0" borderId="7" xfId="0" applyFont="1" applyBorder="1"/>
    <xf numFmtId="0" fontId="18" fillId="0" borderId="19" xfId="0" applyFont="1" applyBorder="1"/>
    <xf numFmtId="176" fontId="31" fillId="0" borderId="3" xfId="0" applyNumberFormat="1" applyFont="1" applyBorder="1" applyAlignment="1">
      <alignment vertical="top"/>
    </xf>
    <xf numFmtId="176" fontId="26" fillId="0" borderId="0" xfId="2" applyNumberFormat="1" applyFont="1" applyAlignment="1"/>
    <xf numFmtId="0" fontId="34" fillId="0" borderId="29" xfId="2" applyFont="1" applyFill="1" applyBorder="1" applyAlignment="1">
      <alignment horizontal="left" vertical="center" wrapText="1"/>
    </xf>
    <xf numFmtId="170" fontId="21" fillId="0" borderId="23" xfId="2" applyNumberFormat="1" applyFont="1" applyBorder="1"/>
    <xf numFmtId="170" fontId="21" fillId="0" borderId="24" xfId="2" applyNumberFormat="1" applyFont="1" applyBorder="1"/>
    <xf numFmtId="171" fontId="21" fillId="0" borderId="24" xfId="2" applyNumberFormat="1" applyFont="1" applyBorder="1"/>
    <xf numFmtId="179" fontId="34" fillId="0" borderId="24" xfId="2" applyNumberFormat="1" applyFont="1" applyFill="1" applyBorder="1"/>
    <xf numFmtId="179" fontId="34" fillId="0" borderId="10" xfId="2" applyNumberFormat="1" applyFont="1" applyBorder="1"/>
    <xf numFmtId="170" fontId="34" fillId="0" borderId="0" xfId="0" applyNumberFormat="1" applyFont="1" applyBorder="1"/>
    <xf numFmtId="179" fontId="34" fillId="0" borderId="0" xfId="0" applyNumberFormat="1" applyFont="1" applyBorder="1"/>
    <xf numFmtId="170" fontId="34" fillId="0" borderId="0" xfId="2" applyNumberFormat="1" applyFont="1" applyBorder="1"/>
    <xf numFmtId="0" fontId="34" fillId="0" borderId="33" xfId="2" applyFont="1" applyFill="1" applyBorder="1" applyAlignment="1">
      <alignment horizontal="left" vertical="center" wrapText="1"/>
    </xf>
    <xf numFmtId="170" fontId="21" fillId="0" borderId="30" xfId="2" applyNumberFormat="1" applyFont="1" applyBorder="1"/>
    <xf numFmtId="170" fontId="21" fillId="0" borderId="31" xfId="2" applyNumberFormat="1" applyFont="1" applyBorder="1"/>
    <xf numFmtId="171" fontId="21" fillId="0" borderId="31" xfId="2" applyNumberFormat="1" applyFont="1" applyBorder="1"/>
    <xf numFmtId="180" fontId="34" fillId="0" borderId="31" xfId="2" applyNumberFormat="1" applyFont="1" applyFill="1" applyBorder="1"/>
    <xf numFmtId="181" fontId="34" fillId="0" borderId="32" xfId="2" applyNumberFormat="1" applyFont="1" applyFill="1" applyBorder="1"/>
    <xf numFmtId="181" fontId="34" fillId="0" borderId="0" xfId="0" applyNumberFormat="1" applyFont="1" applyFill="1" applyBorder="1"/>
    <xf numFmtId="0" fontId="23" fillId="0" borderId="33" xfId="2" applyFont="1" applyFill="1" applyBorder="1" applyAlignment="1">
      <alignment horizontal="left" vertical="center" wrapText="1"/>
    </xf>
    <xf numFmtId="170" fontId="14" fillId="0" borderId="30" xfId="2" applyNumberFormat="1" applyFont="1" applyBorder="1"/>
    <xf numFmtId="170" fontId="14" fillId="0" borderId="31" xfId="2" applyNumberFormat="1" applyFont="1" applyBorder="1"/>
    <xf numFmtId="171" fontId="14" fillId="0" borderId="31" xfId="2" applyNumberFormat="1" applyFont="1" applyBorder="1"/>
    <xf numFmtId="180" fontId="14" fillId="0" borderId="31" xfId="2" applyNumberFormat="1" applyFont="1" applyFill="1" applyBorder="1"/>
    <xf numFmtId="182" fontId="14" fillId="0" borderId="0" xfId="0" applyNumberFormat="1" applyFont="1" applyBorder="1"/>
    <xf numFmtId="180" fontId="21" fillId="0" borderId="31" xfId="2" applyNumberFormat="1" applyFont="1" applyFill="1" applyBorder="1"/>
    <xf numFmtId="0" fontId="23" fillId="0" borderId="29" xfId="2" applyFont="1" applyFill="1" applyBorder="1" applyAlignment="1">
      <alignment horizontal="left" vertical="center" wrapText="1" indent="1"/>
    </xf>
    <xf numFmtId="0" fontId="23" fillId="0" borderId="33" xfId="2" applyFont="1" applyFill="1" applyBorder="1" applyAlignment="1">
      <alignment horizontal="left" vertical="center" wrapText="1" indent="1"/>
    </xf>
    <xf numFmtId="0" fontId="14" fillId="0" borderId="37" xfId="2" applyFont="1" applyFill="1" applyBorder="1" applyAlignment="1">
      <alignment horizontal="left" vertical="center" wrapText="1"/>
    </xf>
    <xf numFmtId="180" fontId="14" fillId="0" borderId="32" xfId="2" applyNumberFormat="1" applyFont="1" applyBorder="1"/>
    <xf numFmtId="0" fontId="21" fillId="0" borderId="29" xfId="2" applyFont="1" applyFill="1" applyBorder="1" applyAlignment="1">
      <alignment horizontal="left" vertical="center" wrapText="1"/>
    </xf>
    <xf numFmtId="181" fontId="21" fillId="0" borderId="0" xfId="0" applyNumberFormat="1" applyFont="1" applyFill="1" applyBorder="1"/>
    <xf numFmtId="0" fontId="14" fillId="0" borderId="33" xfId="2" applyFont="1" applyFill="1" applyBorder="1" applyAlignment="1">
      <alignment horizontal="left" vertical="center" wrapText="1"/>
    </xf>
    <xf numFmtId="182" fontId="0" fillId="0" borderId="0" xfId="0" applyNumberFormat="1" applyFont="1" applyFill="1" applyBorder="1"/>
    <xf numFmtId="182" fontId="0" fillId="0" borderId="0" xfId="0" applyNumberFormat="1" applyFont="1" applyBorder="1"/>
    <xf numFmtId="0" fontId="21" fillId="0" borderId="33" xfId="2" applyFont="1" applyFill="1" applyBorder="1" applyAlignment="1">
      <alignment horizontal="left" vertical="center" wrapText="1"/>
    </xf>
    <xf numFmtId="181" fontId="21" fillId="0" borderId="32" xfId="2" applyNumberFormat="1" applyFont="1" applyBorder="1"/>
    <xf numFmtId="182" fontId="21" fillId="0" borderId="0" xfId="0" applyNumberFormat="1" applyFont="1" applyBorder="1"/>
    <xf numFmtId="233" fontId="14" fillId="0" borderId="32" xfId="2" applyNumberFormat="1" applyFont="1" applyFill="1" applyBorder="1"/>
    <xf numFmtId="0" fontId="23" fillId="0" borderId="37" xfId="2" applyFont="1" applyFill="1" applyBorder="1" applyAlignment="1">
      <alignment horizontal="left" vertical="center" wrapText="1"/>
    </xf>
    <xf numFmtId="0" fontId="21" fillId="0" borderId="25" xfId="2" applyFont="1" applyFill="1" applyBorder="1" applyAlignment="1">
      <alignment horizontal="left" vertical="center" wrapText="1"/>
    </xf>
    <xf numFmtId="0" fontId="14" fillId="0" borderId="29" xfId="2" applyFont="1" applyFill="1" applyBorder="1" applyAlignment="1">
      <alignment horizontal="left" vertical="center" wrapText="1"/>
    </xf>
    <xf numFmtId="180" fontId="0" fillId="0" borderId="0" xfId="0" applyNumberFormat="1" applyFont="1" applyBorder="1"/>
    <xf numFmtId="0" fontId="36" fillId="0" borderId="33" xfId="2" applyFont="1" applyBorder="1" applyAlignment="1">
      <alignment horizontal="left" wrapText="1" indent="1"/>
    </xf>
    <xf numFmtId="170" fontId="14" fillId="0" borderId="34" xfId="2" applyNumberFormat="1" applyFont="1" applyBorder="1"/>
    <xf numFmtId="170" fontId="14" fillId="0" borderId="35" xfId="2" applyNumberFormat="1" applyFont="1" applyBorder="1"/>
    <xf numFmtId="171" fontId="14" fillId="0" borderId="35" xfId="2" applyNumberFormat="1" applyFont="1" applyBorder="1"/>
    <xf numFmtId="180" fontId="14" fillId="0" borderId="35" xfId="2" applyNumberFormat="1" applyFont="1" applyFill="1" applyBorder="1"/>
    <xf numFmtId="184" fontId="23" fillId="0" borderId="30" xfId="2" applyNumberFormat="1" applyFont="1" applyBorder="1"/>
    <xf numFmtId="184" fontId="23" fillId="0" borderId="31" xfId="2" applyNumberFormat="1" applyFont="1" applyBorder="1"/>
    <xf numFmtId="184" fontId="23" fillId="0" borderId="32" xfId="2" applyNumberFormat="1" applyFont="1" applyBorder="1"/>
    <xf numFmtId="184" fontId="23" fillId="0" borderId="26" xfId="2" applyNumberFormat="1" applyFont="1" applyBorder="1"/>
    <xf numFmtId="184" fontId="23" fillId="0" borderId="27" xfId="2" applyNumberFormat="1" applyFont="1" applyBorder="1"/>
    <xf numFmtId="184" fontId="23" fillId="0" borderId="28" xfId="2" applyNumberFormat="1" applyFont="1" applyBorder="1"/>
    <xf numFmtId="184" fontId="23" fillId="0" borderId="34" xfId="2" applyNumberFormat="1" applyFont="1" applyBorder="1"/>
    <xf numFmtId="184" fontId="23" fillId="0" borderId="35" xfId="2" applyNumberFormat="1" applyFont="1" applyBorder="1"/>
    <xf numFmtId="184" fontId="34" fillId="0" borderId="26" xfId="2" applyNumberFormat="1" applyFont="1" applyBorder="1"/>
    <xf numFmtId="184" fontId="34" fillId="0" borderId="27" xfId="2" applyNumberFormat="1" applyFont="1" applyBorder="1"/>
    <xf numFmtId="184" fontId="34" fillId="0" borderId="28" xfId="2" applyNumberFormat="1" applyFont="1" applyBorder="1"/>
    <xf numFmtId="179" fontId="23" fillId="0" borderId="30" xfId="2" applyNumberFormat="1" applyFont="1" applyBorder="1"/>
    <xf numFmtId="179" fontId="34" fillId="0" borderId="28" xfId="2" applyNumberFormat="1" applyFont="1" applyBorder="1"/>
    <xf numFmtId="238" fontId="23" fillId="0" borderId="31" xfId="2" applyNumberFormat="1" applyFont="1" applyBorder="1"/>
    <xf numFmtId="179" fontId="23" fillId="0" borderId="31" xfId="2" applyNumberFormat="1" applyFont="1" applyBorder="1"/>
    <xf numFmtId="184" fontId="23" fillId="0" borderId="36" xfId="2" applyNumberFormat="1" applyFont="1" applyBorder="1"/>
    <xf numFmtId="177" fontId="34" fillId="0" borderId="0" xfId="2" applyNumberFormat="1" applyFont="1" applyFill="1"/>
    <xf numFmtId="177" fontId="21" fillId="0" borderId="30" xfId="2" applyNumberFormat="1" applyFont="1" applyFill="1" applyBorder="1"/>
    <xf numFmtId="177" fontId="21" fillId="0" borderId="31" xfId="2" applyNumberFormat="1" applyFont="1" applyFill="1" applyBorder="1"/>
    <xf numFmtId="177" fontId="21" fillId="0" borderId="32" xfId="2" applyNumberFormat="1" applyFont="1" applyFill="1" applyBorder="1"/>
    <xf numFmtId="177" fontId="21" fillId="0" borderId="33" xfId="2" applyNumberFormat="1" applyFont="1" applyFill="1" applyBorder="1" applyAlignment="1">
      <alignment horizontal="right"/>
    </xf>
    <xf numFmtId="177" fontId="21" fillId="0" borderId="31" xfId="2" applyNumberFormat="1" applyFont="1" applyFill="1" applyBorder="1" applyAlignment="1">
      <alignment horizontal="right"/>
    </xf>
    <xf numFmtId="177" fontId="21" fillId="0" borderId="32" xfId="2" applyNumberFormat="1" applyFont="1" applyFill="1" applyBorder="1" applyAlignment="1">
      <alignment horizontal="right"/>
    </xf>
    <xf numFmtId="177" fontId="14" fillId="0" borderId="34" xfId="2" applyNumberFormat="1" applyFont="1" applyFill="1" applyBorder="1"/>
    <xf numFmtId="177" fontId="14" fillId="0" borderId="35" xfId="2" applyNumberFormat="1" applyFont="1" applyFill="1" applyBorder="1"/>
    <xf numFmtId="177" fontId="14" fillId="0" borderId="36" xfId="2" applyNumberFormat="1" applyFont="1" applyFill="1" applyBorder="1"/>
    <xf numFmtId="177" fontId="14" fillId="0" borderId="37" xfId="2" applyNumberFormat="1" applyFont="1" applyFill="1" applyBorder="1"/>
    <xf numFmtId="177" fontId="14" fillId="0" borderId="16" xfId="2" applyNumberFormat="1" applyFont="1" applyFill="1" applyBorder="1"/>
    <xf numFmtId="177" fontId="21" fillId="0" borderId="26" xfId="2" applyNumberFormat="1" applyFont="1" applyFill="1" applyBorder="1"/>
    <xf numFmtId="177" fontId="21" fillId="0" borderId="27" xfId="2" applyNumberFormat="1" applyFont="1" applyFill="1" applyBorder="1"/>
    <xf numFmtId="177" fontId="21" fillId="0" borderId="28" xfId="2" applyNumberFormat="1" applyFont="1" applyFill="1" applyBorder="1"/>
    <xf numFmtId="177" fontId="21" fillId="0" borderId="29" xfId="2" applyNumberFormat="1" applyFont="1" applyFill="1" applyBorder="1" applyAlignment="1">
      <alignment horizontal="right"/>
    </xf>
    <xf numFmtId="177" fontId="21" fillId="0" borderId="27" xfId="2" applyNumberFormat="1" applyFont="1" applyFill="1" applyBorder="1" applyAlignment="1">
      <alignment horizontal="right"/>
    </xf>
    <xf numFmtId="177" fontId="21" fillId="0" borderId="28" xfId="2" applyNumberFormat="1" applyFont="1" applyFill="1" applyBorder="1" applyAlignment="1">
      <alignment horizontal="right"/>
    </xf>
    <xf numFmtId="184" fontId="43" fillId="0" borderId="0" xfId="2" applyNumberFormat="1" applyFont="1"/>
    <xf numFmtId="187" fontId="14" fillId="0" borderId="32" xfId="2" applyNumberFormat="1" applyFont="1" applyBorder="1"/>
    <xf numFmtId="0" fontId="21" fillId="0" borderId="1" xfId="2" applyFont="1" applyFill="1" applyBorder="1" applyAlignment="1">
      <alignment horizontal="left" wrapText="1"/>
    </xf>
    <xf numFmtId="178" fontId="14" fillId="0" borderId="34" xfId="2" applyNumberFormat="1" applyFont="1" applyBorder="1" applyAlignment="1">
      <alignment horizontal="right"/>
    </xf>
    <xf numFmtId="178" fontId="14" fillId="0" borderId="35" xfId="2" applyNumberFormat="1" applyFont="1" applyBorder="1" applyAlignment="1">
      <alignment horizontal="right"/>
    </xf>
    <xf numFmtId="178" fontId="14" fillId="0" borderId="36" xfId="2" applyNumberFormat="1" applyFont="1" applyBorder="1" applyAlignment="1">
      <alignment horizontal="right"/>
    </xf>
    <xf numFmtId="188" fontId="14" fillId="0" borderId="0" xfId="2" applyNumberFormat="1"/>
    <xf numFmtId="186" fontId="43" fillId="0" borderId="0" xfId="2" applyNumberFormat="1" applyFont="1"/>
    <xf numFmtId="188" fontId="21" fillId="0" borderId="0" xfId="2" applyNumberFormat="1" applyFont="1"/>
    <xf numFmtId="0" fontId="129" fillId="0" borderId="44" xfId="0" applyFont="1" applyBorder="1" applyAlignment="1"/>
    <xf numFmtId="0" fontId="19" fillId="0" borderId="22" xfId="0" applyFont="1" applyFill="1" applyBorder="1"/>
    <xf numFmtId="0" fontId="129" fillId="0" borderId="43" xfId="0" applyFont="1" applyBorder="1" applyAlignment="1"/>
    <xf numFmtId="0" fontId="19" fillId="0" borderId="42" xfId="0" applyFont="1" applyFill="1" applyBorder="1"/>
    <xf numFmtId="0" fontId="129" fillId="0" borderId="6" xfId="0" applyFont="1" applyBorder="1" applyAlignment="1">
      <alignment horizontal="center"/>
    </xf>
    <xf numFmtId="0" fontId="129" fillId="0" borderId="45" xfId="0" applyFont="1" applyBorder="1" applyAlignment="1"/>
    <xf numFmtId="0" fontId="129" fillId="0" borderId="19" xfId="0" applyFont="1" applyBorder="1" applyAlignment="1"/>
    <xf numFmtId="0" fontId="129" fillId="0" borderId="7" xfId="0" applyFont="1" applyBorder="1" applyAlignment="1">
      <alignment horizontal="center"/>
    </xf>
    <xf numFmtId="175" fontId="19" fillId="0" borderId="23" xfId="0" applyNumberFormat="1" applyFont="1" applyBorder="1" applyAlignment="1">
      <alignment vertical="center"/>
    </xf>
    <xf numFmtId="175" fontId="19" fillId="0" borderId="8" xfId="0" applyNumberFormat="1" applyFont="1" applyBorder="1" applyAlignment="1">
      <alignment vertical="center"/>
    </xf>
    <xf numFmtId="0" fontId="129" fillId="0" borderId="33" xfId="0" applyFont="1" applyBorder="1"/>
    <xf numFmtId="0" fontId="45" fillId="0" borderId="1" xfId="0" applyFont="1" applyFill="1" applyBorder="1" applyAlignment="1">
      <alignment horizontal="left" vertical="center" wrapText="1"/>
    </xf>
    <xf numFmtId="175" fontId="45" fillId="0" borderId="30" xfId="0" applyNumberFormat="1" applyFont="1" applyFill="1" applyBorder="1" applyAlignment="1"/>
    <xf numFmtId="175" fontId="45" fillId="0" borderId="31" xfId="0" applyNumberFormat="1" applyFont="1" applyFill="1" applyBorder="1" applyAlignment="1"/>
    <xf numFmtId="175" fontId="45" fillId="0" borderId="32" xfId="0" applyNumberFormat="1" applyFont="1" applyFill="1" applyBorder="1" applyAlignment="1"/>
    <xf numFmtId="175" fontId="45" fillId="0" borderId="30" xfId="0" applyNumberFormat="1" applyFont="1" applyBorder="1" applyAlignment="1"/>
    <xf numFmtId="175" fontId="45" fillId="0" borderId="31" xfId="0" applyNumberFormat="1" applyFont="1" applyBorder="1" applyAlignment="1"/>
    <xf numFmtId="175" fontId="45" fillId="0" borderId="32" xfId="0" applyNumberFormat="1" applyFont="1" applyBorder="1" applyAlignment="1"/>
    <xf numFmtId="0" fontId="129" fillId="0" borderId="33" xfId="0" applyFont="1" applyFill="1" applyBorder="1"/>
    <xf numFmtId="0" fontId="129" fillId="0" borderId="1" xfId="0" applyFont="1" applyFill="1" applyBorder="1" applyAlignment="1">
      <alignment horizontal="left" vertical="center" wrapText="1" indent="1"/>
    </xf>
    <xf numFmtId="175" fontId="18" fillId="0" borderId="30" xfId="0" applyNumberFormat="1" applyFont="1" applyFill="1" applyBorder="1" applyAlignment="1"/>
    <xf numFmtId="175" fontId="18" fillId="0" borderId="31" xfId="0" applyNumberFormat="1" applyFont="1" applyFill="1" applyBorder="1" applyAlignment="1"/>
    <xf numFmtId="175" fontId="18" fillId="0" borderId="32" xfId="0" applyNumberFormat="1" applyFont="1" applyFill="1" applyBorder="1" applyAlignment="1"/>
    <xf numFmtId="175" fontId="18" fillId="0" borderId="26" xfId="0" applyNumberFormat="1" applyFont="1" applyFill="1" applyBorder="1" applyAlignment="1"/>
    <xf numFmtId="175" fontId="18" fillId="0" borderId="13" xfId="0" applyNumberFormat="1" applyFont="1" applyFill="1" applyBorder="1" applyAlignment="1"/>
    <xf numFmtId="175" fontId="18" fillId="0" borderId="54" xfId="0" applyNumberFormat="1" applyFont="1" applyFill="1" applyBorder="1" applyAlignment="1"/>
    <xf numFmtId="175" fontId="18" fillId="0" borderId="12" xfId="0" applyNumberFormat="1" applyFont="1" applyFill="1" applyBorder="1" applyAlignment="1"/>
    <xf numFmtId="0" fontId="129" fillId="0" borderId="0" xfId="0" applyFont="1" applyFill="1"/>
    <xf numFmtId="0" fontId="129" fillId="0" borderId="6" xfId="13" applyFont="1" applyFill="1" applyBorder="1" applyAlignment="1">
      <alignment vertical="center" wrapText="1"/>
    </xf>
    <xf numFmtId="0" fontId="18" fillId="0" borderId="11" xfId="13" applyFont="1" applyFill="1" applyBorder="1" applyAlignment="1">
      <alignment vertical="center" wrapText="1"/>
    </xf>
    <xf numFmtId="0" fontId="18" fillId="0" borderId="1" xfId="13" applyFont="1" applyFill="1" applyBorder="1" applyAlignment="1">
      <alignment vertical="center" wrapText="1"/>
    </xf>
    <xf numFmtId="0" fontId="18" fillId="0" borderId="7" xfId="13" applyFont="1" applyFill="1" applyBorder="1" applyAlignment="1">
      <alignment wrapText="1"/>
    </xf>
    <xf numFmtId="0" fontId="129" fillId="0" borderId="29" xfId="0" applyFont="1" applyFill="1" applyBorder="1"/>
    <xf numFmtId="0" fontId="18" fillId="0" borderId="1" xfId="0" applyFont="1" applyFill="1" applyBorder="1" applyAlignment="1" applyProtection="1">
      <alignment horizontal="left" vertical="justify" wrapText="1" indent="2"/>
      <protection locked="0"/>
    </xf>
    <xf numFmtId="0" fontId="18" fillId="0" borderId="1" xfId="0" applyFont="1" applyFill="1" applyBorder="1" applyAlignment="1" applyProtection="1">
      <alignment horizontal="left" wrapText="1" indent="2"/>
      <protection locked="0"/>
    </xf>
    <xf numFmtId="0" fontId="18" fillId="0" borderId="0" xfId="0" applyFont="1" applyFill="1"/>
    <xf numFmtId="0" fontId="129" fillId="0" borderId="37" xfId="0" applyFont="1" applyFill="1" applyBorder="1"/>
    <xf numFmtId="0" fontId="45" fillId="0" borderId="14" xfId="0" applyFont="1" applyFill="1" applyBorder="1" applyAlignment="1">
      <alignment horizontal="left" vertical="center" wrapText="1"/>
    </xf>
    <xf numFmtId="175" fontId="45" fillId="0" borderId="34" xfId="0" applyNumberFormat="1" applyFont="1" applyFill="1" applyBorder="1" applyAlignment="1"/>
    <xf numFmtId="175" fontId="45" fillId="0" borderId="35" xfId="0" applyNumberFormat="1" applyFont="1" applyFill="1" applyBorder="1" applyAlignment="1"/>
    <xf numFmtId="175" fontId="45" fillId="0" borderId="36" xfId="0" applyNumberFormat="1" applyFont="1" applyFill="1" applyBorder="1" applyAlignment="1"/>
    <xf numFmtId="0" fontId="44" fillId="0" borderId="0" xfId="2" applyFont="1" applyFill="1" applyBorder="1" applyAlignment="1">
      <alignment horizontal="left" vertical="center" wrapText="1"/>
    </xf>
    <xf numFmtId="189" fontId="18" fillId="0" borderId="0" xfId="2" applyNumberFormat="1" applyFont="1" applyBorder="1" applyAlignment="1"/>
    <xf numFmtId="0" fontId="14" fillId="0" borderId="47" xfId="2" applyFont="1" applyFill="1" applyBorder="1"/>
    <xf numFmtId="0" fontId="14" fillId="0" borderId="0" xfId="2" applyFont="1" applyFill="1" applyBorder="1"/>
    <xf numFmtId="0" fontId="18" fillId="0" borderId="44" xfId="0" applyFont="1" applyBorder="1" applyAlignment="1"/>
    <xf numFmtId="0" fontId="18" fillId="0" borderId="22" xfId="0" applyFont="1" applyFill="1" applyBorder="1"/>
    <xf numFmtId="0" fontId="18" fillId="0" borderId="43" xfId="0" applyFont="1" applyBorder="1" applyAlignment="1"/>
    <xf numFmtId="0" fontId="45" fillId="0" borderId="42" xfId="0" applyFont="1" applyFill="1" applyBorder="1"/>
    <xf numFmtId="0" fontId="129" fillId="0" borderId="6" xfId="0" applyFont="1" applyBorder="1" applyAlignment="1">
      <alignment horizontal="centerContinuous"/>
    </xf>
    <xf numFmtId="0" fontId="18" fillId="0" borderId="45" xfId="0" applyFont="1" applyBorder="1" applyAlignment="1"/>
    <xf numFmtId="0" fontId="18" fillId="0" borderId="19" xfId="0" applyFont="1" applyBorder="1" applyAlignment="1"/>
    <xf numFmtId="0" fontId="129" fillId="0" borderId="7" xfId="0" applyFont="1" applyBorder="1"/>
    <xf numFmtId="0" fontId="129" fillId="0" borderId="7" xfId="0" applyFont="1" applyBorder="1" applyAlignment="1">
      <alignment horizontal="centerContinuous"/>
    </xf>
    <xf numFmtId="239" fontId="19" fillId="0" borderId="30" xfId="0" applyNumberFormat="1" applyFont="1" applyBorder="1" applyAlignment="1"/>
    <xf numFmtId="239" fontId="19" fillId="0" borderId="31" xfId="0" applyNumberFormat="1" applyFont="1" applyBorder="1" applyAlignment="1"/>
    <xf numFmtId="239" fontId="19" fillId="0" borderId="32" xfId="0" applyNumberFormat="1" applyFont="1" applyBorder="1" applyAlignment="1"/>
    <xf numFmtId="0" fontId="18" fillId="0" borderId="29" xfId="0" applyFont="1" applyBorder="1"/>
    <xf numFmtId="0" fontId="18" fillId="0" borderId="28" xfId="0" applyFont="1" applyFill="1" applyBorder="1" applyAlignment="1">
      <alignment horizontal="left" vertical="center" wrapText="1"/>
    </xf>
    <xf numFmtId="239" fontId="18" fillId="0" borderId="30" xfId="0" applyNumberFormat="1" applyFont="1" applyBorder="1" applyAlignment="1"/>
    <xf numFmtId="239" fontId="18" fillId="0" borderId="31" xfId="0" applyNumberFormat="1" applyFont="1" applyBorder="1" applyAlignment="1"/>
    <xf numFmtId="239" fontId="18" fillId="0" borderId="32" xfId="0" applyNumberFormat="1" applyFont="1" applyBorder="1" applyAlignment="1"/>
    <xf numFmtId="0" fontId="18" fillId="0" borderId="33" xfId="0" applyFont="1" applyBorder="1"/>
    <xf numFmtId="0" fontId="18" fillId="0" borderId="32" xfId="0" applyFont="1" applyFill="1" applyBorder="1" applyAlignment="1">
      <alignment horizontal="left" vertical="center" wrapText="1"/>
    </xf>
    <xf numFmtId="0" fontId="0" fillId="0" borderId="0" xfId="2" applyFont="1" applyBorder="1"/>
    <xf numFmtId="0" fontId="18" fillId="0" borderId="32" xfId="0" applyFont="1" applyFill="1" applyBorder="1" applyAlignment="1">
      <alignment horizontal="left" vertical="center" wrapText="1" indent="1"/>
    </xf>
    <xf numFmtId="239" fontId="18" fillId="0" borderId="26" xfId="0" applyNumberFormat="1" applyFont="1" applyBorder="1" applyAlignment="1"/>
    <xf numFmtId="239" fontId="18" fillId="0" borderId="27" xfId="0" applyNumberFormat="1" applyFont="1" applyBorder="1" applyAlignment="1"/>
    <xf numFmtId="239" fontId="18" fillId="0" borderId="28" xfId="0" applyNumberFormat="1" applyFont="1" applyBorder="1" applyAlignment="1"/>
    <xf numFmtId="0" fontId="18" fillId="0" borderId="30" xfId="0" applyFont="1" applyBorder="1"/>
    <xf numFmtId="0" fontId="18" fillId="0" borderId="40" xfId="0" applyFont="1" applyFill="1" applyBorder="1" applyAlignment="1">
      <alignment horizontal="left" wrapText="1"/>
    </xf>
    <xf numFmtId="0" fontId="18" fillId="0" borderId="28" xfId="0" applyFont="1" applyFill="1" applyBorder="1" applyAlignment="1">
      <alignment horizontal="left" vertical="center" wrapText="1" indent="1"/>
    </xf>
    <xf numFmtId="0" fontId="18" fillId="0" borderId="41" xfId="0" applyFont="1" applyBorder="1"/>
    <xf numFmtId="0" fontId="18" fillId="0" borderId="60" xfId="0" applyFont="1" applyFill="1" applyBorder="1" applyAlignment="1">
      <alignment horizontal="left" vertical="center" wrapText="1" indent="1"/>
    </xf>
    <xf numFmtId="239" fontId="18" fillId="0" borderId="38" xfId="0" applyNumberFormat="1" applyFont="1" applyBorder="1" applyAlignment="1"/>
    <xf numFmtId="239" fontId="18" fillId="0" borderId="39" xfId="0" applyNumberFormat="1" applyFont="1" applyBorder="1" applyAlignment="1"/>
    <xf numFmtId="239" fontId="18" fillId="0" borderId="40" xfId="0" applyNumberFormat="1" applyFont="1" applyBorder="1" applyAlignment="1"/>
    <xf numFmtId="0" fontId="18" fillId="0" borderId="34" xfId="0" applyFont="1" applyBorder="1"/>
    <xf numFmtId="0" fontId="18" fillId="0" borderId="36" xfId="0" applyFont="1" applyFill="1" applyBorder="1" applyAlignment="1">
      <alignment horizontal="left" vertical="center" wrapText="1"/>
    </xf>
    <xf numFmtId="239" fontId="18" fillId="0" borderId="34" xfId="0" applyNumberFormat="1" applyFont="1" applyBorder="1" applyAlignment="1"/>
    <xf numFmtId="239" fontId="18" fillId="0" borderId="35" xfId="0" applyNumberFormat="1" applyFont="1" applyBorder="1" applyAlignment="1"/>
    <xf numFmtId="239" fontId="18" fillId="0" borderId="36" xfId="0" applyNumberFormat="1" applyFont="1" applyBorder="1" applyAlignment="1"/>
    <xf numFmtId="0" fontId="19" fillId="0" borderId="0" xfId="0" applyFont="1" applyFill="1" applyBorder="1"/>
    <xf numFmtId="0" fontId="18" fillId="0" borderId="0" xfId="0" applyFont="1"/>
    <xf numFmtId="0" fontId="47" fillId="0" borderId="0" xfId="0" applyFont="1" applyFill="1" applyBorder="1"/>
    <xf numFmtId="0" fontId="18" fillId="0" borderId="0" xfId="0" applyFont="1" applyBorder="1"/>
    <xf numFmtId="0" fontId="0" fillId="0" borderId="0" xfId="0" applyFont="1" applyFill="1" applyBorder="1"/>
    <xf numFmtId="0" fontId="18" fillId="0" borderId="0" xfId="0" applyFont="1" applyFill="1" applyBorder="1"/>
    <xf numFmtId="239" fontId="136" fillId="0" borderId="0" xfId="0" applyNumberFormat="1" applyFont="1" applyAlignment="1"/>
    <xf numFmtId="0" fontId="33" fillId="0" borderId="5" xfId="0" applyFont="1" applyBorder="1" applyAlignment="1">
      <alignment horizontal="centerContinuous"/>
    </xf>
    <xf numFmtId="0" fontId="33" fillId="0" borderId="6" xfId="0" applyFont="1" applyBorder="1" applyAlignment="1">
      <alignment horizontal="centerContinuous"/>
    </xf>
    <xf numFmtId="0" fontId="33" fillId="0" borderId="42" xfId="0" applyFont="1" applyBorder="1" applyAlignment="1">
      <alignment horizontal="center"/>
    </xf>
    <xf numFmtId="0" fontId="33" fillId="0" borderId="6" xfId="0" applyFont="1" applyBorder="1" applyAlignment="1">
      <alignment horizontal="center"/>
    </xf>
    <xf numFmtId="0" fontId="33" fillId="0" borderId="44" xfId="0" applyFont="1" applyBorder="1" applyAlignment="1">
      <alignment horizontal="center"/>
    </xf>
    <xf numFmtId="0" fontId="33" fillId="0" borderId="7" xfId="0" applyFont="1" applyBorder="1" applyAlignment="1">
      <alignment horizontal="center"/>
    </xf>
    <xf numFmtId="0" fontId="33" fillId="0" borderId="19" xfId="0" applyFont="1" applyBorder="1"/>
    <xf numFmtId="0" fontId="33" fillId="0" borderId="7" xfId="0" applyFont="1" applyBorder="1" applyAlignment="1">
      <alignment horizontal="centerContinuous"/>
    </xf>
    <xf numFmtId="0" fontId="33" fillId="0" borderId="45" xfId="0" applyFont="1" applyBorder="1" applyAlignment="1">
      <alignment horizontal="center"/>
    </xf>
    <xf numFmtId="191" fontId="19" fillId="0" borderId="24" xfId="2" applyNumberFormat="1" applyFont="1" applyBorder="1" applyAlignment="1"/>
    <xf numFmtId="191" fontId="19" fillId="0" borderId="52" xfId="2" applyNumberFormat="1" applyFont="1" applyBorder="1" applyAlignment="1"/>
    <xf numFmtId="240" fontId="28" fillId="0" borderId="31" xfId="2" applyNumberFormat="1" applyFont="1" applyBorder="1" applyAlignment="1"/>
    <xf numFmtId="191" fontId="18" fillId="0" borderId="26" xfId="2" applyNumberFormat="1" applyFont="1" applyBorder="1" applyAlignment="1"/>
    <xf numFmtId="191" fontId="26" fillId="0" borderId="52" xfId="2" applyNumberFormat="1" applyFont="1" applyBorder="1" applyAlignment="1">
      <alignment horizontal="right"/>
    </xf>
    <xf numFmtId="191" fontId="26" fillId="0" borderId="31" xfId="2" applyNumberFormat="1" applyFont="1" applyBorder="1" applyAlignment="1">
      <alignment horizontal="right"/>
    </xf>
    <xf numFmtId="191" fontId="26" fillId="0" borderId="13" xfId="2" applyNumberFormat="1" applyFont="1" applyBorder="1" applyAlignment="1"/>
    <xf numFmtId="240" fontId="26" fillId="0" borderId="31" xfId="2" applyNumberFormat="1" applyFont="1" applyBorder="1" applyAlignment="1"/>
    <xf numFmtId="191" fontId="18" fillId="0" borderId="30" xfId="2" applyNumberFormat="1" applyFont="1" applyBorder="1" applyAlignment="1"/>
    <xf numFmtId="191" fontId="26" fillId="0" borderId="46" xfId="2" applyNumberFormat="1" applyFont="1" applyBorder="1" applyAlignment="1"/>
    <xf numFmtId="191" fontId="26" fillId="0" borderId="54" xfId="2" applyNumberFormat="1" applyFont="1" applyBorder="1" applyAlignment="1">
      <alignment horizontal="right"/>
    </xf>
    <xf numFmtId="191" fontId="26" fillId="0" borderId="27" xfId="2" applyNumberFormat="1" applyFont="1" applyBorder="1" applyAlignment="1">
      <alignment horizontal="right"/>
    </xf>
    <xf numFmtId="240" fontId="26" fillId="0" borderId="27" xfId="2" applyNumberFormat="1" applyFont="1" applyBorder="1" applyAlignment="1"/>
    <xf numFmtId="191" fontId="18" fillId="0" borderId="34" xfId="2" applyNumberFormat="1" applyFont="1" applyBorder="1" applyAlignment="1"/>
    <xf numFmtId="191" fontId="26" fillId="0" borderId="53" xfId="2" applyNumberFormat="1" applyFont="1" applyBorder="1" applyAlignment="1">
      <alignment horizontal="right"/>
    </xf>
    <xf numFmtId="191" fontId="26" fillId="0" borderId="35" xfId="2" applyNumberFormat="1" applyFont="1" applyBorder="1" applyAlignment="1">
      <alignment horizontal="right"/>
    </xf>
    <xf numFmtId="240" fontId="26" fillId="0" borderId="35" xfId="2" applyNumberFormat="1" applyFont="1" applyBorder="1" applyAlignment="1"/>
    <xf numFmtId="191" fontId="19" fillId="0" borderId="10" xfId="2" applyNumberFormat="1" applyFont="1" applyBorder="1" applyAlignment="1"/>
    <xf numFmtId="240" fontId="28" fillId="0" borderId="9" xfId="2" applyNumberFormat="1" applyFont="1" applyBorder="1" applyAlignment="1"/>
    <xf numFmtId="191" fontId="14" fillId="0" borderId="0" xfId="2" applyNumberFormat="1"/>
    <xf numFmtId="240" fontId="26" fillId="0" borderId="1" xfId="2" applyNumberFormat="1" applyFont="1" applyBorder="1" applyAlignment="1"/>
    <xf numFmtId="240" fontId="26" fillId="0" borderId="11" xfId="2" applyNumberFormat="1" applyFont="1" applyBorder="1" applyAlignment="1"/>
    <xf numFmtId="240" fontId="26" fillId="0" borderId="14" xfId="2" applyNumberFormat="1" applyFont="1" applyBorder="1" applyAlignment="1"/>
    <xf numFmtId="191" fontId="19" fillId="0" borderId="56" xfId="2" applyNumberFormat="1" applyFont="1" applyBorder="1" applyAlignment="1"/>
    <xf numFmtId="241" fontId="28" fillId="0" borderId="8" xfId="2" applyNumberFormat="1" applyFont="1" applyBorder="1" applyAlignment="1">
      <alignment horizontal="right"/>
    </xf>
    <xf numFmtId="191" fontId="23" fillId="0" borderId="0" xfId="2" applyNumberFormat="1" applyFont="1"/>
    <xf numFmtId="191" fontId="26" fillId="0" borderId="57" xfId="2" applyNumberFormat="1" applyFont="1" applyBorder="1" applyAlignment="1"/>
    <xf numFmtId="241" fontId="26" fillId="0" borderId="1" xfId="2" applyNumberFormat="1" applyFont="1" applyBorder="1" applyAlignment="1">
      <alignment horizontal="right"/>
    </xf>
    <xf numFmtId="191" fontId="26" fillId="0" borderId="65" xfId="2" applyNumberFormat="1" applyFont="1" applyBorder="1" applyAlignment="1"/>
    <xf numFmtId="241" fontId="26" fillId="0" borderId="11" xfId="2" applyNumberFormat="1" applyFont="1" applyBorder="1" applyAlignment="1">
      <alignment horizontal="right"/>
    </xf>
    <xf numFmtId="191" fontId="26" fillId="0" borderId="58" xfId="2" applyNumberFormat="1" applyFont="1" applyBorder="1" applyAlignment="1"/>
    <xf numFmtId="241" fontId="26" fillId="0" borderId="14" xfId="2" applyNumberFormat="1" applyFont="1" applyBorder="1" applyAlignment="1">
      <alignment horizontal="right"/>
    </xf>
    <xf numFmtId="0" fontId="25" fillId="0" borderId="11" xfId="2" applyFont="1" applyBorder="1"/>
    <xf numFmtId="232" fontId="14" fillId="0" borderId="0" xfId="2" applyNumberFormat="1"/>
    <xf numFmtId="0" fontId="127" fillId="0" borderId="0" xfId="0" applyFont="1" applyAlignment="1"/>
    <xf numFmtId="0" fontId="109" fillId="0" borderId="3" xfId="0" applyFont="1" applyBorder="1" applyAlignment="1">
      <alignment horizontal="center" vertical="center"/>
    </xf>
    <xf numFmtId="0" fontId="0" fillId="0" borderId="6" xfId="0" applyBorder="1"/>
    <xf numFmtId="0" fontId="0" fillId="0" borderId="7" xfId="0" applyBorder="1"/>
    <xf numFmtId="0" fontId="0" fillId="0" borderId="0" xfId="0" applyAlignment="1">
      <alignment horizontal="left"/>
    </xf>
    <xf numFmtId="210" fontId="23" fillId="0" borderId="0" xfId="5" applyNumberFormat="1" applyFont="1" applyBorder="1"/>
    <xf numFmtId="210" fontId="34" fillId="0" borderId="0" xfId="5" applyNumberFormat="1" applyFont="1" applyBorder="1"/>
    <xf numFmtId="228" fontId="33" fillId="0" borderId="0" xfId="2" applyNumberFormat="1" applyFont="1"/>
    <xf numFmtId="165" fontId="19" fillId="0" borderId="9" xfId="18" applyNumberFormat="1" applyFont="1" applyBorder="1" applyAlignment="1">
      <alignment horizontal="right" indent="1"/>
    </xf>
    <xf numFmtId="213" fontId="18" fillId="0" borderId="11" xfId="18" applyNumberFormat="1" applyFont="1" applyBorder="1" applyAlignment="1">
      <alignment horizontal="right"/>
    </xf>
    <xf numFmtId="165" fontId="18" fillId="0" borderId="16" xfId="18" applyNumberFormat="1" applyFont="1" applyBorder="1" applyAlignment="1">
      <alignment horizontal="right" indent="1"/>
    </xf>
    <xf numFmtId="213" fontId="18" fillId="0" borderId="13" xfId="18" applyNumberFormat="1" applyFont="1" applyBorder="1" applyAlignment="1">
      <alignment horizontal="right"/>
    </xf>
    <xf numFmtId="206" fontId="14" fillId="0" borderId="36" xfId="18" applyNumberFormat="1" applyFont="1" applyBorder="1" applyAlignment="1">
      <alignment horizontal="right"/>
    </xf>
    <xf numFmtId="0" fontId="27" fillId="0" borderId="5" xfId="2" applyFont="1" applyBorder="1" applyAlignment="1">
      <alignment horizontal="center" vertical="center" wrapText="1"/>
    </xf>
    <xf numFmtId="0" fontId="27" fillId="0" borderId="5" xfId="2" quotePrefix="1" applyFont="1" applyBorder="1" applyAlignment="1">
      <alignment horizontal="center" vertical="center" wrapText="1"/>
    </xf>
    <xf numFmtId="0" fontId="33" fillId="0" borderId="33" xfId="2" applyFont="1" applyBorder="1" applyAlignment="1">
      <alignment horizontal="left" indent="2"/>
    </xf>
    <xf numFmtId="232" fontId="33" fillId="0" borderId="2" xfId="2" applyNumberFormat="1" applyFont="1" applyBorder="1" applyAlignment="1"/>
    <xf numFmtId="232" fontId="33" fillId="0" borderId="63" xfId="2" applyNumberFormat="1" applyFont="1" applyBorder="1" applyAlignment="1">
      <alignment horizontal="right"/>
    </xf>
    <xf numFmtId="232" fontId="33" fillId="0" borderId="39" xfId="2" applyNumberFormat="1" applyFont="1" applyBorder="1" applyAlignment="1">
      <alignment horizontal="right"/>
    </xf>
    <xf numFmtId="232" fontId="33" fillId="0" borderId="64" xfId="2" applyNumberFormat="1" applyFont="1" applyBorder="1" applyAlignment="1">
      <alignment horizontal="right"/>
    </xf>
    <xf numFmtId="232" fontId="33" fillId="0" borderId="40" xfId="2" applyNumberFormat="1" applyFont="1" applyBorder="1" applyAlignment="1">
      <alignment horizontal="right"/>
    </xf>
    <xf numFmtId="215" fontId="83" fillId="0" borderId="13" xfId="2" applyNumberFormat="1" applyFont="1" applyBorder="1" applyAlignment="1"/>
    <xf numFmtId="215" fontId="87" fillId="0" borderId="65" xfId="2" applyNumberFormat="1" applyFont="1" applyBorder="1" applyAlignment="1"/>
    <xf numFmtId="215" fontId="83" fillId="0" borderId="63" xfId="2" applyNumberFormat="1" applyFont="1" applyBorder="1"/>
    <xf numFmtId="215" fontId="87" fillId="0" borderId="64" xfId="2" applyNumberFormat="1" applyFont="1" applyBorder="1"/>
    <xf numFmtId="215" fontId="87" fillId="0" borderId="46" xfId="2" applyNumberFormat="1" applyFont="1" applyBorder="1"/>
    <xf numFmtId="215" fontId="81" fillId="0" borderId="46" xfId="2" applyNumberFormat="1" applyFont="1" applyBorder="1"/>
    <xf numFmtId="215" fontId="81" fillId="0" borderId="15" xfId="2" applyNumberFormat="1" applyFont="1" applyBorder="1"/>
    <xf numFmtId="215" fontId="87" fillId="0" borderId="58" xfId="2" applyNumberFormat="1" applyFont="1" applyBorder="1"/>
    <xf numFmtId="215" fontId="81" fillId="0" borderId="13" xfId="2" applyNumberFormat="1" applyFont="1" applyBorder="1"/>
    <xf numFmtId="215" fontId="87" fillId="0" borderId="65" xfId="2" applyNumberFormat="1" applyFont="1" applyBorder="1"/>
    <xf numFmtId="220" fontId="140" fillId="0" borderId="0" xfId="2" applyNumberFormat="1" applyFont="1"/>
    <xf numFmtId="220" fontId="88" fillId="0" borderId="0" xfId="2" applyNumberFormat="1" applyFont="1"/>
    <xf numFmtId="220" fontId="88" fillId="0" borderId="0" xfId="2" applyNumberFormat="1" applyFont="1" applyAlignment="1">
      <alignment horizontal="right"/>
    </xf>
    <xf numFmtId="215" fontId="83" fillId="0" borderId="55" xfId="2" applyNumberFormat="1" applyFont="1" applyBorder="1"/>
    <xf numFmtId="0" fontId="86" fillId="0" borderId="11" xfId="2" applyFont="1" applyFill="1" applyBorder="1" applyAlignment="1">
      <alignment horizontal="left" wrapText="1"/>
    </xf>
    <xf numFmtId="215" fontId="83" fillId="0" borderId="26" xfId="2" applyNumberFormat="1" applyFont="1" applyFill="1" applyBorder="1"/>
    <xf numFmtId="215" fontId="83" fillId="0" borderId="13" xfId="2" applyNumberFormat="1" applyFont="1" applyFill="1" applyBorder="1"/>
    <xf numFmtId="215" fontId="83" fillId="0" borderId="27" xfId="2" applyNumberFormat="1" applyFont="1" applyFill="1" applyBorder="1"/>
    <xf numFmtId="215" fontId="83" fillId="0" borderId="28" xfId="2" applyNumberFormat="1" applyFont="1" applyFill="1" applyBorder="1"/>
    <xf numFmtId="215" fontId="83" fillId="0" borderId="65" xfId="2" applyNumberFormat="1" applyFont="1" applyFill="1" applyBorder="1"/>
    <xf numFmtId="220" fontId="83" fillId="0" borderId="0" xfId="2" applyNumberFormat="1" applyFont="1" applyFill="1"/>
    <xf numFmtId="215" fontId="83" fillId="0" borderId="13" xfId="2" applyNumberFormat="1" applyFont="1" applyBorder="1"/>
    <xf numFmtId="220" fontId="140" fillId="0" borderId="0" xfId="2" applyNumberFormat="1" applyFont="1" applyAlignment="1">
      <alignment horizontal="right"/>
    </xf>
    <xf numFmtId="215" fontId="87" fillId="0" borderId="36" xfId="2" applyNumberFormat="1" applyFont="1" applyBorder="1"/>
    <xf numFmtId="215" fontId="87" fillId="0" borderId="34" xfId="2" applyNumberFormat="1" applyFont="1" applyBorder="1"/>
    <xf numFmtId="215" fontId="87" fillId="0" borderId="15" xfId="2" applyNumberFormat="1" applyFont="1" applyBorder="1"/>
    <xf numFmtId="215" fontId="87" fillId="0" borderId="35" xfId="2" applyNumberFormat="1" applyFont="1" applyBorder="1"/>
    <xf numFmtId="177" fontId="39" fillId="0" borderId="0" xfId="2" applyNumberFormat="1" applyFont="1" applyFill="1"/>
    <xf numFmtId="165" fontId="108" fillId="0" borderId="0" xfId="0" applyNumberFormat="1" applyFont="1" applyAlignment="1">
      <alignment horizontal="center" vertical="top" wrapText="1"/>
    </xf>
    <xf numFmtId="0" fontId="108" fillId="0" borderId="0" xfId="0" applyFont="1" applyAlignment="1">
      <alignment wrapText="1"/>
    </xf>
    <xf numFmtId="0" fontId="108" fillId="0" borderId="0" xfId="0" applyFont="1" applyAlignment="1">
      <alignment horizontal="center" vertical="top" wrapText="1"/>
    </xf>
    <xf numFmtId="165" fontId="141" fillId="0" borderId="0" xfId="0" applyNumberFormat="1" applyFont="1" applyAlignment="1">
      <alignment horizontal="center" vertical="top" wrapText="1"/>
    </xf>
    <xf numFmtId="0" fontId="142" fillId="0" borderId="0" xfId="1" applyFont="1" applyFill="1" applyBorder="1" applyAlignment="1" applyProtection="1">
      <alignment horizontal="left" vertical="center" wrapText="1"/>
    </xf>
    <xf numFmtId="0" fontId="143" fillId="0" borderId="0" xfId="0" applyFont="1" applyFill="1" applyBorder="1" applyAlignment="1">
      <alignment horizontal="left" vertical="center" wrapText="1"/>
    </xf>
    <xf numFmtId="49" fontId="142" fillId="0" borderId="0" xfId="1" applyNumberFormat="1" applyFont="1" applyAlignment="1" applyProtection="1">
      <alignment wrapText="1"/>
    </xf>
    <xf numFmtId="0" fontId="144" fillId="0" borderId="0" xfId="1" applyFont="1" applyFill="1" applyBorder="1" applyAlignment="1" applyProtection="1">
      <alignment horizontal="left" vertical="center" wrapText="1"/>
    </xf>
    <xf numFmtId="49" fontId="144" fillId="0" borderId="0" xfId="1" applyNumberFormat="1" applyFont="1" applyAlignment="1" applyProtection="1">
      <alignment wrapText="1"/>
    </xf>
    <xf numFmtId="164" fontId="14" fillId="0" borderId="0" xfId="2" applyNumberFormat="1"/>
    <xf numFmtId="164" fontId="34" fillId="0" borderId="0" xfId="2" applyNumberFormat="1" applyFont="1"/>
    <xf numFmtId="164" fontId="21" fillId="0" borderId="0" xfId="2" applyNumberFormat="1" applyFont="1"/>
    <xf numFmtId="164" fontId="14" fillId="0" borderId="0" xfId="2" applyNumberFormat="1" applyFont="1"/>
    <xf numFmtId="179" fontId="21" fillId="0" borderId="30" xfId="2" applyNumberFormat="1" applyFont="1" applyBorder="1"/>
    <xf numFmtId="173" fontId="15" fillId="0" borderId="1" xfId="2" applyNumberFormat="1" applyFont="1" applyBorder="1"/>
    <xf numFmtId="214" fontId="33" fillId="0" borderId="46" xfId="2" applyNumberFormat="1" applyFont="1" applyBorder="1" applyAlignment="1">
      <alignment horizontal="right" vertical="center"/>
    </xf>
    <xf numFmtId="214" fontId="33" fillId="0" borderId="15" xfId="2" applyNumberFormat="1" applyFont="1" applyBorder="1" applyAlignment="1">
      <alignment horizontal="right" vertical="center"/>
    </xf>
    <xf numFmtId="214" fontId="33" fillId="0" borderId="63" xfId="2" applyNumberFormat="1" applyFont="1" applyBorder="1" applyAlignment="1">
      <alignment horizontal="right" vertical="center"/>
    </xf>
    <xf numFmtId="215" fontId="2" fillId="0" borderId="30" xfId="2" applyNumberFormat="1" applyFont="1" applyBorder="1" applyAlignment="1">
      <alignment horizontal="right" vertical="center"/>
    </xf>
    <xf numFmtId="214" fontId="2" fillId="0" borderId="31" xfId="2" applyNumberFormat="1" applyFont="1" applyBorder="1" applyAlignment="1">
      <alignment horizontal="right" vertical="center"/>
    </xf>
    <xf numFmtId="215" fontId="2" fillId="0" borderId="31" xfId="2" applyNumberFormat="1" applyFont="1" applyBorder="1" applyAlignment="1">
      <alignment horizontal="right" vertical="center"/>
    </xf>
    <xf numFmtId="213" fontId="2" fillId="0" borderId="32" xfId="2" applyNumberFormat="1" applyFont="1" applyBorder="1" applyAlignment="1">
      <alignment horizontal="right" vertical="center"/>
    </xf>
    <xf numFmtId="214" fontId="2" fillId="0" borderId="30" xfId="2" applyNumberFormat="1" applyFont="1" applyBorder="1" applyAlignment="1">
      <alignment horizontal="right" vertical="center"/>
    </xf>
    <xf numFmtId="214" fontId="2" fillId="0" borderId="46" xfId="2" applyNumberFormat="1" applyFont="1" applyBorder="1" applyAlignment="1">
      <alignment horizontal="right" vertical="center"/>
    </xf>
    <xf numFmtId="215" fontId="2" fillId="0" borderId="23" xfId="2" applyNumberFormat="1" applyFont="1" applyBorder="1" applyAlignment="1">
      <alignment horizontal="right" vertical="center"/>
    </xf>
    <xf numFmtId="214" fontId="2" fillId="0" borderId="24" xfId="2" applyNumberFormat="1" applyFont="1" applyBorder="1" applyAlignment="1">
      <alignment horizontal="right" vertical="center"/>
    </xf>
    <xf numFmtId="215" fontId="2" fillId="0" borderId="24" xfId="2" applyNumberFormat="1" applyFont="1" applyBorder="1" applyAlignment="1">
      <alignment horizontal="right" vertical="center"/>
    </xf>
    <xf numFmtId="213" fontId="2" fillId="0" borderId="10" xfId="2" applyNumberFormat="1" applyFont="1" applyBorder="1" applyAlignment="1">
      <alignment horizontal="right" vertical="center"/>
    </xf>
    <xf numFmtId="214" fontId="2" fillId="0" borderId="23" xfId="2" applyNumberFormat="1" applyFont="1" applyBorder="1" applyAlignment="1">
      <alignment horizontal="right" vertical="center"/>
    </xf>
    <xf numFmtId="214" fontId="2" fillId="0" borderId="55" xfId="2" applyNumberFormat="1" applyFont="1" applyBorder="1" applyAlignment="1">
      <alignment horizontal="right" vertical="center"/>
    </xf>
    <xf numFmtId="168" fontId="19" fillId="0" borderId="11" xfId="2" applyNumberFormat="1" applyFont="1" applyFill="1" applyBorder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/>
    <xf numFmtId="0" fontId="17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27" fillId="0" borderId="0" xfId="0" applyFont="1" applyAlignment="1">
      <alignment horizontal="center"/>
    </xf>
    <xf numFmtId="0" fontId="0" fillId="0" borderId="0" xfId="0" applyFont="1" applyAlignment="1">
      <alignment horizontal="left" wrapText="1"/>
    </xf>
    <xf numFmtId="0" fontId="0" fillId="0" borderId="0" xfId="0" applyAlignment="1">
      <alignment horizontal="left" vertical="top" wrapText="1"/>
    </xf>
    <xf numFmtId="0" fontId="20" fillId="0" borderId="0" xfId="2" applyFont="1" applyAlignment="1">
      <alignment horizontal="center"/>
    </xf>
    <xf numFmtId="0" fontId="21" fillId="0" borderId="0" xfId="2" applyFont="1" applyAlignment="1">
      <alignment horizontal="center"/>
    </xf>
    <xf numFmtId="0" fontId="5" fillId="0" borderId="0" xfId="2" applyFont="1" applyAlignment="1">
      <alignment horizontal="center"/>
    </xf>
    <xf numFmtId="0" fontId="25" fillId="0" borderId="5" xfId="6" applyFont="1" applyBorder="1" applyAlignment="1" applyProtection="1">
      <alignment horizontal="left" vertical="center"/>
      <protection locked="0"/>
    </xf>
    <xf numFmtId="0" fontId="25" fillId="0" borderId="6" xfId="6" applyFont="1" applyBorder="1" applyAlignment="1" applyProtection="1">
      <alignment horizontal="left" vertical="center"/>
      <protection locked="0"/>
    </xf>
    <xf numFmtId="0" fontId="25" fillId="0" borderId="7" xfId="6" applyFont="1" applyBorder="1" applyAlignment="1" applyProtection="1">
      <alignment horizontal="left" vertical="center"/>
      <protection locked="0"/>
    </xf>
    <xf numFmtId="0" fontId="3" fillId="0" borderId="3" xfId="2" applyFont="1" applyBorder="1" applyAlignment="1">
      <alignment horizontal="center" vertical="top" wrapText="1"/>
    </xf>
    <xf numFmtId="0" fontId="15" fillId="0" borderId="3" xfId="2" applyFont="1" applyBorder="1" applyAlignment="1">
      <alignment horizontal="center" vertical="top" wrapText="1"/>
    </xf>
    <xf numFmtId="0" fontId="3" fillId="0" borderId="5" xfId="2" applyFont="1" applyFill="1" applyBorder="1" applyAlignment="1">
      <alignment horizontal="center" vertical="top" wrapText="1"/>
    </xf>
    <xf numFmtId="0" fontId="3" fillId="0" borderId="6" xfId="2" applyFont="1" applyFill="1" applyBorder="1" applyAlignment="1">
      <alignment horizontal="center" vertical="top" wrapText="1"/>
    </xf>
    <xf numFmtId="0" fontId="3" fillId="0" borderId="7" xfId="2" applyFont="1" applyFill="1" applyBorder="1" applyAlignment="1">
      <alignment horizontal="center" vertical="top" wrapText="1"/>
    </xf>
    <xf numFmtId="0" fontId="28" fillId="0" borderId="0" xfId="2" applyFont="1" applyFill="1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3" fillId="0" borderId="3" xfId="0" applyFont="1" applyBorder="1" applyAlignment="1">
      <alignment horizontal="center" vertical="center"/>
    </xf>
    <xf numFmtId="0" fontId="23" fillId="0" borderId="3" xfId="0" applyFont="1" applyBorder="1" applyAlignment="1">
      <alignment vertical="center"/>
    </xf>
    <xf numFmtId="0" fontId="28" fillId="0" borderId="0" xfId="2" applyFont="1" applyBorder="1" applyAlignment="1">
      <alignment horizontal="center"/>
    </xf>
    <xf numFmtId="0" fontId="33" fillId="0" borderId="0" xfId="2" applyFont="1" applyBorder="1" applyAlignment="1">
      <alignment horizontal="center"/>
    </xf>
    <xf numFmtId="0" fontId="34" fillId="0" borderId="5" xfId="2" applyFont="1" applyFill="1" applyBorder="1" applyAlignment="1">
      <alignment horizontal="left"/>
    </xf>
    <xf numFmtId="0" fontId="34" fillId="0" borderId="6" xfId="2" applyFont="1" applyFill="1" applyBorder="1" applyAlignment="1">
      <alignment horizontal="left"/>
    </xf>
    <xf numFmtId="0" fontId="33" fillId="0" borderId="20" xfId="2" applyFont="1" applyBorder="1" applyAlignment="1">
      <alignment horizontal="center"/>
    </xf>
    <xf numFmtId="0" fontId="33" fillId="0" borderId="21" xfId="2" applyFont="1" applyBorder="1" applyAlignment="1">
      <alignment horizontal="center"/>
    </xf>
    <xf numFmtId="0" fontId="33" fillId="0" borderId="4" xfId="2" applyFont="1" applyBorder="1" applyAlignment="1">
      <alignment horizontal="center"/>
    </xf>
    <xf numFmtId="0" fontId="33" fillId="0" borderId="5" xfId="2" applyFont="1" applyBorder="1" applyAlignment="1">
      <alignment horizontal="center" wrapText="1"/>
    </xf>
    <xf numFmtId="0" fontId="33" fillId="0" borderId="6" xfId="2" applyFont="1" applyBorder="1" applyAlignment="1">
      <alignment horizontal="center" wrapText="1"/>
    </xf>
    <xf numFmtId="0" fontId="33" fillId="0" borderId="7" xfId="2" applyFont="1" applyBorder="1" applyAlignment="1">
      <alignment horizontal="center" wrapText="1"/>
    </xf>
    <xf numFmtId="0" fontId="1" fillId="0" borderId="43" xfId="2" applyFont="1" applyBorder="1" applyAlignment="1">
      <alignment horizontal="center"/>
    </xf>
    <xf numFmtId="0" fontId="1" fillId="0" borderId="0" xfId="2" applyFont="1" applyBorder="1" applyAlignment="1">
      <alignment horizontal="center"/>
    </xf>
    <xf numFmtId="0" fontId="1" fillId="0" borderId="42" xfId="2" applyFont="1" applyBorder="1" applyAlignment="1">
      <alignment horizontal="center"/>
    </xf>
    <xf numFmtId="0" fontId="35" fillId="0" borderId="6" xfId="2" applyFont="1" applyFill="1" applyBorder="1" applyAlignment="1">
      <alignment horizontal="left" vertical="center"/>
    </xf>
    <xf numFmtId="0" fontId="35" fillId="0" borderId="7" xfId="2" applyFont="1" applyFill="1" applyBorder="1" applyAlignment="1">
      <alignment horizontal="left" vertical="center"/>
    </xf>
    <xf numFmtId="0" fontId="28" fillId="0" borderId="0" xfId="0" applyFont="1" applyAlignment="1">
      <alignment horizontal="center"/>
    </xf>
    <xf numFmtId="2" fontId="14" fillId="0" borderId="47" xfId="2" applyNumberFormat="1" applyBorder="1" applyAlignment="1">
      <alignment horizontal="center"/>
    </xf>
    <xf numFmtId="2" fontId="14" fillId="0" borderId="22" xfId="2" applyNumberFormat="1" applyBorder="1" applyAlignment="1">
      <alignment horizontal="center"/>
    </xf>
    <xf numFmtId="2" fontId="14" fillId="0" borderId="20" xfId="2" applyNumberFormat="1" applyBorder="1" applyAlignment="1">
      <alignment horizontal="center"/>
    </xf>
    <xf numFmtId="2" fontId="14" fillId="0" borderId="21" xfId="2" applyNumberFormat="1" applyBorder="1" applyAlignment="1">
      <alignment horizontal="center"/>
    </xf>
    <xf numFmtId="2" fontId="14" fillId="0" borderId="4" xfId="2" applyNumberFormat="1" applyBorder="1" applyAlignment="1">
      <alignment horizontal="center"/>
    </xf>
    <xf numFmtId="2" fontId="14" fillId="0" borderId="48" xfId="2" applyNumberFormat="1" applyBorder="1" applyAlignment="1">
      <alignment horizontal="center"/>
    </xf>
    <xf numFmtId="2" fontId="14" fillId="0" borderId="19" xfId="2" applyNumberFormat="1" applyBorder="1" applyAlignment="1">
      <alignment horizontal="center"/>
    </xf>
    <xf numFmtId="2" fontId="14" fillId="0" borderId="45" xfId="2" applyNumberFormat="1" applyBorder="1" applyAlignment="1">
      <alignment horizontal="center"/>
    </xf>
    <xf numFmtId="0" fontId="14" fillId="0" borderId="45" xfId="2" applyBorder="1" applyAlignment="1">
      <alignment horizontal="center"/>
    </xf>
    <xf numFmtId="0" fontId="14" fillId="0" borderId="48" xfId="2" applyBorder="1" applyAlignment="1">
      <alignment horizontal="center"/>
    </xf>
    <xf numFmtId="0" fontId="14" fillId="0" borderId="19" xfId="2" applyBorder="1" applyAlignment="1">
      <alignment horizontal="center"/>
    </xf>
    <xf numFmtId="2" fontId="14" fillId="0" borderId="20" xfId="2" applyNumberFormat="1" applyBorder="1" applyAlignment="1">
      <alignment horizontal="center" wrapText="1"/>
    </xf>
    <xf numFmtId="2" fontId="14" fillId="0" borderId="21" xfId="2" applyNumberFormat="1" applyBorder="1" applyAlignment="1">
      <alignment horizontal="center" wrapText="1"/>
    </xf>
    <xf numFmtId="2" fontId="14" fillId="0" borderId="4" xfId="2" applyNumberFormat="1" applyBorder="1" applyAlignment="1">
      <alignment horizontal="center" wrapText="1"/>
    </xf>
    <xf numFmtId="2" fontId="23" fillId="0" borderId="20" xfId="2" applyNumberFormat="1" applyFont="1" applyBorder="1" applyAlignment="1">
      <alignment horizontal="center" wrapText="1"/>
    </xf>
    <xf numFmtId="2" fontId="23" fillId="0" borderId="21" xfId="2" applyNumberFormat="1" applyFont="1" applyBorder="1" applyAlignment="1">
      <alignment horizontal="center" wrapText="1"/>
    </xf>
    <xf numFmtId="2" fontId="23" fillId="0" borderId="4" xfId="2" applyNumberFormat="1" applyFont="1" applyBorder="1" applyAlignment="1">
      <alignment horizontal="center" wrapText="1"/>
    </xf>
    <xf numFmtId="1" fontId="14" fillId="0" borderId="44" xfId="2" applyNumberFormat="1" applyFill="1" applyBorder="1" applyAlignment="1">
      <alignment horizontal="center" wrapText="1"/>
    </xf>
    <xf numFmtId="1" fontId="14" fillId="0" borderId="47" xfId="2" applyNumberFormat="1" applyFill="1" applyBorder="1" applyAlignment="1">
      <alignment horizontal="center" wrapText="1"/>
    </xf>
    <xf numFmtId="1" fontId="14" fillId="0" borderId="22" xfId="2" applyNumberFormat="1" applyFill="1" applyBorder="1" applyAlignment="1">
      <alignment horizontal="center" wrapText="1"/>
    </xf>
    <xf numFmtId="1" fontId="14" fillId="0" borderId="45" xfId="2" applyNumberFormat="1" applyFill="1" applyBorder="1" applyAlignment="1">
      <alignment horizontal="center" wrapText="1"/>
    </xf>
    <xf numFmtId="1" fontId="14" fillId="0" borderId="48" xfId="2" applyNumberFormat="1" applyFill="1" applyBorder="1" applyAlignment="1">
      <alignment horizontal="center" wrapText="1"/>
    </xf>
    <xf numFmtId="1" fontId="14" fillId="0" borderId="19" xfId="2" applyNumberFormat="1" applyFill="1" applyBorder="1" applyAlignment="1">
      <alignment horizontal="center" wrapText="1"/>
    </xf>
    <xf numFmtId="0" fontId="14" fillId="0" borderId="44" xfId="2" applyFill="1" applyBorder="1" applyAlignment="1">
      <alignment horizontal="center" vertical="center" wrapText="1"/>
    </xf>
    <xf numFmtId="0" fontId="14" fillId="0" borderId="47" xfId="2" applyFill="1" applyBorder="1" applyAlignment="1">
      <alignment horizontal="center" vertical="center" wrapText="1"/>
    </xf>
    <xf numFmtId="0" fontId="14" fillId="0" borderId="22" xfId="2" applyFill="1" applyBorder="1" applyAlignment="1">
      <alignment horizontal="center" vertical="center" wrapText="1"/>
    </xf>
    <xf numFmtId="0" fontId="14" fillId="0" borderId="45" xfId="2" applyFill="1" applyBorder="1" applyAlignment="1">
      <alignment horizontal="center" vertical="center" wrapText="1"/>
    </xf>
    <xf numFmtId="0" fontId="14" fillId="0" borderId="48" xfId="2" applyFill="1" applyBorder="1" applyAlignment="1">
      <alignment horizontal="center" vertical="center" wrapText="1"/>
    </xf>
    <xf numFmtId="0" fontId="14" fillId="0" borderId="19" xfId="2" applyFill="1" applyBorder="1" applyAlignment="1">
      <alignment horizontal="center" vertical="center" wrapText="1"/>
    </xf>
    <xf numFmtId="0" fontId="34" fillId="0" borderId="5" xfId="2" applyFont="1" applyFill="1" applyBorder="1" applyAlignment="1">
      <alignment horizontal="left" vertical="center"/>
    </xf>
    <xf numFmtId="0" fontId="34" fillId="0" borderId="6" xfId="2" applyFont="1" applyFill="1" applyBorder="1" applyAlignment="1">
      <alignment horizontal="left" vertical="center"/>
    </xf>
    <xf numFmtId="0" fontId="34" fillId="0" borderId="7" xfId="2" applyFont="1" applyFill="1" applyBorder="1" applyAlignment="1">
      <alignment horizontal="left" vertical="center"/>
    </xf>
    <xf numFmtId="0" fontId="23" fillId="0" borderId="20" xfId="2" quotePrefix="1" applyFont="1" applyBorder="1" applyAlignment="1">
      <alignment horizontal="center" vertical="center" wrapText="1"/>
    </xf>
    <xf numFmtId="0" fontId="23" fillId="0" borderId="21" xfId="2" quotePrefix="1" applyFont="1" applyBorder="1" applyAlignment="1">
      <alignment horizontal="center" vertical="center" wrapText="1"/>
    </xf>
    <xf numFmtId="0" fontId="23" fillId="0" borderId="4" xfId="2" quotePrefix="1" applyFont="1" applyBorder="1" applyAlignment="1">
      <alignment horizontal="center" vertical="center" wrapText="1"/>
    </xf>
    <xf numFmtId="0" fontId="23" fillId="0" borderId="20" xfId="2" quotePrefix="1" applyFont="1" applyBorder="1" applyAlignment="1">
      <alignment horizontal="center" vertical="center"/>
    </xf>
    <xf numFmtId="0" fontId="23" fillId="0" borderId="4" xfId="2" quotePrefix="1" applyFont="1" applyBorder="1" applyAlignment="1">
      <alignment horizontal="center" vertical="center"/>
    </xf>
    <xf numFmtId="0" fontId="23" fillId="0" borderId="3" xfId="2" quotePrefix="1" applyFont="1" applyBorder="1" applyAlignment="1">
      <alignment horizontal="center" vertical="center"/>
    </xf>
    <xf numFmtId="0" fontId="28" fillId="0" borderId="0" xfId="2" applyFont="1" applyFill="1" applyBorder="1" applyAlignment="1">
      <alignment horizontal="center" wrapText="1"/>
    </xf>
    <xf numFmtId="0" fontId="129" fillId="0" borderId="20" xfId="0" applyFont="1" applyBorder="1" applyAlignment="1">
      <alignment horizontal="center"/>
    </xf>
    <xf numFmtId="0" fontId="129" fillId="0" borderId="4" xfId="0" applyFont="1" applyBorder="1" applyAlignment="1">
      <alignment horizontal="center"/>
    </xf>
    <xf numFmtId="0" fontId="19" fillId="0" borderId="25" xfId="0" applyFont="1" applyBorder="1" applyAlignment="1">
      <alignment horizontal="left" vertical="center"/>
    </xf>
    <xf numFmtId="0" fontId="129" fillId="0" borderId="9" xfId="0" applyFont="1" applyBorder="1" applyAlignment="1">
      <alignment horizontal="left" vertical="center"/>
    </xf>
    <xf numFmtId="0" fontId="19" fillId="0" borderId="0" xfId="2" applyFont="1" applyFill="1" applyBorder="1" applyAlignment="1">
      <alignment horizontal="center"/>
    </xf>
    <xf numFmtId="0" fontId="14" fillId="0" borderId="0" xfId="2" applyFont="1" applyBorder="1" applyAlignment="1">
      <alignment horizontal="center"/>
    </xf>
    <xf numFmtId="0" fontId="129" fillId="0" borderId="21" xfId="0" applyFont="1" applyBorder="1" applyAlignment="1">
      <alignment horizontal="center"/>
    </xf>
    <xf numFmtId="0" fontId="18" fillId="0" borderId="47" xfId="0" applyFont="1" applyFill="1" applyBorder="1" applyAlignment="1">
      <alignment horizontal="left" wrapText="1"/>
    </xf>
    <xf numFmtId="0" fontId="18" fillId="0" borderId="0" xfId="2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9" fillId="0" borderId="25" xfId="0" applyFont="1" applyBorder="1" applyAlignment="1">
      <alignment horizontal="left" vertical="justify"/>
    </xf>
    <xf numFmtId="0" fontId="18" fillId="0" borderId="9" xfId="0" applyFont="1" applyBorder="1" applyAlignment="1">
      <alignment horizontal="left" vertical="justify"/>
    </xf>
    <xf numFmtId="0" fontId="1" fillId="0" borderId="0" xfId="2" applyFont="1" applyFill="1" applyBorder="1" applyAlignment="1">
      <alignment horizontal="left" vertical="top" wrapText="1"/>
    </xf>
    <xf numFmtId="0" fontId="33" fillId="0" borderId="20" xfId="0" applyFont="1" applyBorder="1" applyAlignment="1">
      <alignment horizontal="center"/>
    </xf>
    <xf numFmtId="0" fontId="33" fillId="0" borderId="21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1" fillId="0" borderId="43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9" fillId="0" borderId="25" xfId="2" applyFont="1" applyBorder="1" applyAlignment="1">
      <alignment horizontal="left" vertical="justify"/>
    </xf>
    <xf numFmtId="0" fontId="19" fillId="0" borderId="49" xfId="2" applyFont="1" applyBorder="1" applyAlignment="1">
      <alignment horizontal="left" vertical="justify"/>
    </xf>
    <xf numFmtId="0" fontId="28" fillId="0" borderId="25" xfId="2" applyFont="1" applyBorder="1" applyAlignment="1">
      <alignment horizontal="left" vertical="justify"/>
    </xf>
    <xf numFmtId="0" fontId="28" fillId="0" borderId="9" xfId="2" applyFont="1" applyBorder="1" applyAlignment="1">
      <alignment horizontal="left" vertical="justify"/>
    </xf>
    <xf numFmtId="0" fontId="25" fillId="0" borderId="5" xfId="2" applyFont="1" applyBorder="1" applyAlignment="1">
      <alignment horizontal="center" vertical="center" wrapText="1"/>
    </xf>
    <xf numFmtId="0" fontId="25" fillId="0" borderId="7" xfId="2" applyFont="1" applyBorder="1" applyAlignment="1">
      <alignment horizontal="center" vertical="center" wrapText="1"/>
    </xf>
    <xf numFmtId="1" fontId="15" fillId="0" borderId="0" xfId="2" applyNumberFormat="1" applyFont="1" applyAlignment="1">
      <alignment horizontal="center" wrapText="1"/>
    </xf>
    <xf numFmtId="0" fontId="25" fillId="0" borderId="5" xfId="7" applyFont="1" applyBorder="1" applyAlignment="1" applyProtection="1">
      <alignment horizontal="center" vertical="center" wrapText="1"/>
      <protection locked="0"/>
    </xf>
    <xf numFmtId="0" fontId="25" fillId="0" borderId="7" xfId="7" applyFont="1" applyBorder="1" applyAlignment="1" applyProtection="1">
      <alignment horizontal="center" vertical="center" wrapText="1"/>
      <protection locked="0"/>
    </xf>
    <xf numFmtId="0" fontId="5" fillId="0" borderId="0" xfId="2" applyFont="1" applyFill="1" applyBorder="1" applyAlignment="1">
      <alignment horizontal="center"/>
    </xf>
    <xf numFmtId="0" fontId="15" fillId="0" borderId="0" xfId="2" applyFont="1" applyFill="1" applyBorder="1" applyAlignment="1">
      <alignment horizontal="center"/>
    </xf>
    <xf numFmtId="0" fontId="25" fillId="0" borderId="5" xfId="7" applyFont="1" applyBorder="1" applyAlignment="1" applyProtection="1">
      <alignment horizontal="left" vertical="center"/>
      <protection locked="0"/>
    </xf>
    <xf numFmtId="0" fontId="25" fillId="0" borderId="7" xfId="7" applyFont="1" applyBorder="1" applyAlignment="1" applyProtection="1">
      <alignment horizontal="left" vertical="center"/>
      <protection locked="0"/>
    </xf>
    <xf numFmtId="203" fontId="57" fillId="0" borderId="21" xfId="2" applyNumberFormat="1" applyFont="1" applyBorder="1" applyAlignment="1">
      <alignment horizontal="center" vertical="center"/>
    </xf>
    <xf numFmtId="203" fontId="57" fillId="0" borderId="4" xfId="2" applyNumberFormat="1" applyFont="1" applyBorder="1" applyAlignment="1">
      <alignment horizontal="center" vertical="center"/>
    </xf>
    <xf numFmtId="0" fontId="55" fillId="0" borderId="0" xfId="6" applyFont="1" applyAlignment="1">
      <alignment horizontal="center"/>
    </xf>
    <xf numFmtId="0" fontId="36" fillId="0" borderId="0" xfId="6" applyFont="1" applyAlignment="1" applyProtection="1">
      <alignment horizontal="center"/>
      <protection locked="0"/>
    </xf>
    <xf numFmtId="0" fontId="57" fillId="0" borderId="3" xfId="6" applyFont="1" applyBorder="1" applyAlignment="1" applyProtection="1">
      <alignment horizontal="center" vertical="center"/>
      <protection locked="0"/>
    </xf>
    <xf numFmtId="0" fontId="57" fillId="0" borderId="21" xfId="2" applyFont="1" applyBorder="1" applyAlignment="1">
      <alignment horizontal="center" vertical="center"/>
    </xf>
    <xf numFmtId="0" fontId="57" fillId="0" borderId="4" xfId="2" applyFont="1" applyBorder="1" applyAlignment="1">
      <alignment horizontal="center" vertical="center"/>
    </xf>
    <xf numFmtId="0" fontId="28" fillId="0" borderId="0" xfId="6" applyFont="1" applyAlignment="1" applyProtection="1">
      <alignment horizontal="center"/>
      <protection locked="0"/>
    </xf>
    <xf numFmtId="0" fontId="34" fillId="0" borderId="3" xfId="6" applyFont="1" applyBorder="1" applyAlignment="1" applyProtection="1">
      <alignment horizontal="left" vertical="center"/>
      <protection locked="0"/>
    </xf>
    <xf numFmtId="0" fontId="23" fillId="0" borderId="3" xfId="6" applyFont="1" applyBorder="1" applyAlignment="1" applyProtection="1">
      <alignment horizontal="center" vertical="center" wrapText="1"/>
      <protection locked="0"/>
    </xf>
    <xf numFmtId="0" fontId="23" fillId="0" borderId="3" xfId="6" applyFont="1" applyBorder="1" applyAlignment="1" applyProtection="1">
      <alignment horizontal="center"/>
      <protection locked="0"/>
    </xf>
    <xf numFmtId="0" fontId="63" fillId="0" borderId="0" xfId="2" applyFont="1" applyAlignment="1">
      <alignment horizontal="center"/>
    </xf>
    <xf numFmtId="0" fontId="64" fillId="0" borderId="5" xfId="2" quotePrefix="1" applyFont="1" applyBorder="1" applyAlignment="1">
      <alignment horizontal="left" vertical="center"/>
    </xf>
    <xf numFmtId="0" fontId="64" fillId="0" borderId="6" xfId="2" quotePrefix="1" applyFont="1" applyBorder="1" applyAlignment="1">
      <alignment horizontal="left" vertical="center"/>
    </xf>
    <xf numFmtId="0" fontId="64" fillId="0" borderId="7" xfId="2" quotePrefix="1" applyFont="1" applyBorder="1" applyAlignment="1">
      <alignment horizontal="left" vertical="center"/>
    </xf>
    <xf numFmtId="0" fontId="14" fillId="0" borderId="3" xfId="2" applyFont="1" applyBorder="1" applyAlignment="1">
      <alignment horizontal="center" vertical="top" wrapText="1"/>
    </xf>
    <xf numFmtId="0" fontId="14" fillId="0" borderId="3" xfId="2" applyBorder="1" applyAlignment="1">
      <alignment horizontal="center" vertical="top" wrapText="1"/>
    </xf>
    <xf numFmtId="0" fontId="5" fillId="0" borderId="0" xfId="14" applyFont="1" applyAlignment="1">
      <alignment horizontal="center" vertical="center" wrapText="1"/>
    </xf>
    <xf numFmtId="0" fontId="34" fillId="0" borderId="5" xfId="14" applyFont="1" applyBorder="1" applyAlignment="1">
      <alignment horizontal="left" vertical="center" wrapText="1"/>
    </xf>
    <xf numFmtId="0" fontId="25" fillId="0" borderId="7" xfId="14" applyFont="1" applyBorder="1" applyAlignment="1">
      <alignment horizontal="left" vertical="center" wrapText="1"/>
    </xf>
    <xf numFmtId="0" fontId="23" fillId="0" borderId="20" xfId="14" applyFont="1" applyBorder="1" applyAlignment="1" applyProtection="1">
      <alignment horizontal="center" vertical="center"/>
      <protection locked="0"/>
    </xf>
    <xf numFmtId="0" fontId="15" fillId="0" borderId="21" xfId="14" applyFont="1" applyBorder="1" applyAlignment="1">
      <alignment horizontal="center" vertical="center"/>
    </xf>
    <xf numFmtId="0" fontId="23" fillId="0" borderId="21" xfId="14" applyFont="1" applyBorder="1" applyAlignment="1" applyProtection="1">
      <alignment horizontal="center" vertical="center"/>
      <protection locked="0"/>
    </xf>
    <xf numFmtId="0" fontId="23" fillId="0" borderId="4" xfId="14" applyFont="1" applyBorder="1" applyAlignment="1" applyProtection="1">
      <alignment horizontal="center" vertical="center"/>
      <protection locked="0"/>
    </xf>
    <xf numFmtId="0" fontId="15" fillId="0" borderId="4" xfId="14" applyFont="1" applyBorder="1" applyAlignment="1">
      <alignment horizontal="center" vertical="center"/>
    </xf>
    <xf numFmtId="175" fontId="28" fillId="0" borderId="0" xfId="2" applyNumberFormat="1" applyFont="1" applyBorder="1" applyAlignment="1">
      <alignment horizontal="center"/>
    </xf>
    <xf numFmtId="0" fontId="49" fillId="0" borderId="5" xfId="6" applyFont="1" applyBorder="1" applyAlignment="1" applyProtection="1">
      <alignment horizontal="left" vertical="center"/>
      <protection locked="0"/>
    </xf>
    <xf numFmtId="0" fontId="49" fillId="0" borderId="7" xfId="6" applyFont="1" applyBorder="1" applyAlignment="1" applyProtection="1">
      <alignment horizontal="left" vertical="center"/>
      <protection locked="0"/>
    </xf>
    <xf numFmtId="175" fontId="33" fillId="0" borderId="5" xfId="6" applyNumberFormat="1" applyFont="1" applyBorder="1" applyAlignment="1" applyProtection="1">
      <alignment horizontal="center" vertical="center" wrapText="1"/>
      <protection locked="0"/>
    </xf>
    <xf numFmtId="175" fontId="33" fillId="0" borderId="7" xfId="6" applyNumberFormat="1" applyFont="1" applyBorder="1" applyAlignment="1" applyProtection="1">
      <alignment horizontal="center" vertical="center" wrapText="1"/>
      <protection locked="0"/>
    </xf>
    <xf numFmtId="0" fontId="33" fillId="0" borderId="20" xfId="2" applyFont="1" applyBorder="1" applyAlignment="1">
      <alignment horizontal="center" vertical="center" wrapText="1"/>
    </xf>
    <xf numFmtId="0" fontId="33" fillId="0" borderId="21" xfId="2" applyFont="1" applyBorder="1" applyAlignment="1">
      <alignment horizontal="center" vertical="center" wrapText="1"/>
    </xf>
    <xf numFmtId="0" fontId="33" fillId="0" borderId="4" xfId="2" applyFont="1" applyBorder="1" applyAlignment="1">
      <alignment horizontal="center" vertical="center" wrapText="1"/>
    </xf>
    <xf numFmtId="175" fontId="27" fillId="0" borderId="5" xfId="6" applyNumberFormat="1" applyFont="1" applyBorder="1" applyAlignment="1" applyProtection="1">
      <alignment horizontal="center" vertical="center" wrapText="1"/>
      <protection locked="0"/>
    </xf>
    <xf numFmtId="175" fontId="27" fillId="0" borderId="7" xfId="6" applyNumberFormat="1" applyFont="1" applyBorder="1" applyAlignment="1" applyProtection="1">
      <alignment horizontal="center" vertical="center" wrapText="1"/>
      <protection locked="0"/>
    </xf>
    <xf numFmtId="175" fontId="75" fillId="0" borderId="5" xfId="6" applyNumberFormat="1" applyFont="1" applyBorder="1" applyAlignment="1" applyProtection="1">
      <alignment horizontal="center" vertical="center" wrapText="1"/>
      <protection locked="0"/>
    </xf>
    <xf numFmtId="0" fontId="28" fillId="0" borderId="0" xfId="15" applyFont="1" applyAlignment="1" applyProtection="1">
      <alignment horizontal="center"/>
      <protection locked="0"/>
    </xf>
    <xf numFmtId="0" fontId="34" fillId="0" borderId="5" xfId="6" applyFont="1" applyBorder="1" applyAlignment="1" applyProtection="1">
      <alignment horizontal="left" vertical="center" wrapText="1"/>
      <protection locked="0"/>
    </xf>
    <xf numFmtId="0" fontId="34" fillId="0" borderId="6" xfId="6" applyFont="1" applyBorder="1" applyAlignment="1" applyProtection="1">
      <alignment horizontal="left" vertical="center" wrapText="1"/>
      <protection locked="0"/>
    </xf>
    <xf numFmtId="0" fontId="34" fillId="0" borderId="7" xfId="6" applyFont="1" applyBorder="1" applyAlignment="1" applyProtection="1">
      <alignment horizontal="left" vertical="center" wrapText="1"/>
      <protection locked="0"/>
    </xf>
    <xf numFmtId="0" fontId="14" fillId="0" borderId="3" xfId="6" applyFont="1" applyBorder="1" applyAlignment="1" applyProtection="1">
      <alignment horizontal="center" vertical="center" wrapText="1"/>
      <protection locked="0"/>
    </xf>
    <xf numFmtId="213" fontId="34" fillId="0" borderId="45" xfId="2" applyNumberFormat="1" applyFont="1" applyBorder="1" applyAlignment="1">
      <alignment horizontal="center" vertical="center"/>
    </xf>
    <xf numFmtId="213" fontId="34" fillId="0" borderId="48" xfId="2" applyNumberFormat="1" applyFont="1" applyBorder="1" applyAlignment="1">
      <alignment horizontal="center" vertical="center"/>
    </xf>
    <xf numFmtId="213" fontId="34" fillId="0" borderId="19" xfId="2" applyNumberFormat="1" applyFont="1" applyBorder="1" applyAlignment="1">
      <alignment horizontal="center" vertical="center"/>
    </xf>
    <xf numFmtId="0" fontId="21" fillId="0" borderId="3" xfId="2" applyFont="1" applyBorder="1" applyAlignment="1">
      <alignment horizontal="left" vertical="center" wrapText="1"/>
    </xf>
    <xf numFmtId="0" fontId="23" fillId="0" borderId="3" xfId="2" applyFont="1" applyBorder="1" applyAlignment="1">
      <alignment horizontal="center" vertical="center" wrapText="1"/>
    </xf>
    <xf numFmtId="0" fontId="34" fillId="0" borderId="20" xfId="2" applyFont="1" applyBorder="1" applyAlignment="1">
      <alignment horizontal="center" vertical="center"/>
    </xf>
    <xf numFmtId="0" fontId="34" fillId="0" borderId="21" xfId="2" applyFont="1" applyBorder="1" applyAlignment="1">
      <alignment horizontal="center" vertical="center"/>
    </xf>
    <xf numFmtId="0" fontId="34" fillId="0" borderId="4" xfId="2" applyFont="1" applyBorder="1" applyAlignment="1">
      <alignment horizontal="center" vertical="center"/>
    </xf>
    <xf numFmtId="213" fontId="34" fillId="0" borderId="20" xfId="2" applyNumberFormat="1" applyFont="1" applyBorder="1" applyAlignment="1">
      <alignment horizontal="center" vertical="center"/>
    </xf>
    <xf numFmtId="213" fontId="34" fillId="0" borderId="21" xfId="2" applyNumberFormat="1" applyFont="1" applyBorder="1" applyAlignment="1">
      <alignment horizontal="center" vertical="center"/>
    </xf>
    <xf numFmtId="213" fontId="34" fillId="0" borderId="4" xfId="2" applyNumberFormat="1" applyFont="1" applyBorder="1" applyAlignment="1">
      <alignment horizontal="center" vertical="center"/>
    </xf>
    <xf numFmtId="0" fontId="27" fillId="0" borderId="3" xfId="2" applyFont="1" applyBorder="1" applyAlignment="1">
      <alignment horizontal="center" vertical="center" wrapText="1"/>
    </xf>
    <xf numFmtId="0" fontId="49" fillId="0" borderId="6" xfId="6" applyFont="1" applyBorder="1" applyAlignment="1" applyProtection="1">
      <alignment horizontal="left" vertical="center"/>
      <protection locked="0"/>
    </xf>
    <xf numFmtId="0" fontId="33" fillId="0" borderId="3" xfId="2" applyFont="1" applyBorder="1" applyAlignment="1">
      <alignment horizontal="center" vertical="center" wrapText="1"/>
    </xf>
    <xf numFmtId="0" fontId="23" fillId="0" borderId="5" xfId="2" applyFont="1" applyBorder="1" applyAlignment="1">
      <alignment horizontal="center" vertical="center" wrapText="1"/>
    </xf>
    <xf numFmtId="0" fontId="23" fillId="0" borderId="7" xfId="2" applyFont="1" applyBorder="1" applyAlignment="1">
      <alignment horizontal="center" vertical="center" wrapText="1"/>
    </xf>
    <xf numFmtId="0" fontId="27" fillId="0" borderId="20" xfId="2" applyFont="1" applyBorder="1" applyAlignment="1">
      <alignment horizontal="center" vertical="center" wrapText="1"/>
    </xf>
    <xf numFmtId="0" fontId="27" fillId="0" borderId="21" xfId="2" applyFont="1" applyBorder="1" applyAlignment="1">
      <alignment horizontal="center" vertical="center" wrapText="1"/>
    </xf>
    <xf numFmtId="0" fontId="27" fillId="0" borderId="4" xfId="2" applyFont="1" applyBorder="1" applyAlignment="1">
      <alignment horizontal="center" vertical="center" wrapText="1"/>
    </xf>
    <xf numFmtId="0" fontId="2" fillId="0" borderId="5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9" fillId="0" borderId="5" xfId="2" applyFont="1" applyBorder="1" applyAlignment="1" applyProtection="1">
      <alignment horizontal="center" vertical="center" wrapText="1"/>
      <protection locked="0"/>
    </xf>
    <xf numFmtId="0" fontId="33" fillId="0" borderId="7" xfId="2" applyFont="1" applyBorder="1" applyAlignment="1" applyProtection="1">
      <alignment horizontal="center" vertical="center" wrapText="1"/>
      <protection locked="0"/>
    </xf>
    <xf numFmtId="220" fontId="85" fillId="0" borderId="5" xfId="2" applyNumberFormat="1" applyFont="1" applyBorder="1" applyAlignment="1">
      <alignment horizontal="center" vertical="center" wrapText="1"/>
    </xf>
    <xf numFmtId="220" fontId="85" fillId="0" borderId="7" xfId="2" applyNumberFormat="1" applyFont="1" applyBorder="1" applyAlignment="1">
      <alignment horizontal="center" vertical="center" wrapText="1"/>
    </xf>
    <xf numFmtId="220" fontId="28" fillId="0" borderId="0" xfId="2" applyNumberFormat="1" applyFont="1" applyBorder="1" applyAlignment="1">
      <alignment horizontal="center"/>
    </xf>
    <xf numFmtId="220" fontId="26" fillId="0" borderId="0" xfId="2" applyNumberFormat="1" applyFont="1" applyBorder="1" applyAlignment="1">
      <alignment horizontal="center"/>
    </xf>
    <xf numFmtId="220" fontId="81" fillId="0" borderId="0" xfId="2" applyNumberFormat="1" applyFont="1" applyBorder="1" applyAlignment="1">
      <alignment horizontal="center"/>
    </xf>
    <xf numFmtId="220" fontId="84" fillId="0" borderId="5" xfId="2" applyNumberFormat="1" applyFont="1" applyBorder="1" applyAlignment="1">
      <alignment horizontal="left" vertical="center"/>
    </xf>
    <xf numFmtId="220" fontId="84" fillId="0" borderId="6" xfId="2" applyNumberFormat="1" applyFont="1" applyBorder="1" applyAlignment="1">
      <alignment horizontal="left" vertical="center"/>
    </xf>
    <xf numFmtId="220" fontId="84" fillId="0" borderId="7" xfId="2" applyNumberFormat="1" applyFont="1" applyBorder="1" applyAlignment="1">
      <alignment horizontal="left" vertical="center"/>
    </xf>
    <xf numFmtId="220" fontId="83" fillId="0" borderId="3" xfId="2" applyNumberFormat="1" applyFont="1" applyBorder="1" applyAlignment="1">
      <alignment horizontal="center" vertical="center"/>
    </xf>
    <xf numFmtId="220" fontId="139" fillId="0" borderId="5" xfId="2" applyNumberFormat="1" applyFont="1" applyBorder="1" applyAlignment="1">
      <alignment horizontal="center" vertical="center" wrapText="1"/>
    </xf>
    <xf numFmtId="220" fontId="139" fillId="0" borderId="7" xfId="2" applyNumberFormat="1" applyFont="1" applyBorder="1" applyAlignment="1">
      <alignment horizontal="center" vertical="center" wrapText="1"/>
    </xf>
    <xf numFmtId="220" fontId="84" fillId="0" borderId="3" xfId="2" applyNumberFormat="1" applyFont="1" applyBorder="1" applyAlignment="1">
      <alignment horizontal="center" vertical="center" wrapText="1"/>
    </xf>
    <xf numFmtId="220" fontId="83" fillId="0" borderId="5" xfId="2" applyNumberFormat="1" applyFont="1" applyBorder="1" applyAlignment="1">
      <alignment horizontal="center" vertical="center" wrapText="1"/>
    </xf>
    <xf numFmtId="220" fontId="83" fillId="0" borderId="7" xfId="2" applyNumberFormat="1" applyFont="1" applyBorder="1" applyAlignment="1">
      <alignment horizontal="center" vertical="center" wrapText="1"/>
    </xf>
    <xf numFmtId="220" fontId="81" fillId="0" borderId="5" xfId="2" applyNumberFormat="1" applyFont="1" applyBorder="1" applyAlignment="1">
      <alignment horizontal="center" vertical="center" wrapText="1"/>
    </xf>
    <xf numFmtId="220" fontId="81" fillId="0" borderId="7" xfId="2" applyNumberFormat="1" applyFont="1" applyBorder="1" applyAlignment="1">
      <alignment horizontal="center" vertical="center" wrapText="1"/>
    </xf>
    <xf numFmtId="220" fontId="83" fillId="0" borderId="20" xfId="2" applyNumberFormat="1" applyFont="1" applyBorder="1" applyAlignment="1">
      <alignment horizontal="center" vertical="center"/>
    </xf>
    <xf numFmtId="220" fontId="83" fillId="0" borderId="21" xfId="2" applyNumberFormat="1" applyFont="1" applyBorder="1" applyAlignment="1">
      <alignment horizontal="center" vertical="center"/>
    </xf>
    <xf numFmtId="220" fontId="83" fillId="0" borderId="4" xfId="2" applyNumberFormat="1" applyFont="1" applyBorder="1" applyAlignment="1">
      <alignment horizontal="center" vertical="center"/>
    </xf>
    <xf numFmtId="220" fontId="81" fillId="0" borderId="3" xfId="2" applyNumberFormat="1" applyFont="1" applyBorder="1" applyAlignment="1">
      <alignment horizontal="center" vertical="center" wrapText="1"/>
    </xf>
    <xf numFmtId="0" fontId="25" fillId="0" borderId="20" xfId="2" applyFont="1" applyBorder="1" applyAlignment="1">
      <alignment horizontal="center"/>
    </xf>
    <xf numFmtId="0" fontId="25" fillId="0" borderId="21" xfId="2" applyFont="1" applyBorder="1" applyAlignment="1">
      <alignment horizontal="center"/>
    </xf>
    <xf numFmtId="0" fontId="25" fillId="0" borderId="4" xfId="2" applyFont="1" applyBorder="1" applyAlignment="1">
      <alignment horizontal="center"/>
    </xf>
    <xf numFmtId="0" fontId="93" fillId="0" borderId="66" xfId="0" applyFont="1" applyBorder="1" applyAlignment="1">
      <alignment horizontal="center" wrapText="1"/>
    </xf>
    <xf numFmtId="0" fontId="93" fillId="0" borderId="67" xfId="0" applyFont="1" applyBorder="1" applyAlignment="1">
      <alignment horizontal="center" wrapText="1"/>
    </xf>
    <xf numFmtId="0" fontId="93" fillId="0" borderId="68" xfId="0" applyFont="1" applyBorder="1" applyAlignment="1">
      <alignment horizontal="center" wrapText="1"/>
    </xf>
    <xf numFmtId="0" fontId="91" fillId="0" borderId="0" xfId="0" applyFont="1" applyAlignment="1">
      <alignment horizontal="center" vertical="center" wrapText="1"/>
    </xf>
    <xf numFmtId="0" fontId="92" fillId="0" borderId="5" xfId="2" applyFont="1" applyBorder="1" applyAlignment="1">
      <alignment horizontal="left" vertical="center"/>
    </xf>
    <xf numFmtId="0" fontId="92" fillId="0" borderId="6" xfId="2" applyFont="1" applyBorder="1" applyAlignment="1">
      <alignment horizontal="left" vertical="center"/>
    </xf>
    <xf numFmtId="0" fontId="92" fillId="0" borderId="7" xfId="2" applyFont="1" applyBorder="1" applyAlignment="1">
      <alignment horizontal="left" vertical="center"/>
    </xf>
    <xf numFmtId="0" fontId="42" fillId="0" borderId="5" xfId="2" applyFont="1" applyBorder="1" applyAlignment="1" applyProtection="1">
      <alignment horizontal="justify" vertical="top" wrapText="1"/>
      <protection locked="0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42" fillId="0" borderId="20" xfId="2" applyFont="1" applyBorder="1" applyAlignment="1" applyProtection="1">
      <alignment horizontal="center" vertical="top"/>
      <protection locked="0"/>
    </xf>
    <xf numFmtId="0" fontId="42" fillId="0" borderId="21" xfId="2" applyFont="1" applyBorder="1" applyAlignment="1" applyProtection="1">
      <alignment horizontal="center" vertical="top"/>
      <protection locked="0"/>
    </xf>
    <xf numFmtId="0" fontId="42" fillId="0" borderId="4" xfId="2" applyFont="1" applyBorder="1" applyAlignment="1" applyProtection="1">
      <alignment horizontal="center" vertical="top"/>
      <protection locked="0"/>
    </xf>
    <xf numFmtId="0" fontId="42" fillId="0" borderId="42" xfId="2" applyFont="1" applyBorder="1" applyAlignment="1" applyProtection="1">
      <alignment horizontal="justify" vertical="top"/>
      <protection locked="0"/>
    </xf>
    <xf numFmtId="0" fontId="42" fillId="0" borderId="42" xfId="2" applyFont="1" applyBorder="1" applyAlignment="1">
      <alignment horizontal="justify" vertical="top"/>
    </xf>
    <xf numFmtId="0" fontId="42" fillId="0" borderId="45" xfId="2" applyFont="1" applyBorder="1" applyAlignment="1" applyProtection="1">
      <alignment horizontal="justify" vertical="top"/>
      <protection locked="0"/>
    </xf>
    <xf numFmtId="0" fontId="42" fillId="0" borderId="19" xfId="2" applyFont="1" applyBorder="1" applyAlignment="1" applyProtection="1">
      <alignment horizontal="justify" vertical="top"/>
      <protection locked="0"/>
    </xf>
    <xf numFmtId="0" fontId="42" fillId="0" borderId="6" xfId="2" applyFont="1" applyBorder="1" applyAlignment="1" applyProtection="1">
      <alignment horizontal="justify" vertical="top"/>
      <protection locked="0"/>
    </xf>
    <xf numFmtId="0" fontId="42" fillId="0" borderId="43" xfId="2" applyFont="1" applyBorder="1" applyAlignment="1" applyProtection="1">
      <alignment horizontal="justify" vertical="top"/>
      <protection locked="0"/>
    </xf>
    <xf numFmtId="0" fontId="42" fillId="2" borderId="5" xfId="2" applyFont="1" applyFill="1" applyBorder="1" applyAlignment="1" applyProtection="1">
      <alignment horizontal="left" vertical="top" wrapText="1"/>
      <protection locked="0"/>
    </xf>
    <xf numFmtId="0" fontId="42" fillId="2" borderId="7" xfId="2" applyFont="1" applyFill="1" applyBorder="1" applyAlignment="1" applyProtection="1">
      <alignment horizontal="left" vertical="top" wrapText="1"/>
      <protection locked="0"/>
    </xf>
    <xf numFmtId="0" fontId="93" fillId="0" borderId="20" xfId="0" applyFont="1" applyBorder="1" applyAlignment="1">
      <alignment horizontal="center" wrapText="1"/>
    </xf>
    <xf numFmtId="0" fontId="93" fillId="0" borderId="21" xfId="0" applyFont="1" applyBorder="1" applyAlignment="1">
      <alignment horizontal="center" wrapText="1"/>
    </xf>
    <xf numFmtId="0" fontId="93" fillId="0" borderId="4" xfId="0" applyFont="1" applyBorder="1" applyAlignment="1">
      <alignment horizontal="center" wrapText="1"/>
    </xf>
    <xf numFmtId="0" fontId="42" fillId="0" borderId="5" xfId="2" applyFont="1" applyBorder="1" applyAlignment="1" applyProtection="1">
      <alignment horizontal="justify" vertical="top"/>
      <protection locked="0"/>
    </xf>
    <xf numFmtId="0" fontId="42" fillId="0" borderId="7" xfId="2" applyFont="1" applyBorder="1" applyAlignment="1" applyProtection="1">
      <alignment horizontal="justify" vertical="top"/>
      <protection locked="0"/>
    </xf>
    <xf numFmtId="0" fontId="42" fillId="0" borderId="20" xfId="2" applyFont="1" applyBorder="1" applyAlignment="1" applyProtection="1">
      <alignment horizontal="justify" vertical="top"/>
      <protection locked="0"/>
    </xf>
    <xf numFmtId="0" fontId="42" fillId="0" borderId="4" xfId="2" applyFont="1" applyBorder="1" applyAlignment="1" applyProtection="1">
      <alignment horizontal="justify" vertical="top"/>
      <protection locked="0"/>
    </xf>
    <xf numFmtId="0" fontId="27" fillId="0" borderId="7" xfId="16" applyFont="1" applyBorder="1" applyAlignment="1" applyProtection="1">
      <alignment horizontal="center" vertical="top" wrapText="1"/>
      <protection locked="0"/>
    </xf>
    <xf numFmtId="0" fontId="27" fillId="0" borderId="3" xfId="16" applyFont="1" applyBorder="1" applyAlignment="1" applyProtection="1">
      <alignment horizontal="center" vertical="top" wrapText="1"/>
      <protection locked="0"/>
    </xf>
    <xf numFmtId="0" fontId="27" fillId="0" borderId="45" xfId="16" applyFont="1" applyBorder="1" applyAlignment="1" applyProtection="1">
      <alignment horizontal="center" vertical="top" wrapText="1"/>
      <protection locked="0"/>
    </xf>
    <xf numFmtId="0" fontId="27" fillId="0" borderId="20" xfId="16" applyFont="1" applyBorder="1" applyAlignment="1" applyProtection="1">
      <alignment horizontal="center" vertical="top" wrapText="1"/>
      <protection locked="0"/>
    </xf>
    <xf numFmtId="0" fontId="27" fillId="0" borderId="5" xfId="2" applyFont="1" applyBorder="1" applyAlignment="1">
      <alignment horizontal="center" vertical="top" wrapText="1"/>
    </xf>
    <xf numFmtId="0" fontId="14" fillId="0" borderId="7" xfId="2" applyBorder="1" applyAlignment="1">
      <alignment horizontal="center" vertical="top"/>
    </xf>
    <xf numFmtId="0" fontId="28" fillId="0" borderId="0" xfId="2" applyFont="1" applyAlignment="1">
      <alignment horizontal="center"/>
    </xf>
    <xf numFmtId="0" fontId="49" fillId="0" borderId="5" xfId="2" applyFont="1" applyBorder="1" applyAlignment="1" applyProtection="1">
      <alignment horizontal="left" vertical="center"/>
      <protection locked="0"/>
    </xf>
    <xf numFmtId="0" fontId="49" fillId="0" borderId="6" xfId="2" applyFont="1" applyBorder="1" applyAlignment="1" applyProtection="1">
      <alignment horizontal="left" vertical="center"/>
      <protection locked="0"/>
    </xf>
    <xf numFmtId="0" fontId="49" fillId="0" borderId="7" xfId="2" applyFont="1" applyBorder="1" applyAlignment="1" applyProtection="1">
      <alignment horizontal="left" vertical="center"/>
      <protection locked="0"/>
    </xf>
    <xf numFmtId="0" fontId="27" fillId="0" borderId="20" xfId="16" applyFont="1" applyBorder="1" applyAlignment="1" applyProtection="1">
      <alignment horizontal="center" vertical="center"/>
      <protection locked="0"/>
    </xf>
    <xf numFmtId="0" fontId="27" fillId="0" borderId="21" xfId="16" applyFont="1" applyBorder="1" applyAlignment="1" applyProtection="1">
      <alignment horizontal="center" vertical="center"/>
      <protection locked="0"/>
    </xf>
    <xf numFmtId="0" fontId="27" fillId="0" borderId="45" xfId="16" applyFont="1" applyBorder="1" applyAlignment="1" applyProtection="1">
      <alignment horizontal="center" vertical="center" wrapText="1"/>
      <protection locked="0"/>
    </xf>
    <xf numFmtId="0" fontId="27" fillId="0" borderId="19" xfId="16" applyFont="1" applyBorder="1" applyAlignment="1" applyProtection="1">
      <alignment horizontal="center" vertical="center" wrapText="1"/>
      <protection locked="0"/>
    </xf>
    <xf numFmtId="0" fontId="34" fillId="0" borderId="0" xfId="2" applyFont="1" applyBorder="1" applyAlignment="1">
      <alignment horizontal="center"/>
    </xf>
    <xf numFmtId="0" fontId="75" fillId="0" borderId="20" xfId="16" applyFont="1" applyBorder="1" applyAlignment="1" applyProtection="1">
      <alignment horizontal="center" vertical="top" wrapText="1"/>
      <protection locked="0"/>
    </xf>
    <xf numFmtId="214" fontId="14" fillId="0" borderId="33" xfId="0" applyNumberFormat="1" applyFont="1" applyBorder="1" applyAlignment="1">
      <alignment horizontal="center"/>
    </xf>
    <xf numFmtId="214" fontId="14" fillId="0" borderId="52" xfId="0" applyNumberFormat="1" applyFont="1" applyBorder="1" applyAlignment="1">
      <alignment horizontal="center"/>
    </xf>
    <xf numFmtId="214" fontId="14" fillId="0" borderId="46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25" fillId="0" borderId="5" xfId="2" applyFont="1" applyBorder="1" applyAlignment="1">
      <alignment horizontal="left" vertical="center" wrapText="1"/>
    </xf>
    <xf numFmtId="0" fontId="25" fillId="0" borderId="6" xfId="2" applyFont="1" applyBorder="1" applyAlignment="1">
      <alignment horizontal="left" vertical="center" wrapText="1"/>
    </xf>
    <xf numFmtId="0" fontId="25" fillId="0" borderId="7" xfId="2" applyFont="1" applyBorder="1" applyAlignment="1">
      <alignment horizontal="left" vertical="center" wrapText="1"/>
    </xf>
    <xf numFmtId="214" fontId="14" fillId="0" borderId="17" xfId="0" applyNumberFormat="1" applyFont="1" applyBorder="1" applyAlignment="1">
      <alignment horizontal="center"/>
    </xf>
    <xf numFmtId="0" fontId="42" fillId="0" borderId="3" xfId="2" applyFont="1" applyBorder="1" applyAlignment="1" applyProtection="1">
      <alignment horizontal="justify" vertical="top" wrapText="1"/>
      <protection locked="0"/>
    </xf>
    <xf numFmtId="0" fontId="0" fillId="0" borderId="3" xfId="0" applyBorder="1" applyAlignment="1">
      <alignment vertical="top"/>
    </xf>
    <xf numFmtId="0" fontId="42" fillId="0" borderId="3" xfId="2" applyFont="1" applyBorder="1" applyAlignment="1" applyProtection="1">
      <alignment horizontal="center" vertical="top"/>
      <protection locked="0"/>
    </xf>
    <xf numFmtId="0" fontId="42" fillId="0" borderId="3" xfId="2" applyFont="1" applyBorder="1" applyAlignment="1" applyProtection="1">
      <alignment horizontal="justify" vertical="top"/>
      <protection locked="0"/>
    </xf>
    <xf numFmtId="0" fontId="42" fillId="0" borderId="3" xfId="2" applyFont="1" applyBorder="1" applyAlignment="1">
      <alignment horizontal="justify" vertical="top"/>
    </xf>
    <xf numFmtId="0" fontId="42" fillId="2" borderId="3" xfId="2" applyFont="1" applyFill="1" applyBorder="1" applyAlignment="1" applyProtection="1">
      <alignment horizontal="left" vertical="top" wrapText="1"/>
      <protection locked="0"/>
    </xf>
    <xf numFmtId="0" fontId="91" fillId="0" borderId="0" xfId="17" applyFont="1" applyAlignment="1">
      <alignment horizontal="center" vertical="center" wrapText="1"/>
    </xf>
    <xf numFmtId="0" fontId="93" fillId="0" borderId="48" xfId="17" applyFont="1" applyBorder="1" applyAlignment="1">
      <alignment horizontal="center" vertical="center" wrapText="1"/>
    </xf>
    <xf numFmtId="0" fontId="15" fillId="0" borderId="20" xfId="2" applyFont="1" applyBorder="1" applyAlignment="1">
      <alignment horizontal="center"/>
    </xf>
    <xf numFmtId="0" fontId="15" fillId="0" borderId="21" xfId="2" applyFont="1" applyBorder="1" applyAlignment="1">
      <alignment horizontal="center"/>
    </xf>
    <xf numFmtId="0" fontId="15" fillId="0" borderId="4" xfId="2" applyFont="1" applyBorder="1" applyAlignment="1">
      <alignment horizontal="center"/>
    </xf>
    <xf numFmtId="0" fontId="28" fillId="0" borderId="0" xfId="2" applyFont="1" applyAlignment="1">
      <alignment horizontal="center" wrapText="1"/>
    </xf>
    <xf numFmtId="0" fontId="33" fillId="0" borderId="20" xfId="2" applyFont="1" applyBorder="1" applyAlignment="1">
      <alignment horizontal="center" vertical="center"/>
    </xf>
    <xf numFmtId="0" fontId="33" fillId="0" borderId="21" xfId="2" applyFont="1" applyBorder="1" applyAlignment="1">
      <alignment horizontal="center" vertical="center"/>
    </xf>
    <xf numFmtId="0" fontId="33" fillId="0" borderId="7" xfId="2" applyFont="1" applyBorder="1" applyAlignment="1">
      <alignment horizontal="center" vertical="center" wrapText="1"/>
    </xf>
    <xf numFmtId="0" fontId="33" fillId="0" borderId="4" xfId="2" applyFont="1" applyBorder="1" applyAlignment="1">
      <alignment horizontal="center" vertical="center"/>
    </xf>
    <xf numFmtId="0" fontId="33" fillId="0" borderId="5" xfId="2" applyFont="1" applyBorder="1" applyAlignment="1">
      <alignment horizontal="center" vertical="center" wrapText="1"/>
    </xf>
    <xf numFmtId="0" fontId="28" fillId="0" borderId="0" xfId="2" applyFont="1" applyBorder="1" applyAlignment="1">
      <alignment horizontal="center" vertical="center"/>
    </xf>
    <xf numFmtId="0" fontId="33" fillId="0" borderId="3" xfId="2" applyFont="1" applyBorder="1" applyAlignment="1">
      <alignment horizontal="center" vertical="top" wrapText="1"/>
    </xf>
    <xf numFmtId="0" fontId="49" fillId="0" borderId="5" xfId="2" applyFont="1" applyBorder="1" applyAlignment="1">
      <alignment horizontal="left" vertical="center"/>
    </xf>
    <xf numFmtId="0" fontId="49" fillId="0" borderId="7" xfId="2" applyFont="1" applyBorder="1" applyAlignment="1">
      <alignment horizontal="left" vertical="center"/>
    </xf>
    <xf numFmtId="0" fontId="1" fillId="0" borderId="3" xfId="2" applyFont="1" applyBorder="1" applyAlignment="1">
      <alignment horizontal="center" vertical="top" wrapText="1"/>
    </xf>
    <xf numFmtId="0" fontId="49" fillId="0" borderId="20" xfId="2" applyFont="1" applyBorder="1" applyAlignment="1" applyProtection="1">
      <alignment horizontal="center" vertical="center"/>
      <protection locked="0"/>
    </xf>
    <xf numFmtId="0" fontId="49" fillId="0" borderId="21" xfId="2" applyFont="1" applyBorder="1" applyAlignment="1" applyProtection="1">
      <alignment horizontal="center" vertical="center"/>
      <protection locked="0"/>
    </xf>
    <xf numFmtId="0" fontId="14" fillId="0" borderId="4" xfId="2" applyBorder="1" applyAlignment="1"/>
    <xf numFmtId="0" fontId="49" fillId="0" borderId="3" xfId="2" applyFont="1" applyBorder="1" applyAlignment="1" applyProtection="1">
      <alignment horizontal="left" vertical="center"/>
      <protection locked="0"/>
    </xf>
    <xf numFmtId="0" fontId="33" fillId="0" borderId="3" xfId="2" applyFont="1" applyBorder="1" applyAlignment="1">
      <alignment horizontal="center" vertical="center"/>
    </xf>
    <xf numFmtId="0" fontId="14" fillId="0" borderId="6" xfId="2" applyBorder="1" applyAlignment="1">
      <alignment horizontal="center" vertical="center" wrapText="1"/>
    </xf>
    <xf numFmtId="0" fontId="14" fillId="0" borderId="7" xfId="2" applyBorder="1" applyAlignment="1">
      <alignment horizontal="center" vertical="center" wrapText="1"/>
    </xf>
    <xf numFmtId="0" fontId="49" fillId="0" borderId="4" xfId="2" applyFont="1" applyBorder="1" applyAlignment="1" applyProtection="1">
      <alignment horizontal="center" vertical="center"/>
      <protection locked="0"/>
    </xf>
    <xf numFmtId="0" fontId="1" fillId="0" borderId="5" xfId="2" applyFont="1" applyBorder="1" applyAlignment="1">
      <alignment horizontal="center" vertical="center" wrapText="1"/>
    </xf>
    <xf numFmtId="0" fontId="1" fillId="0" borderId="6" xfId="2" applyFont="1" applyBorder="1" applyAlignment="1">
      <alignment horizontal="center" vertical="center" wrapText="1"/>
    </xf>
    <xf numFmtId="0" fontId="1" fillId="0" borderId="7" xfId="2" applyFont="1" applyBorder="1" applyAlignment="1">
      <alignment horizontal="center" vertical="center" wrapText="1"/>
    </xf>
    <xf numFmtId="0" fontId="33" fillId="0" borderId="6" xfId="2" applyFont="1" applyBorder="1" applyAlignment="1">
      <alignment horizontal="center" vertical="center" wrapText="1"/>
    </xf>
    <xf numFmtId="0" fontId="33" fillId="0" borderId="5" xfId="2" applyFont="1" applyBorder="1" applyAlignment="1">
      <alignment horizontal="center" vertical="center"/>
    </xf>
    <xf numFmtId="0" fontId="33" fillId="0" borderId="7" xfId="2" applyFont="1" applyBorder="1" applyAlignment="1">
      <alignment horizontal="center" vertical="center"/>
    </xf>
    <xf numFmtId="0" fontId="49" fillId="0" borderId="5" xfId="2" applyFont="1" applyBorder="1" applyAlignment="1" applyProtection="1">
      <alignment horizontal="left" vertical="justify" wrapText="1"/>
      <protection locked="0"/>
    </xf>
    <xf numFmtId="0" fontId="49" fillId="0" borderId="6" xfId="2" applyFont="1" applyBorder="1" applyAlignment="1" applyProtection="1">
      <alignment horizontal="left" vertical="justify" wrapText="1"/>
      <protection locked="0"/>
    </xf>
    <xf numFmtId="0" fontId="49" fillId="0" borderId="7" xfId="2" applyFont="1" applyBorder="1" applyAlignment="1" applyProtection="1">
      <alignment horizontal="left" vertical="justify" wrapText="1"/>
      <protection locked="0"/>
    </xf>
    <xf numFmtId="0" fontId="33" fillId="0" borderId="44" xfId="2" applyFont="1" applyBorder="1" applyAlignment="1">
      <alignment horizontal="center" vertical="center" wrapText="1"/>
    </xf>
    <xf numFmtId="0" fontId="33" fillId="0" borderId="5" xfId="2" applyFont="1" applyBorder="1" applyAlignment="1" applyProtection="1">
      <alignment horizontal="left" vertical="justify" wrapText="1"/>
      <protection locked="0"/>
    </xf>
    <xf numFmtId="0" fontId="14" fillId="0" borderId="6" xfId="2" applyBorder="1" applyAlignment="1"/>
    <xf numFmtId="0" fontId="14" fillId="0" borderId="7" xfId="2" applyBorder="1" applyAlignment="1"/>
    <xf numFmtId="0" fontId="33" fillId="0" borderId="6" xfId="2" applyFont="1" applyBorder="1" applyAlignment="1">
      <alignment horizontal="center" vertical="center"/>
    </xf>
    <xf numFmtId="0" fontId="33" fillId="0" borderId="45" xfId="2" applyFont="1" applyBorder="1" applyAlignment="1">
      <alignment horizontal="center" vertical="center"/>
    </xf>
    <xf numFmtId="0" fontId="33" fillId="0" borderId="48" xfId="2" applyFont="1" applyBorder="1" applyAlignment="1">
      <alignment horizontal="center" vertical="center"/>
    </xf>
    <xf numFmtId="0" fontId="1" fillId="0" borderId="5" xfId="2" applyFont="1" applyBorder="1" applyAlignment="1">
      <alignment horizontal="center" vertical="top" wrapText="1"/>
    </xf>
    <xf numFmtId="0" fontId="1" fillId="0" borderId="6" xfId="2" applyFont="1" applyBorder="1" applyAlignment="1">
      <alignment horizontal="center" vertical="top" wrapText="1"/>
    </xf>
    <xf numFmtId="0" fontId="1" fillId="0" borderId="7" xfId="2" applyFont="1" applyBorder="1" applyAlignment="1">
      <alignment horizontal="center" vertical="top" wrapText="1"/>
    </xf>
    <xf numFmtId="0" fontId="49" fillId="0" borderId="5" xfId="2" applyFont="1" applyBorder="1" applyAlignment="1" applyProtection="1">
      <alignment horizontal="left" vertical="center" wrapText="1"/>
      <protection locked="0"/>
    </xf>
    <xf numFmtId="0" fontId="49" fillId="0" borderId="6" xfId="2" applyFont="1" applyBorder="1" applyAlignment="1" applyProtection="1">
      <alignment horizontal="left" vertical="center" wrapText="1"/>
      <protection locked="0"/>
    </xf>
    <xf numFmtId="0" fontId="49" fillId="0" borderId="7" xfId="2" applyFont="1" applyBorder="1" applyAlignment="1" applyProtection="1">
      <alignment horizontal="left" vertical="center" wrapText="1"/>
      <protection locked="0"/>
    </xf>
    <xf numFmtId="0" fontId="33" fillId="0" borderId="5" xfId="6" applyFont="1" applyBorder="1" applyAlignment="1" applyProtection="1">
      <alignment horizontal="center" vertical="top" wrapText="1"/>
      <protection locked="0"/>
    </xf>
    <xf numFmtId="0" fontId="33" fillId="0" borderId="6" xfId="6" applyFont="1" applyBorder="1" applyAlignment="1" applyProtection="1">
      <alignment horizontal="center" vertical="top" wrapText="1"/>
      <protection locked="0"/>
    </xf>
    <xf numFmtId="0" fontId="33" fillId="0" borderId="7" xfId="6" applyFont="1" applyBorder="1" applyAlignment="1" applyProtection="1">
      <alignment horizontal="center" vertical="top" wrapText="1"/>
      <protection locked="0"/>
    </xf>
    <xf numFmtId="0" fontId="33" fillId="0" borderId="20" xfId="6" applyFont="1" applyBorder="1" applyAlignment="1" applyProtection="1">
      <alignment horizontal="center" vertical="center"/>
      <protection locked="0"/>
    </xf>
    <xf numFmtId="0" fontId="33" fillId="0" borderId="21" xfId="6" applyFont="1" applyBorder="1" applyAlignment="1" applyProtection="1">
      <alignment horizontal="center" vertical="center"/>
      <protection locked="0"/>
    </xf>
    <xf numFmtId="0" fontId="33" fillId="0" borderId="4" xfId="6" applyFont="1" applyBorder="1" applyAlignment="1" applyProtection="1">
      <alignment horizontal="center" vertical="center"/>
      <protection locked="0"/>
    </xf>
    <xf numFmtId="0" fontId="33" fillId="0" borderId="3" xfId="6" applyFont="1" applyBorder="1" applyAlignment="1" applyProtection="1">
      <alignment horizontal="center" vertical="top" wrapText="1"/>
      <protection locked="0"/>
    </xf>
    <xf numFmtId="0" fontId="33" fillId="0" borderId="3" xfId="6" applyFont="1" applyBorder="1" applyAlignment="1" applyProtection="1">
      <alignment horizontal="center" vertical="center"/>
      <protection locked="0"/>
    </xf>
    <xf numFmtId="0" fontId="1" fillId="0" borderId="3" xfId="6" applyFont="1" applyBorder="1" applyAlignment="1" applyProtection="1">
      <alignment horizontal="center" vertical="top" wrapText="1"/>
      <protection locked="0"/>
    </xf>
    <xf numFmtId="0" fontId="28" fillId="0" borderId="0" xfId="18" applyFont="1" applyAlignment="1">
      <alignment horizontal="center" vertical="center"/>
    </xf>
    <xf numFmtId="0" fontId="28" fillId="0" borderId="0" xfId="18" applyFont="1" applyAlignment="1">
      <alignment horizontal="center" wrapText="1"/>
    </xf>
    <xf numFmtId="0" fontId="2" fillId="0" borderId="5" xfId="18" applyFont="1" applyBorder="1" applyAlignment="1">
      <alignment horizontal="left" vertical="center"/>
    </xf>
    <xf numFmtId="0" fontId="2" fillId="0" borderId="7" xfId="18" applyFont="1" applyBorder="1" applyAlignment="1">
      <alignment horizontal="left" vertical="center"/>
    </xf>
    <xf numFmtId="0" fontId="19" fillId="0" borderId="20" xfId="18" applyFont="1" applyBorder="1" applyAlignment="1">
      <alignment horizontal="center" vertical="center"/>
    </xf>
    <xf numFmtId="0" fontId="19" fillId="0" borderId="4" xfId="18" applyFont="1" applyBorder="1" applyAlignment="1">
      <alignment horizontal="center" vertical="center"/>
    </xf>
    <xf numFmtId="0" fontId="19" fillId="0" borderId="20" xfId="18" applyFont="1" applyBorder="1" applyAlignment="1">
      <alignment horizontal="center" vertical="center" wrapText="1"/>
    </xf>
    <xf numFmtId="0" fontId="19" fillId="0" borderId="4" xfId="18" applyFont="1" applyBorder="1" applyAlignment="1">
      <alignment horizontal="center" vertical="center" wrapText="1"/>
    </xf>
    <xf numFmtId="0" fontId="34" fillId="0" borderId="0" xfId="18" applyFont="1" applyAlignment="1">
      <alignment horizontal="center" vertical="center" wrapText="1"/>
    </xf>
    <xf numFmtId="0" fontId="28" fillId="0" borderId="0" xfId="18" applyFont="1" applyBorder="1" applyAlignment="1">
      <alignment horizontal="center"/>
    </xf>
    <xf numFmtId="0" fontId="2" fillId="0" borderId="3" xfId="18" applyFont="1" applyBorder="1" applyAlignment="1">
      <alignment horizontal="left" vertical="center" wrapText="1"/>
    </xf>
    <xf numFmtId="0" fontId="21" fillId="0" borderId="20" xfId="18" applyFont="1" applyBorder="1" applyAlignment="1">
      <alignment horizontal="center" vertical="center" wrapText="1"/>
    </xf>
    <xf numFmtId="0" fontId="21" fillId="0" borderId="21" xfId="18" applyFont="1" applyBorder="1" applyAlignment="1">
      <alignment horizontal="center" vertical="center" wrapText="1"/>
    </xf>
    <xf numFmtId="0" fontId="21" fillId="0" borderId="4" xfId="18" applyFont="1" applyBorder="1" applyAlignment="1">
      <alignment horizontal="center" vertical="center" wrapText="1"/>
    </xf>
    <xf numFmtId="0" fontId="21" fillId="0" borderId="3" xfId="18" applyFont="1" applyBorder="1" applyAlignment="1">
      <alignment horizontal="center" vertical="center" wrapText="1"/>
    </xf>
    <xf numFmtId="0" fontId="34" fillId="0" borderId="0" xfId="22" applyFont="1" applyAlignment="1">
      <alignment horizontal="center"/>
    </xf>
    <xf numFmtId="0" fontId="34" fillId="0" borderId="0" xfId="22" applyFont="1" applyBorder="1" applyAlignment="1">
      <alignment horizontal="center" vertical="top"/>
    </xf>
    <xf numFmtId="0" fontId="34" fillId="0" borderId="5" xfId="22" applyFont="1" applyBorder="1" applyAlignment="1">
      <alignment horizontal="left" vertical="center" wrapText="1"/>
    </xf>
    <xf numFmtId="0" fontId="34" fillId="0" borderId="7" xfId="22" applyFont="1" applyBorder="1" applyAlignment="1">
      <alignment horizontal="left" vertical="center" wrapText="1"/>
    </xf>
    <xf numFmtId="0" fontId="73" fillId="0" borderId="5" xfId="2" applyFont="1" applyBorder="1" applyAlignment="1">
      <alignment horizontal="center" vertical="center" wrapText="1"/>
    </xf>
    <xf numFmtId="0" fontId="73" fillId="0" borderId="6" xfId="2" applyFont="1" applyBorder="1" applyAlignment="1">
      <alignment horizontal="center" vertical="center" wrapText="1"/>
    </xf>
    <xf numFmtId="0" fontId="73" fillId="0" borderId="5" xfId="2" quotePrefix="1" applyFont="1" applyBorder="1" applyAlignment="1">
      <alignment horizontal="center" vertical="center" wrapText="1"/>
    </xf>
    <xf numFmtId="0" fontId="73" fillId="0" borderId="6" xfId="2" quotePrefix="1" applyFont="1" applyBorder="1" applyAlignment="1">
      <alignment horizontal="center" vertical="center" wrapText="1"/>
    </xf>
    <xf numFmtId="0" fontId="73" fillId="0" borderId="7" xfId="2" applyFont="1" applyBorder="1" applyAlignment="1">
      <alignment horizontal="center" vertical="center" wrapText="1"/>
    </xf>
    <xf numFmtId="0" fontId="73" fillId="0" borderId="7" xfId="2" quotePrefix="1" applyFont="1" applyBorder="1" applyAlignment="1">
      <alignment horizontal="center" vertical="center" wrapText="1"/>
    </xf>
  </cellXfs>
  <cellStyles count="63">
    <cellStyle name="Comma" xfId="43"/>
    <cellStyle name="Comma [0]_Forma" xfId="44"/>
    <cellStyle name="Comma_Forma" xfId="45"/>
    <cellStyle name="Currency" xfId="46"/>
    <cellStyle name="Currency [0]_Forma" xfId="47"/>
    <cellStyle name="Currency_Forma" xfId="48"/>
    <cellStyle name="Date" xfId="23"/>
    <cellStyle name="F2" xfId="24"/>
    <cellStyle name="F3" xfId="25"/>
    <cellStyle name="F4" xfId="26"/>
    <cellStyle name="F5" xfId="27"/>
    <cellStyle name="F6" xfId="28"/>
    <cellStyle name="F7" xfId="29"/>
    <cellStyle name="F8" xfId="30"/>
    <cellStyle name="Fixed" xfId="31"/>
    <cellStyle name="HEADING1" xfId="32"/>
    <cellStyle name="HEADING2" xfId="33"/>
    <cellStyle name="Îáű÷íűé_ÂŐÎÄ" xfId="15"/>
    <cellStyle name="Îáű÷íűé_ÂŰŐÎÄ" xfId="6"/>
    <cellStyle name="Normal_Forma" xfId="49"/>
    <cellStyle name="Percent" xfId="50"/>
    <cellStyle name="Total" xfId="34"/>
    <cellStyle name="Гиперссылка" xfId="1" builtinId="8"/>
    <cellStyle name="Гиперссылка 2" xfId="41"/>
    <cellStyle name="Гиперссылка 3" xfId="51"/>
    <cellStyle name="Денежный 2" xfId="40"/>
    <cellStyle name="Денежный 2 2" xfId="60"/>
    <cellStyle name="Денежный 3" xfId="52"/>
    <cellStyle name="Обычный" xfId="0" builtinId="0"/>
    <cellStyle name="Обычный 10" xfId="37"/>
    <cellStyle name="Обычный 11" xfId="53"/>
    <cellStyle name="Обычный 2" xfId="2"/>
    <cellStyle name="Обычный 2 2" xfId="12"/>
    <cellStyle name="Обычный 2 2 2" xfId="35"/>
    <cellStyle name="Обычный 2 2 2 2" xfId="42"/>
    <cellStyle name="Обычный 2 2 3" xfId="61"/>
    <cellStyle name="Обычный 2 3" xfId="54"/>
    <cellStyle name="Обычный 2_УГСК-бнанк отчета" xfId="38"/>
    <cellStyle name="Обычный 3" xfId="3"/>
    <cellStyle name="Обычный 3 2" xfId="55"/>
    <cellStyle name="Обычный 4" xfId="13"/>
    <cellStyle name="Обычный 5" xfId="14"/>
    <cellStyle name="Обычный 5 2" xfId="62"/>
    <cellStyle name="Обычный 6" xfId="4"/>
    <cellStyle name="Обычный 6 2" xfId="39"/>
    <cellStyle name="Обычный 7" xfId="17"/>
    <cellStyle name="Обычный 8" xfId="18"/>
    <cellStyle name="Обычный 9" xfId="36"/>
    <cellStyle name="Обычный_Star_pok" xfId="16"/>
    <cellStyle name="Обычный_Tab3-6" xfId="22"/>
    <cellStyle name="Обычный_ВЫХОД" xfId="7"/>
    <cellStyle name="Обычный_ВЫХОД 2" xfId="11"/>
    <cellStyle name="Процентный 2" xfId="56"/>
    <cellStyle name="Процентный 3" xfId="57"/>
    <cellStyle name="ТЕКСТ" xfId="8"/>
    <cellStyle name="ТЕКСТ 2" xfId="19"/>
    <cellStyle name="ТЕКСТ 2 2" xfId="20"/>
    <cellStyle name="ТЕКСТ 3" xfId="21"/>
    <cellStyle name="Тысячи [0]_Гр1" xfId="9"/>
    <cellStyle name="Тысячи_Гр1" xfId="10"/>
    <cellStyle name="Финансовый 2" xfId="5"/>
    <cellStyle name="Финансовый 2 2" xfId="58"/>
    <cellStyle name="Финансовый 3" xfId="5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ws1181\&#1076;&#1086;&#1082;&#1091;&#1084;&#1077;&#1085;&#1090;&#1099;\migr\&#1043;&#1054;&#1051;_&#1052;&#1048;&#1043;&#105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ws1181\&#1076;&#1086;&#1082;&#1091;&#1084;&#1077;&#1085;&#1090;&#1099;\migf\&#1043;&#1054;&#1051;_&#1052;&#1048;&#1043;&#105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>
      <selection activeCell="F30" sqref="F30"/>
    </sheetView>
  </sheetViews>
  <sheetFormatPr defaultRowHeight="15" x14ac:dyDescent="0.25"/>
  <cols>
    <col min="1" max="12" width="10.28515625" style="5" customWidth="1"/>
  </cols>
  <sheetData>
    <row r="1" spans="1:13" ht="15.75" x14ac:dyDescent="0.25">
      <c r="A1" s="2010" t="s">
        <v>16</v>
      </c>
      <c r="B1" s="2010"/>
      <c r="C1" s="2010"/>
      <c r="D1" s="2010"/>
      <c r="E1" s="2010"/>
      <c r="F1" s="2010"/>
      <c r="G1" s="2010"/>
      <c r="H1" s="2010"/>
      <c r="I1" s="2010"/>
      <c r="J1" s="2010"/>
      <c r="K1" s="2010"/>
      <c r="L1" s="2010"/>
      <c r="M1" s="2010"/>
    </row>
    <row r="2" spans="1:13" x14ac:dyDescent="0.25">
      <c r="D2" s="2011"/>
      <c r="E2" s="2011"/>
      <c r="F2" s="2011"/>
      <c r="G2" s="2011"/>
    </row>
    <row r="3" spans="1:13" ht="15.75" x14ac:dyDescent="0.25">
      <c r="B3" s="2010"/>
      <c r="C3" s="2010"/>
      <c r="D3" s="2010"/>
      <c r="E3" s="2010"/>
      <c r="F3" s="2010"/>
      <c r="G3" s="2010"/>
      <c r="H3" s="2010"/>
      <c r="I3" s="2010"/>
      <c r="J3" s="2010"/>
      <c r="K3" s="2010"/>
    </row>
    <row r="11" spans="1:13" ht="20.25" x14ac:dyDescent="0.25">
      <c r="B11" s="2012" t="s">
        <v>19</v>
      </c>
      <c r="C11" s="2012"/>
      <c r="D11" s="2012"/>
      <c r="E11" s="2012"/>
      <c r="F11" s="2012"/>
      <c r="G11" s="2012"/>
      <c r="H11" s="2012"/>
      <c r="I11" s="2012"/>
      <c r="J11" s="2012"/>
      <c r="K11" s="2012"/>
    </row>
    <row r="12" spans="1:13" ht="20.25" x14ac:dyDescent="0.3">
      <c r="B12" s="6"/>
      <c r="C12" s="6"/>
      <c r="D12" s="6"/>
      <c r="E12" s="6"/>
      <c r="F12" s="6"/>
      <c r="G12" s="6"/>
      <c r="H12" s="6"/>
      <c r="I12" s="6"/>
      <c r="J12" s="6"/>
      <c r="K12" s="6"/>
    </row>
    <row r="13" spans="1:13" ht="20.25" x14ac:dyDescent="0.3">
      <c r="B13" s="2013" t="s">
        <v>17</v>
      </c>
      <c r="C13" s="2013"/>
      <c r="D13" s="2013"/>
      <c r="E13" s="2013"/>
      <c r="F13" s="2013"/>
      <c r="G13" s="2013"/>
      <c r="H13" s="2013"/>
      <c r="I13" s="2013"/>
      <c r="J13" s="2013"/>
      <c r="K13" s="2013"/>
    </row>
    <row r="14" spans="1:13" ht="20.25" x14ac:dyDescent="0.3"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1:13" ht="20.25" x14ac:dyDescent="0.3">
      <c r="A15"/>
      <c r="B15" s="2013" t="s">
        <v>888</v>
      </c>
      <c r="C15" s="2013"/>
      <c r="D15" s="2013"/>
      <c r="E15" s="2013"/>
      <c r="F15" s="2013"/>
      <c r="G15" s="2013"/>
      <c r="H15" s="2013"/>
      <c r="I15" s="2013"/>
      <c r="J15" s="2013"/>
      <c r="K15" s="2013"/>
      <c r="L15"/>
    </row>
    <row r="16" spans="1:13" x14ac:dyDescent="0.25">
      <c r="A16"/>
      <c r="L16"/>
    </row>
    <row r="18" spans="1:12" x14ac:dyDescent="0.25">
      <c r="A18"/>
      <c r="L18"/>
    </row>
    <row r="19" spans="1:12" ht="18.75" x14ac:dyDescent="0.3">
      <c r="A19"/>
      <c r="B19" s="2008" t="s">
        <v>18</v>
      </c>
      <c r="C19" s="2009"/>
      <c r="D19" s="2009"/>
      <c r="E19" s="2009"/>
      <c r="F19" s="2009"/>
      <c r="G19" s="2009"/>
      <c r="H19" s="2009"/>
      <c r="I19" s="2009"/>
      <c r="J19" s="2009"/>
      <c r="K19" s="2009"/>
      <c r="L19"/>
    </row>
    <row r="20" spans="1:12" x14ac:dyDescent="0.25">
      <c r="A20"/>
      <c r="L20"/>
    </row>
    <row r="21" spans="1:12" x14ac:dyDescent="0.25">
      <c r="A21"/>
      <c r="L21"/>
    </row>
    <row r="24" spans="1:12" x14ac:dyDescent="0.25">
      <c r="A24"/>
      <c r="L24"/>
    </row>
    <row r="26" spans="1:12" ht="15.75" x14ac:dyDescent="0.25">
      <c r="A26"/>
      <c r="B26" s="2010" t="s">
        <v>889</v>
      </c>
      <c r="C26" s="2010"/>
      <c r="D26" s="2010"/>
      <c r="E26" s="2010"/>
      <c r="F26" s="2010"/>
      <c r="G26" s="2010"/>
      <c r="H26" s="2010"/>
      <c r="I26" s="2010"/>
      <c r="J26" s="2010"/>
      <c r="K26" s="2010"/>
      <c r="L26"/>
    </row>
  </sheetData>
  <mergeCells count="8">
    <mergeCell ref="B19:K19"/>
    <mergeCell ref="B26:K26"/>
    <mergeCell ref="A1:M1"/>
    <mergeCell ref="D2:G2"/>
    <mergeCell ref="B3:K3"/>
    <mergeCell ref="B11:K11"/>
    <mergeCell ref="B13:K13"/>
    <mergeCell ref="B15:K15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5"/>
  <sheetViews>
    <sheetView workbookViewId="0">
      <pane xSplit="1" ySplit="8" topLeftCell="B9" activePane="bottomRight" state="frozen"/>
      <selection activeCell="B2" sqref="B2:L26"/>
      <selection pane="topRight" activeCell="B2" sqref="B2:L26"/>
      <selection pane="bottomLeft" activeCell="B2" sqref="B2:L26"/>
      <selection pane="bottomRight"/>
    </sheetView>
  </sheetViews>
  <sheetFormatPr defaultRowHeight="12.75" x14ac:dyDescent="0.2"/>
  <cols>
    <col min="1" max="1" width="46.7109375" style="19" customWidth="1"/>
    <col min="2" max="3" width="10.42578125" style="73" customWidth="1"/>
    <col min="4" max="4" width="14.7109375" style="73" customWidth="1"/>
    <col min="5" max="5" width="8.7109375" style="73" customWidth="1"/>
    <col min="6" max="6" width="9.7109375" style="73" customWidth="1"/>
    <col min="7" max="7" width="9.28515625" style="73" customWidth="1"/>
    <col min="8" max="8" width="9" style="7" customWidth="1"/>
    <col min="9" max="9" width="9.7109375" style="7" customWidth="1"/>
    <col min="10" max="10" width="8.85546875" style="7" customWidth="1"/>
    <col min="11" max="11" width="9.28515625" style="7" bestFit="1" customWidth="1"/>
    <col min="12" max="12" width="9.85546875" style="7" bestFit="1" customWidth="1"/>
    <col min="13" max="13" width="9.28515625" style="7" bestFit="1" customWidth="1"/>
    <col min="14" max="14" width="10.85546875" style="7" bestFit="1" customWidth="1"/>
    <col min="15" max="18" width="9.28515625" style="7" bestFit="1" customWidth="1"/>
    <col min="19" max="16384" width="9.140625" style="7"/>
  </cols>
  <sheetData>
    <row r="1" spans="1:33" ht="15" x14ac:dyDescent="0.25">
      <c r="A1" s="1354" t="s">
        <v>809</v>
      </c>
    </row>
    <row r="3" spans="1:33" ht="15" x14ac:dyDescent="0.25">
      <c r="A3" s="2028" t="s">
        <v>841</v>
      </c>
      <c r="B3" s="2028"/>
      <c r="C3" s="2028"/>
      <c r="D3" s="2028"/>
      <c r="E3" s="2028"/>
      <c r="F3" s="2028"/>
      <c r="G3" s="2028"/>
      <c r="H3" s="2028"/>
      <c r="I3" s="2028"/>
      <c r="J3" s="2028"/>
    </row>
    <row r="4" spans="1:33" ht="15" x14ac:dyDescent="0.25">
      <c r="A4" s="2028" t="s">
        <v>900</v>
      </c>
      <c r="B4" s="2028"/>
      <c r="C4" s="2028"/>
      <c r="D4" s="2028"/>
      <c r="E4" s="2028"/>
      <c r="F4" s="2028"/>
      <c r="G4" s="2028"/>
      <c r="H4" s="2028"/>
      <c r="I4" s="2028"/>
      <c r="J4" s="2028"/>
    </row>
    <row r="5" spans="1:33" s="17" customFormat="1" ht="6.75" customHeight="1" x14ac:dyDescent="0.2">
      <c r="B5" s="52"/>
      <c r="C5" s="52"/>
      <c r="D5" s="52"/>
      <c r="E5" s="52"/>
      <c r="F5" s="52"/>
      <c r="G5" s="52"/>
    </row>
    <row r="6" spans="1:33" x14ac:dyDescent="0.2">
      <c r="A6" s="53"/>
      <c r="B6" s="2048" t="s">
        <v>168</v>
      </c>
      <c r="C6" s="2049"/>
      <c r="D6" s="54" t="s">
        <v>169</v>
      </c>
      <c r="E6" s="2050" t="s">
        <v>170</v>
      </c>
      <c r="F6" s="2051"/>
      <c r="G6" s="2051"/>
      <c r="H6" s="2051"/>
      <c r="I6" s="2051"/>
      <c r="J6" s="2052"/>
    </row>
    <row r="7" spans="1:33" ht="12" customHeight="1" x14ac:dyDescent="0.2">
      <c r="A7" s="55"/>
      <c r="B7" s="2053" t="s">
        <v>171</v>
      </c>
      <c r="C7" s="2054"/>
      <c r="D7" s="56" t="s">
        <v>172</v>
      </c>
      <c r="E7" s="2055" t="s">
        <v>173</v>
      </c>
      <c r="F7" s="2053"/>
      <c r="G7" s="2054"/>
      <c r="H7" s="2056" t="s">
        <v>174</v>
      </c>
      <c r="I7" s="2057"/>
      <c r="J7" s="2058"/>
    </row>
    <row r="8" spans="1:33" ht="12" customHeight="1" x14ac:dyDescent="0.2">
      <c r="A8" s="57"/>
      <c r="B8" s="1498" t="s">
        <v>131</v>
      </c>
      <c r="C8" s="74" t="s">
        <v>132</v>
      </c>
      <c r="D8" s="56" t="s">
        <v>175</v>
      </c>
      <c r="E8" s="74" t="s">
        <v>159</v>
      </c>
      <c r="F8" s="74" t="s">
        <v>131</v>
      </c>
      <c r="G8" s="74" t="s">
        <v>132</v>
      </c>
      <c r="H8" s="75" t="s">
        <v>159</v>
      </c>
      <c r="I8" s="75" t="s">
        <v>131</v>
      </c>
      <c r="J8" s="75" t="s">
        <v>132</v>
      </c>
      <c r="K8" s="11"/>
    </row>
    <row r="9" spans="1:33" s="33" customFormat="1" ht="16.149999999999999" customHeight="1" x14ac:dyDescent="0.2">
      <c r="A9" s="1708" t="s">
        <v>31</v>
      </c>
      <c r="B9" s="1709">
        <v>74.94</v>
      </c>
      <c r="C9" s="1710">
        <v>25.060000000000002</v>
      </c>
      <c r="D9" s="1711">
        <v>336</v>
      </c>
      <c r="E9" s="60">
        <v>100</v>
      </c>
      <c r="F9" s="60">
        <v>100</v>
      </c>
      <c r="G9" s="60">
        <v>100</v>
      </c>
      <c r="H9" s="1712"/>
      <c r="I9" s="61"/>
      <c r="J9" s="1713"/>
      <c r="L9" s="1714"/>
      <c r="M9" s="1714"/>
      <c r="N9" s="1714"/>
      <c r="O9" s="1714"/>
      <c r="P9" s="1714"/>
      <c r="Q9" s="1714"/>
      <c r="R9" s="1714"/>
      <c r="S9" s="1715"/>
      <c r="T9" s="1715"/>
      <c r="U9" s="433"/>
      <c r="V9" s="1716"/>
      <c r="W9" s="1716"/>
      <c r="X9" s="1716"/>
      <c r="Y9" s="1716"/>
      <c r="Z9" s="1716"/>
      <c r="AA9" s="1716"/>
      <c r="AB9" s="1716"/>
      <c r="AC9" s="1716"/>
      <c r="AD9" s="1716"/>
      <c r="AE9" s="1716"/>
      <c r="AF9" s="1393"/>
      <c r="AG9" s="1393"/>
    </row>
    <row r="10" spans="1:33" s="33" customFormat="1" ht="14.65" customHeight="1" x14ac:dyDescent="0.2">
      <c r="A10" s="1717" t="s">
        <v>32</v>
      </c>
      <c r="B10" s="1718">
        <v>82.17</v>
      </c>
      <c r="C10" s="1719">
        <v>17.829999999999998</v>
      </c>
      <c r="D10" s="1720">
        <v>217</v>
      </c>
      <c r="E10" s="1721">
        <v>27.504920962144102</v>
      </c>
      <c r="F10" s="62">
        <v>30.158313561941931</v>
      </c>
      <c r="G10" s="62">
        <v>19.569709890405022</v>
      </c>
      <c r="H10" s="63">
        <v>100</v>
      </c>
      <c r="I10" s="63">
        <v>100.00000000000001</v>
      </c>
      <c r="J10" s="1722">
        <v>100</v>
      </c>
      <c r="K10" s="64"/>
      <c r="L10" s="1714"/>
      <c r="M10" s="1714"/>
      <c r="N10" s="1714"/>
      <c r="O10" s="1714"/>
      <c r="P10" s="1714"/>
      <c r="Q10" s="1714"/>
      <c r="R10" s="1714"/>
      <c r="S10" s="1723"/>
      <c r="T10" s="1723"/>
      <c r="U10" s="433"/>
      <c r="V10" s="1716"/>
      <c r="W10" s="1716"/>
      <c r="X10" s="1716"/>
      <c r="Y10" s="1716"/>
      <c r="Z10" s="1716"/>
      <c r="AA10" s="1716"/>
      <c r="AB10" s="1716"/>
      <c r="AC10" s="1716"/>
      <c r="AD10" s="1716"/>
      <c r="AE10" s="1716"/>
      <c r="AF10" s="1393"/>
      <c r="AG10" s="1393"/>
    </row>
    <row r="11" spans="1:33" ht="13.5" customHeight="1" x14ac:dyDescent="0.2">
      <c r="A11" s="1724" t="s">
        <v>33</v>
      </c>
      <c r="B11" s="1725">
        <v>65.319999999999993</v>
      </c>
      <c r="C11" s="1726">
        <v>34.680000000000007</v>
      </c>
      <c r="D11" s="1727">
        <v>530</v>
      </c>
      <c r="E11" s="1728">
        <v>1.0267881619167993</v>
      </c>
      <c r="F11" s="65">
        <v>0.89497889742925341</v>
      </c>
      <c r="G11" s="65">
        <v>1.4209757144859352</v>
      </c>
      <c r="H11" s="66">
        <v>3.7331071168319325</v>
      </c>
      <c r="I11" s="66">
        <v>2.9676026001621847</v>
      </c>
      <c r="J11" s="294">
        <v>7.2610974942588999</v>
      </c>
      <c r="L11" s="1714"/>
      <c r="M11" s="1714"/>
      <c r="N11" s="1714"/>
      <c r="O11" s="1714"/>
      <c r="P11" s="1714"/>
      <c r="Q11" s="1714"/>
      <c r="R11" s="1714"/>
      <c r="S11" s="1729"/>
      <c r="T11" s="1729"/>
      <c r="U11" s="11"/>
      <c r="V11" s="1716"/>
      <c r="W11" s="1716"/>
      <c r="X11" s="1716"/>
      <c r="Y11" s="1716"/>
      <c r="Z11" s="1716"/>
      <c r="AA11" s="1716"/>
      <c r="AB11" s="1716"/>
      <c r="AC11" s="1716"/>
      <c r="AD11" s="1716"/>
      <c r="AE11" s="1716"/>
      <c r="AF11" s="1393"/>
      <c r="AG11" s="1393"/>
    </row>
    <row r="12" spans="1:33" ht="13.5" customHeight="1" x14ac:dyDescent="0.2">
      <c r="A12" s="1724" t="s">
        <v>34</v>
      </c>
      <c r="B12" s="1725">
        <v>69.7</v>
      </c>
      <c r="C12" s="1726">
        <v>30.299999999999997</v>
      </c>
      <c r="D12" s="1727">
        <v>436</v>
      </c>
      <c r="E12" s="1728">
        <v>0.78166119240040499</v>
      </c>
      <c r="F12" s="65">
        <v>0.72697822106597698</v>
      </c>
      <c r="G12" s="65">
        <v>0.94519557461041293</v>
      </c>
      <c r="H12" s="66">
        <v>2.8418957955786537</v>
      </c>
      <c r="I12" s="66">
        <v>2.4105400309365508</v>
      </c>
      <c r="J12" s="294">
        <v>4.8298905804109031</v>
      </c>
      <c r="L12" s="1714"/>
      <c r="M12" s="1714"/>
      <c r="N12" s="1714"/>
      <c r="O12" s="1714"/>
      <c r="P12" s="1714"/>
      <c r="Q12" s="1714"/>
      <c r="R12" s="1714"/>
      <c r="S12" s="1729"/>
      <c r="T12" s="1729"/>
      <c r="U12" s="11"/>
      <c r="V12" s="1716"/>
      <c r="W12" s="1716"/>
      <c r="X12" s="1716"/>
      <c r="Y12" s="1716"/>
      <c r="Z12" s="1716"/>
      <c r="AA12" s="1716"/>
      <c r="AB12" s="1716"/>
      <c r="AC12" s="1716"/>
      <c r="AD12" s="1716"/>
      <c r="AE12" s="1716"/>
      <c r="AF12" s="1393"/>
      <c r="AG12" s="1393"/>
    </row>
    <row r="13" spans="1:33" ht="13.5" customHeight="1" x14ac:dyDescent="0.2">
      <c r="A13" s="1724" t="s">
        <v>35</v>
      </c>
      <c r="B13" s="1725">
        <v>77.59</v>
      </c>
      <c r="C13" s="1726">
        <v>22.409999999999997</v>
      </c>
      <c r="D13" s="1727">
        <v>288</v>
      </c>
      <c r="E13" s="1728">
        <v>0.89629485339282022</v>
      </c>
      <c r="F13" s="65">
        <v>0.92800456216525351</v>
      </c>
      <c r="G13" s="65">
        <v>0.80146409515832151</v>
      </c>
      <c r="H13" s="66">
        <v>3.258670892479274</v>
      </c>
      <c r="I13" s="66">
        <v>3.0771102643363397</v>
      </c>
      <c r="J13" s="294">
        <v>4.0954316627415999</v>
      </c>
      <c r="L13" s="1714"/>
      <c r="M13" s="1714"/>
      <c r="N13" s="1714"/>
      <c r="O13" s="1714"/>
      <c r="P13" s="1714"/>
      <c r="Q13" s="1714"/>
      <c r="R13" s="1714"/>
      <c r="S13" s="1729"/>
      <c r="T13" s="1729"/>
      <c r="U13" s="11"/>
      <c r="V13" s="1716"/>
      <c r="W13" s="1716"/>
      <c r="X13" s="1716"/>
      <c r="Y13" s="1716"/>
      <c r="Z13" s="1716"/>
      <c r="AA13" s="1716"/>
      <c r="AB13" s="1716"/>
      <c r="AC13" s="1716"/>
      <c r="AD13" s="1716"/>
      <c r="AE13" s="1716"/>
      <c r="AF13" s="1393"/>
      <c r="AG13" s="1393"/>
    </row>
    <row r="14" spans="1:33" ht="13.5" customHeight="1" x14ac:dyDescent="0.2">
      <c r="A14" s="1724" t="s">
        <v>36</v>
      </c>
      <c r="B14" s="1725">
        <v>68.47</v>
      </c>
      <c r="C14" s="1726">
        <v>31.53</v>
      </c>
      <c r="D14" s="1727">
        <v>460</v>
      </c>
      <c r="E14" s="1728">
        <v>1.55552837966547</v>
      </c>
      <c r="F14" s="65">
        <v>1.4212110737321795</v>
      </c>
      <c r="G14" s="65">
        <v>1.9572164575055995</v>
      </c>
      <c r="H14" s="66">
        <v>5.6554548249980181</v>
      </c>
      <c r="I14" s="66">
        <v>4.7125018141785846</v>
      </c>
      <c r="J14" s="294">
        <v>10.001254328584698</v>
      </c>
      <c r="L14" s="1714"/>
      <c r="M14" s="1714"/>
      <c r="N14" s="1714"/>
      <c r="O14" s="1714"/>
      <c r="P14" s="1714"/>
      <c r="Q14" s="1714"/>
      <c r="R14" s="1714"/>
      <c r="S14" s="1729"/>
      <c r="T14" s="1729"/>
      <c r="U14" s="11"/>
      <c r="V14" s="1716"/>
      <c r="W14" s="1716"/>
      <c r="X14" s="1716"/>
      <c r="Y14" s="1716"/>
      <c r="Z14" s="1716"/>
      <c r="AA14" s="1716"/>
      <c r="AB14" s="1716"/>
      <c r="AC14" s="1716"/>
      <c r="AD14" s="1716"/>
      <c r="AE14" s="1716"/>
      <c r="AF14" s="1393"/>
      <c r="AG14" s="1393"/>
    </row>
    <row r="15" spans="1:33" ht="13.5" customHeight="1" x14ac:dyDescent="0.2">
      <c r="A15" s="1724" t="s">
        <v>37</v>
      </c>
      <c r="B15" s="1725">
        <v>82.12</v>
      </c>
      <c r="C15" s="1726">
        <v>17.879999999999995</v>
      </c>
      <c r="D15" s="1727">
        <v>218</v>
      </c>
      <c r="E15" s="1728">
        <v>0.61983928119608034</v>
      </c>
      <c r="F15" s="65">
        <v>0.67921462975227831</v>
      </c>
      <c r="G15" s="65">
        <v>0.44227191958988255</v>
      </c>
      <c r="H15" s="66">
        <v>2.2535577617153848</v>
      </c>
      <c r="I15" s="66">
        <v>2.2521638299079441</v>
      </c>
      <c r="J15" s="294">
        <v>2.2599819929202294</v>
      </c>
      <c r="L15" s="1714"/>
      <c r="M15" s="1714"/>
      <c r="N15" s="1714"/>
      <c r="O15" s="1714"/>
      <c r="P15" s="1714"/>
      <c r="Q15" s="1714"/>
      <c r="R15" s="1714"/>
      <c r="S15" s="1729"/>
      <c r="T15" s="1729"/>
      <c r="U15" s="11"/>
      <c r="V15" s="1716"/>
      <c r="W15" s="1716"/>
      <c r="X15" s="1716"/>
      <c r="Y15" s="1716"/>
      <c r="Z15" s="1716"/>
      <c r="AA15" s="1716"/>
      <c r="AB15" s="1716"/>
      <c r="AC15" s="1716"/>
      <c r="AD15" s="1716"/>
      <c r="AE15" s="1716"/>
      <c r="AF15" s="1393"/>
      <c r="AG15" s="1393"/>
    </row>
    <row r="16" spans="1:33" ht="13.5" customHeight="1" x14ac:dyDescent="0.2">
      <c r="A16" s="1724" t="s">
        <v>38</v>
      </c>
      <c r="B16" s="1725">
        <v>74.83</v>
      </c>
      <c r="C16" s="1726">
        <v>25.17</v>
      </c>
      <c r="D16" s="1727">
        <v>336</v>
      </c>
      <c r="E16" s="1728">
        <v>0.73103265970052345</v>
      </c>
      <c r="F16" s="65">
        <v>0.7299300062614732</v>
      </c>
      <c r="G16" s="65">
        <v>0.73433024475390341</v>
      </c>
      <c r="H16" s="66">
        <v>2.6578249786889656</v>
      </c>
      <c r="I16" s="66">
        <v>2.4203276644175595</v>
      </c>
      <c r="J16" s="294">
        <v>3.7523818639434388</v>
      </c>
      <c r="L16" s="1714"/>
      <c r="M16" s="1714"/>
      <c r="N16" s="1714"/>
      <c r="O16" s="1714"/>
      <c r="P16" s="1714"/>
      <c r="Q16" s="1714"/>
      <c r="R16" s="1714"/>
      <c r="S16" s="1729"/>
      <c r="T16" s="1729"/>
      <c r="U16" s="11"/>
      <c r="V16" s="1716"/>
      <c r="W16" s="1716"/>
      <c r="X16" s="1716"/>
      <c r="Y16" s="1716"/>
      <c r="Z16" s="1716"/>
      <c r="AA16" s="1716"/>
      <c r="AB16" s="1716"/>
      <c r="AC16" s="1716"/>
      <c r="AD16" s="1716"/>
      <c r="AE16" s="1716"/>
      <c r="AF16" s="1393"/>
      <c r="AG16" s="1393"/>
    </row>
    <row r="17" spans="1:33" ht="13.5" customHeight="1" x14ac:dyDescent="0.2">
      <c r="A17" s="1724" t="s">
        <v>39</v>
      </c>
      <c r="B17" s="1725">
        <v>74.5</v>
      </c>
      <c r="C17" s="1726">
        <v>25.5</v>
      </c>
      <c r="D17" s="1727">
        <v>350</v>
      </c>
      <c r="E17" s="1728">
        <v>0.38745326239737232</v>
      </c>
      <c r="F17" s="65">
        <v>0.38516368666923406</v>
      </c>
      <c r="G17" s="65">
        <v>0.39430044613825266</v>
      </c>
      <c r="H17" s="66">
        <v>1.408668881218152</v>
      </c>
      <c r="I17" s="66">
        <v>1.2771393396323349</v>
      </c>
      <c r="J17" s="294">
        <v>2.0148507481532838</v>
      </c>
      <c r="L17" s="1714"/>
      <c r="M17" s="1714"/>
      <c r="N17" s="1714"/>
      <c r="O17" s="1714"/>
      <c r="P17" s="1714"/>
      <c r="Q17" s="1714"/>
      <c r="R17" s="1714"/>
      <c r="S17" s="1729"/>
      <c r="T17" s="1729"/>
      <c r="U17" s="11"/>
      <c r="V17" s="1716"/>
      <c r="W17" s="1716"/>
      <c r="X17" s="1716"/>
      <c r="Y17" s="1716"/>
      <c r="Z17" s="1716"/>
      <c r="AA17" s="1716"/>
      <c r="AB17" s="1716"/>
      <c r="AC17" s="1716"/>
      <c r="AD17" s="1716"/>
      <c r="AE17" s="1716"/>
      <c r="AF17" s="1393"/>
      <c r="AG17" s="1393"/>
    </row>
    <row r="18" spans="1:33" ht="13.5" customHeight="1" x14ac:dyDescent="0.2">
      <c r="A18" s="1724" t="s">
        <v>40</v>
      </c>
      <c r="B18" s="1725">
        <v>68.760000000000005</v>
      </c>
      <c r="C18" s="1726">
        <v>31.239999999999995</v>
      </c>
      <c r="D18" s="1727">
        <v>460</v>
      </c>
      <c r="E18" s="1728">
        <v>0.72588865736468933</v>
      </c>
      <c r="F18" s="65">
        <v>0.66604344100182111</v>
      </c>
      <c r="G18" s="65">
        <v>0.90486120123529334</v>
      </c>
      <c r="H18" s="66">
        <v>2.6391228622825453</v>
      </c>
      <c r="I18" s="66">
        <v>2.2084903376106872</v>
      </c>
      <c r="J18" s="294">
        <v>4.6237844418886587</v>
      </c>
      <c r="L18" s="1714"/>
      <c r="M18" s="1714"/>
      <c r="N18" s="1714"/>
      <c r="O18" s="1714"/>
      <c r="P18" s="1714"/>
      <c r="Q18" s="1714"/>
      <c r="R18" s="1714"/>
      <c r="S18" s="1729"/>
      <c r="T18" s="1729"/>
      <c r="U18" s="11"/>
      <c r="V18" s="1716"/>
      <c r="W18" s="1716"/>
      <c r="X18" s="1716"/>
      <c r="Y18" s="1716"/>
      <c r="Z18" s="1716"/>
      <c r="AA18" s="1716"/>
      <c r="AB18" s="1716"/>
      <c r="AC18" s="1716"/>
      <c r="AD18" s="1716"/>
      <c r="AE18" s="1716"/>
      <c r="AF18" s="1393"/>
      <c r="AG18" s="1393"/>
    </row>
    <row r="19" spans="1:33" ht="13.5" customHeight="1" x14ac:dyDescent="0.2">
      <c r="A19" s="1724" t="s">
        <v>41</v>
      </c>
      <c r="B19" s="1725">
        <v>62.86</v>
      </c>
      <c r="C19" s="1726">
        <v>37.14</v>
      </c>
      <c r="D19" s="1727">
        <v>588</v>
      </c>
      <c r="E19" s="1728">
        <v>0.76377623934688432</v>
      </c>
      <c r="F19" s="65">
        <v>0.64062595010871304</v>
      </c>
      <c r="G19" s="65">
        <v>1.1320683415880182</v>
      </c>
      <c r="H19" s="66">
        <v>2.7768712384161871</v>
      </c>
      <c r="I19" s="66">
        <v>2.1242101246574556</v>
      </c>
      <c r="J19" s="294">
        <v>5.7847987932773011</v>
      </c>
      <c r="L19" s="1714"/>
      <c r="M19" s="1714"/>
      <c r="N19" s="1714"/>
      <c r="O19" s="1714"/>
      <c r="P19" s="1714"/>
      <c r="Q19" s="1714"/>
      <c r="R19" s="1714"/>
      <c r="S19" s="1729"/>
      <c r="T19" s="1729"/>
      <c r="U19" s="11"/>
      <c r="V19" s="1716"/>
      <c r="W19" s="1716"/>
      <c r="X19" s="1716"/>
      <c r="Y19" s="1716"/>
      <c r="Z19" s="1716"/>
      <c r="AA19" s="1716"/>
      <c r="AB19" s="1716"/>
      <c r="AC19" s="1716"/>
      <c r="AD19" s="1716"/>
      <c r="AE19" s="1716"/>
      <c r="AF19" s="1393"/>
      <c r="AG19" s="1393"/>
    </row>
    <row r="20" spans="1:33" ht="13.5" customHeight="1" x14ac:dyDescent="0.2">
      <c r="A20" s="1724" t="s">
        <v>42</v>
      </c>
      <c r="B20" s="1725">
        <v>77.98</v>
      </c>
      <c r="C20" s="1726">
        <v>22.019999999999996</v>
      </c>
      <c r="D20" s="1727">
        <v>277</v>
      </c>
      <c r="E20" s="1728">
        <v>5.9194069763112944</v>
      </c>
      <c r="F20" s="65">
        <v>6.1596507671993761</v>
      </c>
      <c r="G20" s="65">
        <v>5.2009361440956141</v>
      </c>
      <c r="H20" s="66">
        <v>21.521265174542265</v>
      </c>
      <c r="I20" s="66">
        <v>20.424387307161972</v>
      </c>
      <c r="J20" s="294">
        <v>26.576460117304141</v>
      </c>
      <c r="L20" s="1714"/>
      <c r="M20" s="1714"/>
      <c r="N20" s="1714"/>
      <c r="O20" s="1714"/>
      <c r="P20" s="1714"/>
      <c r="Q20" s="1714"/>
      <c r="R20" s="1714"/>
      <c r="S20" s="1729"/>
      <c r="T20" s="1729"/>
      <c r="U20" s="11"/>
      <c r="V20" s="1716"/>
      <c r="W20" s="1716"/>
      <c r="X20" s="1716"/>
      <c r="Y20" s="1716"/>
      <c r="Z20" s="1716"/>
      <c r="AA20" s="1716"/>
      <c r="AB20" s="1716"/>
      <c r="AC20" s="1716"/>
      <c r="AD20" s="1716"/>
      <c r="AE20" s="1716"/>
      <c r="AF20" s="1393"/>
      <c r="AG20" s="1393"/>
    </row>
    <row r="21" spans="1:33" ht="13.5" customHeight="1" x14ac:dyDescent="0.2">
      <c r="A21" s="1724" t="s">
        <v>43</v>
      </c>
      <c r="B21" s="1725">
        <v>66.540000000000006</v>
      </c>
      <c r="C21" s="1726">
        <v>33.459999999999994</v>
      </c>
      <c r="D21" s="1727">
        <v>501</v>
      </c>
      <c r="E21" s="1728">
        <v>0.47381612151269331</v>
      </c>
      <c r="F21" s="65">
        <v>0.42072480067461032</v>
      </c>
      <c r="G21" s="65">
        <v>0.63259052864705723</v>
      </c>
      <c r="H21" s="66">
        <v>1.7226594548838059</v>
      </c>
      <c r="I21" s="66">
        <v>1.395054135936636</v>
      </c>
      <c r="J21" s="294">
        <v>3.2324982444283181</v>
      </c>
      <c r="L21" s="1714"/>
      <c r="M21" s="1714"/>
      <c r="N21" s="1714"/>
      <c r="O21" s="1714"/>
      <c r="P21" s="1714"/>
      <c r="Q21" s="1714"/>
      <c r="R21" s="1714"/>
      <c r="S21" s="1729"/>
      <c r="T21" s="1729"/>
      <c r="U21" s="11"/>
      <c r="V21" s="1716"/>
      <c r="W21" s="1716"/>
      <c r="X21" s="1716"/>
      <c r="Y21" s="1716"/>
      <c r="Z21" s="1716"/>
      <c r="AA21" s="1716"/>
      <c r="AB21" s="1716"/>
      <c r="AC21" s="1716"/>
      <c r="AD21" s="1716"/>
      <c r="AE21" s="1716"/>
      <c r="AF21" s="1393"/>
      <c r="AG21" s="1393"/>
    </row>
    <row r="22" spans="1:33" ht="13.5" customHeight="1" x14ac:dyDescent="0.2">
      <c r="A22" s="1724" t="s">
        <v>44</v>
      </c>
      <c r="B22" s="1725">
        <v>71.36</v>
      </c>
      <c r="C22" s="1726">
        <v>28.64</v>
      </c>
      <c r="D22" s="1727">
        <v>401</v>
      </c>
      <c r="E22" s="1728">
        <v>0.74048933119341553</v>
      </c>
      <c r="F22" s="65">
        <v>0.70511419382299911</v>
      </c>
      <c r="G22" s="65">
        <v>0.84628188588261166</v>
      </c>
      <c r="H22" s="66">
        <v>2.6922067226172892</v>
      </c>
      <c r="I22" s="66">
        <v>2.3380425181095439</v>
      </c>
      <c r="J22" s="294">
        <v>4.3244477849798963</v>
      </c>
      <c r="L22" s="1714"/>
      <c r="M22" s="1714"/>
      <c r="N22" s="1714"/>
      <c r="O22" s="1714"/>
      <c r="P22" s="1714"/>
      <c r="Q22" s="1714"/>
      <c r="R22" s="1714"/>
      <c r="S22" s="1729"/>
      <c r="T22" s="1729"/>
      <c r="U22" s="11"/>
      <c r="V22" s="1716"/>
      <c r="W22" s="1716"/>
      <c r="X22" s="1716"/>
      <c r="Y22" s="1716"/>
      <c r="Z22" s="1716"/>
      <c r="AA22" s="1716"/>
      <c r="AB22" s="1716"/>
      <c r="AC22" s="1716"/>
      <c r="AD22" s="1716"/>
      <c r="AE22" s="1716"/>
      <c r="AF22" s="1393"/>
      <c r="AG22" s="1393"/>
    </row>
    <row r="23" spans="1:33" ht="13.5" customHeight="1" x14ac:dyDescent="0.2">
      <c r="A23" s="1724" t="s">
        <v>45</v>
      </c>
      <c r="B23" s="1725">
        <v>72.680000000000007</v>
      </c>
      <c r="C23" s="1726">
        <v>27.319999999999993</v>
      </c>
      <c r="D23" s="1727">
        <v>376</v>
      </c>
      <c r="E23" s="1728">
        <v>0.59116136554007936</v>
      </c>
      <c r="F23" s="65">
        <v>0.57331191759762479</v>
      </c>
      <c r="G23" s="65">
        <v>0.64454175747611897</v>
      </c>
      <c r="H23" s="66">
        <v>2.1492930896028146</v>
      </c>
      <c r="I23" s="66">
        <v>1.9010078810279094</v>
      </c>
      <c r="J23" s="294">
        <v>3.2935682801927282</v>
      </c>
      <c r="L23" s="1714"/>
      <c r="M23" s="1714"/>
      <c r="N23" s="1714"/>
      <c r="O23" s="1714"/>
      <c r="P23" s="1714"/>
      <c r="Q23" s="1714"/>
      <c r="R23" s="1714"/>
      <c r="S23" s="1729"/>
      <c r="T23" s="1729"/>
      <c r="U23" s="11"/>
      <c r="V23" s="1716"/>
      <c r="W23" s="1716"/>
      <c r="X23" s="1716"/>
      <c r="Y23" s="1716"/>
      <c r="Z23" s="1716"/>
      <c r="AA23" s="1716"/>
      <c r="AB23" s="1716"/>
      <c r="AC23" s="1716"/>
      <c r="AD23" s="1716"/>
      <c r="AE23" s="1716"/>
      <c r="AF23" s="1393"/>
      <c r="AG23" s="1393"/>
    </row>
    <row r="24" spans="1:33" ht="13.5" customHeight="1" x14ac:dyDescent="0.2">
      <c r="A24" s="1724" t="s">
        <v>46</v>
      </c>
      <c r="B24" s="1725">
        <v>60.5</v>
      </c>
      <c r="C24" s="1726">
        <v>39.5</v>
      </c>
      <c r="D24" s="1727">
        <v>657</v>
      </c>
      <c r="E24" s="1728">
        <v>0.65431873925771278</v>
      </c>
      <c r="F24" s="65">
        <v>0.52822072816057863</v>
      </c>
      <c r="G24" s="65">
        <v>1.0314262708979605</v>
      </c>
      <c r="H24" s="66">
        <v>2.3789151772450916</v>
      </c>
      <c r="I24" s="66">
        <v>1.7514929244159163</v>
      </c>
      <c r="J24" s="294">
        <v>5.270524073551373</v>
      </c>
      <c r="L24" s="1714"/>
      <c r="M24" s="1714"/>
      <c r="N24" s="1714"/>
      <c r="O24" s="1714"/>
      <c r="P24" s="1714"/>
      <c r="Q24" s="1714"/>
      <c r="R24" s="1714"/>
      <c r="S24" s="1729"/>
      <c r="T24" s="1729"/>
      <c r="U24" s="11"/>
      <c r="V24" s="1716"/>
      <c r="W24" s="1716"/>
      <c r="X24" s="1716"/>
      <c r="Y24" s="1716"/>
      <c r="Z24" s="1716"/>
      <c r="AA24" s="1716"/>
      <c r="AB24" s="1716"/>
      <c r="AC24" s="1716"/>
      <c r="AD24" s="1716"/>
      <c r="AE24" s="1716"/>
      <c r="AF24" s="1393"/>
      <c r="AG24" s="1393"/>
    </row>
    <row r="25" spans="1:33" ht="13.5" customHeight="1" x14ac:dyDescent="0.2">
      <c r="A25" s="1724" t="s">
        <v>47</v>
      </c>
      <c r="B25" s="1725">
        <v>76.28</v>
      </c>
      <c r="C25" s="1726">
        <v>23.72</v>
      </c>
      <c r="D25" s="1727">
        <v>310</v>
      </c>
      <c r="E25" s="1728">
        <v>0.82089669731444281</v>
      </c>
      <c r="F25" s="65">
        <v>0.83558711674041108</v>
      </c>
      <c r="G25" s="65">
        <v>0.77696366648955983</v>
      </c>
      <c r="H25" s="66">
        <v>2.9845448327020065</v>
      </c>
      <c r="I25" s="66">
        <v>2.7706692385971952</v>
      </c>
      <c r="J25" s="294">
        <v>3.9702359965515037</v>
      </c>
      <c r="L25" s="1714"/>
      <c r="M25" s="1714"/>
      <c r="N25" s="1714"/>
      <c r="O25" s="1714"/>
      <c r="P25" s="1714"/>
      <c r="Q25" s="1714"/>
      <c r="R25" s="1714"/>
      <c r="S25" s="1729"/>
      <c r="T25" s="1729"/>
      <c r="U25" s="11"/>
      <c r="V25" s="1716"/>
      <c r="W25" s="1716"/>
      <c r="X25" s="1716"/>
      <c r="Y25" s="1716"/>
      <c r="Z25" s="1716"/>
      <c r="AA25" s="1716"/>
      <c r="AB25" s="1716"/>
      <c r="AC25" s="1716"/>
      <c r="AD25" s="1716"/>
      <c r="AE25" s="1716"/>
      <c r="AF25" s="1393"/>
      <c r="AG25" s="1393"/>
    </row>
    <row r="26" spans="1:33" ht="13.5" customHeight="1" x14ac:dyDescent="0.2">
      <c r="A26" s="1724" t="s">
        <v>48</v>
      </c>
      <c r="B26" s="1725">
        <v>73.03</v>
      </c>
      <c r="C26" s="1726">
        <v>26.97</v>
      </c>
      <c r="D26" s="1727">
        <v>367</v>
      </c>
      <c r="E26" s="1728">
        <v>1.0065905289091528</v>
      </c>
      <c r="F26" s="65">
        <v>0.98093309280803431</v>
      </c>
      <c r="G26" s="65">
        <v>1.0833214171454235</v>
      </c>
      <c r="H26" s="66">
        <v>3.6596743189866112</v>
      </c>
      <c r="I26" s="66">
        <v>3.2526125533952794</v>
      </c>
      <c r="J26" s="294">
        <v>5.5357050421916227</v>
      </c>
      <c r="L26" s="1714"/>
      <c r="M26" s="1714"/>
      <c r="N26" s="1714"/>
      <c r="O26" s="1714"/>
      <c r="P26" s="1714"/>
      <c r="Q26" s="1714"/>
      <c r="R26" s="1714"/>
      <c r="S26" s="1729"/>
      <c r="T26" s="1729"/>
      <c r="U26" s="11"/>
      <c r="V26" s="1716"/>
      <c r="W26" s="1716"/>
      <c r="X26" s="1716"/>
      <c r="Y26" s="1716"/>
      <c r="Z26" s="1716"/>
      <c r="AA26" s="1716"/>
      <c r="AB26" s="1716"/>
      <c r="AC26" s="1716"/>
      <c r="AD26" s="1716"/>
      <c r="AE26" s="1716"/>
      <c r="AF26" s="1393"/>
      <c r="AG26" s="1393"/>
    </row>
    <row r="27" spans="1:33" ht="13.5" customHeight="1" x14ac:dyDescent="0.2">
      <c r="A27" s="1724" t="s">
        <v>49</v>
      </c>
      <c r="B27" s="1725">
        <v>80.849999999999994</v>
      </c>
      <c r="C27" s="1726">
        <v>19.150000000000006</v>
      </c>
      <c r="D27" s="1727">
        <v>235</v>
      </c>
      <c r="E27" s="1728">
        <v>0.81255668075798071</v>
      </c>
      <c r="F27" s="65">
        <v>0.87662176994993191</v>
      </c>
      <c r="G27" s="65">
        <v>0.62096422470505486</v>
      </c>
      <c r="H27" s="66">
        <v>2.9542229256951087</v>
      </c>
      <c r="I27" s="66">
        <v>2.9067333892840037</v>
      </c>
      <c r="J27" s="294">
        <v>3.1730885546214052</v>
      </c>
      <c r="L27" s="1714"/>
      <c r="M27" s="1714"/>
      <c r="N27" s="1714"/>
      <c r="O27" s="1714"/>
      <c r="P27" s="1714"/>
      <c r="Q27" s="1714"/>
      <c r="R27" s="1714"/>
      <c r="S27" s="1729"/>
      <c r="T27" s="1729"/>
      <c r="U27" s="11"/>
      <c r="V27" s="1716"/>
      <c r="W27" s="1716"/>
      <c r="X27" s="1716"/>
      <c r="Y27" s="1716"/>
      <c r="Z27" s="1716"/>
      <c r="AA27" s="1716"/>
      <c r="AB27" s="1716"/>
      <c r="AC27" s="1716"/>
      <c r="AD27" s="1716"/>
      <c r="AE27" s="1716"/>
      <c r="AF27" s="1393"/>
      <c r="AG27" s="1393"/>
    </row>
    <row r="28" spans="1:33" ht="13.5" customHeight="1" x14ac:dyDescent="0.2">
      <c r="A28" s="1724" t="s">
        <v>50</v>
      </c>
      <c r="B28" s="1725">
        <v>100</v>
      </c>
      <c r="C28" s="1726">
        <v>0</v>
      </c>
      <c r="D28" s="1727">
        <v>0</v>
      </c>
      <c r="E28" s="1728">
        <v>8.9974218339662873</v>
      </c>
      <c r="F28" s="65">
        <v>12.005998706802181</v>
      </c>
      <c r="G28" s="65">
        <v>0</v>
      </c>
      <c r="H28" s="66">
        <v>32.712043951515895</v>
      </c>
      <c r="I28" s="66">
        <v>39.809914046231896</v>
      </c>
      <c r="J28" s="294">
        <v>0</v>
      </c>
      <c r="L28" s="1714"/>
      <c r="M28" s="1714"/>
      <c r="N28" s="1714"/>
      <c r="O28" s="1714"/>
      <c r="P28" s="1714"/>
      <c r="Q28" s="1714"/>
      <c r="R28" s="1714"/>
      <c r="S28" s="1729"/>
      <c r="T28" s="1729"/>
      <c r="U28" s="11"/>
      <c r="V28" s="1716"/>
      <c r="W28" s="1716"/>
      <c r="X28" s="1716"/>
      <c r="Y28" s="1716"/>
      <c r="Z28" s="1716"/>
      <c r="AA28" s="1716"/>
      <c r="AB28" s="1716"/>
      <c r="AC28" s="1716"/>
      <c r="AD28" s="1716"/>
      <c r="AE28" s="1716"/>
      <c r="AF28" s="1393"/>
      <c r="AG28" s="1393"/>
    </row>
    <row r="29" spans="1:33" s="33" customFormat="1" ht="13.5" customHeight="1" x14ac:dyDescent="0.2">
      <c r="A29" s="1717" t="s">
        <v>51</v>
      </c>
      <c r="B29" s="1718">
        <v>85.08</v>
      </c>
      <c r="C29" s="1719">
        <v>14.920000000000002</v>
      </c>
      <c r="D29" s="1720">
        <v>177</v>
      </c>
      <c r="E29" s="1730">
        <v>9.4699126119668087</v>
      </c>
      <c r="F29" s="67">
        <v>10.751560301054699</v>
      </c>
      <c r="G29" s="67">
        <v>5.6370290299088994</v>
      </c>
      <c r="H29" s="63">
        <v>100</v>
      </c>
      <c r="I29" s="63">
        <v>100.00000000000001</v>
      </c>
      <c r="J29" s="1722">
        <v>100</v>
      </c>
      <c r="K29" s="64"/>
      <c r="L29" s="1714"/>
      <c r="M29" s="1714"/>
      <c r="N29" s="1714"/>
      <c r="O29" s="1714"/>
      <c r="P29" s="1714"/>
      <c r="Q29" s="1714"/>
      <c r="R29" s="1714"/>
      <c r="S29" s="1723"/>
      <c r="T29" s="1723"/>
      <c r="U29" s="433"/>
      <c r="V29" s="1716"/>
      <c r="W29" s="1716"/>
      <c r="X29" s="1716"/>
      <c r="Y29" s="1716"/>
      <c r="Z29" s="1716"/>
      <c r="AA29" s="1716"/>
      <c r="AB29" s="1716"/>
      <c r="AC29" s="1716"/>
      <c r="AD29" s="1716"/>
      <c r="AE29" s="1716"/>
      <c r="AF29" s="1393"/>
      <c r="AG29" s="1393"/>
    </row>
    <row r="30" spans="1:33" ht="13.5" customHeight="1" x14ac:dyDescent="0.2">
      <c r="A30" s="1724" t="s">
        <v>52</v>
      </c>
      <c r="B30" s="1725">
        <v>79.94</v>
      </c>
      <c r="C30" s="1726">
        <v>20.060000000000002</v>
      </c>
      <c r="D30" s="1727">
        <v>254</v>
      </c>
      <c r="E30" s="1728">
        <v>0.35843528699663746</v>
      </c>
      <c r="F30" s="65">
        <v>0.38233972390719578</v>
      </c>
      <c r="G30" s="65">
        <v>0.28694690173061821</v>
      </c>
      <c r="H30" s="66">
        <v>3.7849904395495142</v>
      </c>
      <c r="I30" s="66">
        <v>3.5561324421878497</v>
      </c>
      <c r="J30" s="294">
        <v>5.0903924781678054</v>
      </c>
      <c r="L30" s="1714"/>
      <c r="M30" s="1714"/>
      <c r="N30" s="1714"/>
      <c r="O30" s="1714"/>
      <c r="P30" s="1714"/>
      <c r="Q30" s="1714"/>
      <c r="R30" s="1714"/>
      <c r="S30" s="1729"/>
      <c r="T30" s="1729"/>
      <c r="U30" s="11"/>
      <c r="V30" s="1716"/>
      <c r="W30" s="1716"/>
      <c r="X30" s="1716"/>
      <c r="Y30" s="1716"/>
      <c r="Z30" s="1716"/>
      <c r="AA30" s="1716"/>
      <c r="AB30" s="1716"/>
      <c r="AC30" s="1716"/>
      <c r="AD30" s="1716"/>
      <c r="AE30" s="1716"/>
      <c r="AF30" s="1393"/>
      <c r="AG30" s="1393"/>
    </row>
    <row r="31" spans="1:33" ht="13.5" customHeight="1" x14ac:dyDescent="0.2">
      <c r="A31" s="1724" t="s">
        <v>53</v>
      </c>
      <c r="B31" s="1725">
        <v>77.86</v>
      </c>
      <c r="C31" s="1726">
        <v>22.14</v>
      </c>
      <c r="D31" s="1727">
        <v>287</v>
      </c>
      <c r="E31" s="1728">
        <v>0.49305926087063406</v>
      </c>
      <c r="F31" s="65">
        <v>0.51229587898648499</v>
      </c>
      <c r="G31" s="65">
        <v>0.43553041079871208</v>
      </c>
      <c r="H31" s="66">
        <v>5.2065872313074122</v>
      </c>
      <c r="I31" s="66">
        <v>4.7648514693837516</v>
      </c>
      <c r="J31" s="294">
        <v>7.7262403384456366</v>
      </c>
      <c r="L31" s="1714"/>
      <c r="M31" s="1714"/>
      <c r="N31" s="1714"/>
      <c r="O31" s="1714"/>
      <c r="P31" s="1714"/>
      <c r="Q31" s="1714"/>
      <c r="R31" s="1714"/>
      <c r="S31" s="1729"/>
      <c r="T31" s="1729"/>
      <c r="U31" s="11"/>
      <c r="V31" s="1716"/>
      <c r="W31" s="1716"/>
      <c r="X31" s="1716"/>
      <c r="Y31" s="1716"/>
      <c r="Z31" s="1716"/>
      <c r="AA31" s="1716"/>
      <c r="AB31" s="1716"/>
      <c r="AC31" s="1716"/>
      <c r="AD31" s="1716"/>
      <c r="AE31" s="1716"/>
      <c r="AF31" s="1393"/>
      <c r="AG31" s="1393"/>
    </row>
    <row r="32" spans="1:33" ht="13.5" customHeight="1" x14ac:dyDescent="0.2">
      <c r="A32" s="1724" t="s">
        <v>133</v>
      </c>
      <c r="B32" s="1725">
        <v>77.959999999999994</v>
      </c>
      <c r="C32" s="1726">
        <v>22.040000000000006</v>
      </c>
      <c r="D32" s="1727">
        <v>287</v>
      </c>
      <c r="E32" s="1728">
        <v>0.68290565301019346</v>
      </c>
      <c r="F32" s="65">
        <v>0.71044347628081272</v>
      </c>
      <c r="G32" s="65">
        <v>0.60055129650627381</v>
      </c>
      <c r="H32" s="66">
        <v>7.2113194808918157</v>
      </c>
      <c r="I32" s="66">
        <v>6.6078174366107589</v>
      </c>
      <c r="J32" s="294">
        <v>10.653684650546841</v>
      </c>
      <c r="L32" s="1714"/>
      <c r="M32" s="1714"/>
      <c r="N32" s="1714"/>
      <c r="O32" s="1714"/>
      <c r="P32" s="1714"/>
      <c r="Q32" s="1714"/>
      <c r="R32" s="1714"/>
      <c r="S32" s="1729"/>
      <c r="T32" s="1729"/>
      <c r="U32" s="11"/>
      <c r="V32" s="1716"/>
      <c r="W32" s="1716"/>
      <c r="X32" s="1716"/>
      <c r="Y32" s="1716"/>
      <c r="Z32" s="1716"/>
      <c r="AA32" s="1716"/>
      <c r="AB32" s="1716"/>
      <c r="AC32" s="1716"/>
      <c r="AD32" s="1716"/>
      <c r="AE32" s="1716"/>
      <c r="AF32" s="1393"/>
      <c r="AG32" s="1393"/>
    </row>
    <row r="33" spans="1:33" x14ac:dyDescent="0.2">
      <c r="A33" s="1731" t="s">
        <v>55</v>
      </c>
      <c r="B33" s="1725">
        <v>74.8</v>
      </c>
      <c r="C33" s="1726">
        <v>25.200000000000003</v>
      </c>
      <c r="D33" s="1727">
        <v>342</v>
      </c>
      <c r="E33" s="1728">
        <v>2.8890709580774145E-2</v>
      </c>
      <c r="F33" s="65">
        <v>2.88349149533439E-2</v>
      </c>
      <c r="G33" s="65">
        <v>2.9057568471298579E-2</v>
      </c>
      <c r="H33" s="66">
        <v>0.30507894596900426</v>
      </c>
      <c r="I33" s="66">
        <v>0.26819284035002128</v>
      </c>
      <c r="J33" s="294">
        <v>0.5154766512133464</v>
      </c>
      <c r="L33" s="1714"/>
      <c r="M33" s="1714"/>
      <c r="N33" s="1714"/>
      <c r="O33" s="1714"/>
      <c r="P33" s="1714"/>
      <c r="Q33" s="1714"/>
      <c r="R33" s="1714"/>
      <c r="S33" s="1729"/>
      <c r="T33" s="1729"/>
      <c r="U33" s="11"/>
      <c r="V33" s="1716"/>
      <c r="W33" s="1716"/>
      <c r="X33" s="1716"/>
      <c r="Y33" s="1716"/>
      <c r="Z33" s="1716"/>
      <c r="AA33" s="1716"/>
      <c r="AB33" s="1716"/>
      <c r="AC33" s="1716"/>
      <c r="AD33" s="1716"/>
      <c r="AE33" s="1716"/>
      <c r="AF33" s="1393"/>
      <c r="AG33" s="1393"/>
    </row>
    <row r="34" spans="1:33" ht="25.5" x14ac:dyDescent="0.2">
      <c r="A34" s="1732" t="s">
        <v>134</v>
      </c>
      <c r="B34" s="1725">
        <v>78.099999999999994</v>
      </c>
      <c r="C34" s="1726">
        <v>21.900000000000006</v>
      </c>
      <c r="D34" s="1727">
        <v>285</v>
      </c>
      <c r="E34" s="1728">
        <v>0.65401494342941935</v>
      </c>
      <c r="F34" s="65">
        <v>0.68160856132746883</v>
      </c>
      <c r="G34" s="65">
        <v>0.57149372803497522</v>
      </c>
      <c r="H34" s="66">
        <v>6.9062405349228113</v>
      </c>
      <c r="I34" s="66">
        <v>6.3396245962607383</v>
      </c>
      <c r="J34" s="294">
        <v>10.138207999333494</v>
      </c>
      <c r="L34" s="1714"/>
      <c r="M34" s="1714"/>
      <c r="N34" s="1714"/>
      <c r="O34" s="1714"/>
      <c r="P34" s="1714"/>
      <c r="Q34" s="1714"/>
      <c r="R34" s="1714"/>
      <c r="S34" s="1729"/>
      <c r="T34" s="1729"/>
      <c r="U34" s="11"/>
      <c r="V34" s="1716"/>
      <c r="W34" s="1716"/>
      <c r="X34" s="1716"/>
      <c r="Y34" s="1716"/>
      <c r="Z34" s="1716"/>
      <c r="AA34" s="1716"/>
      <c r="AB34" s="1716"/>
      <c r="AC34" s="1716"/>
      <c r="AD34" s="1716"/>
      <c r="AE34" s="1716"/>
      <c r="AF34" s="1393"/>
      <c r="AG34" s="1393"/>
    </row>
    <row r="35" spans="1:33" ht="13.5" customHeight="1" x14ac:dyDescent="0.2">
      <c r="A35" s="1724" t="s">
        <v>57</v>
      </c>
      <c r="B35" s="1725">
        <v>72.67</v>
      </c>
      <c r="C35" s="1726">
        <v>27.33</v>
      </c>
      <c r="D35" s="1727">
        <v>379</v>
      </c>
      <c r="E35" s="1728">
        <v>0.76725073307678149</v>
      </c>
      <c r="F35" s="65">
        <v>0.74395304022918929</v>
      </c>
      <c r="G35" s="65">
        <v>0.83692459522755247</v>
      </c>
      <c r="H35" s="66">
        <v>8.1019832443567896</v>
      </c>
      <c r="I35" s="66">
        <v>6.9194890731925627</v>
      </c>
      <c r="J35" s="294">
        <v>14.84690944089529</v>
      </c>
      <c r="L35" s="1714"/>
      <c r="M35" s="1714"/>
      <c r="N35" s="1714"/>
      <c r="O35" s="1714"/>
      <c r="P35" s="1714"/>
      <c r="Q35" s="1714"/>
      <c r="R35" s="1714"/>
      <c r="S35" s="1729"/>
      <c r="T35" s="1729"/>
      <c r="U35" s="11"/>
      <c r="V35" s="1716"/>
      <c r="W35" s="1716"/>
      <c r="X35" s="1716"/>
      <c r="Y35" s="1716"/>
      <c r="Z35" s="1716"/>
      <c r="AA35" s="1716"/>
      <c r="AB35" s="1716"/>
      <c r="AC35" s="1716"/>
      <c r="AD35" s="1716"/>
      <c r="AE35" s="1716"/>
      <c r="AF35" s="1393"/>
      <c r="AG35" s="1393"/>
    </row>
    <row r="36" spans="1:33" ht="13.5" customHeight="1" x14ac:dyDescent="0.2">
      <c r="A36" s="1724" t="s">
        <v>58</v>
      </c>
      <c r="B36" s="1725">
        <v>76.53</v>
      </c>
      <c r="C36" s="1726">
        <v>23.47</v>
      </c>
      <c r="D36" s="1727">
        <v>305</v>
      </c>
      <c r="E36" s="1728">
        <v>0.70742963967166816</v>
      </c>
      <c r="F36" s="65">
        <v>0.72240583001771075</v>
      </c>
      <c r="G36" s="65">
        <v>0.66264198500818416</v>
      </c>
      <c r="H36" s="66">
        <v>7.4702868828769668</v>
      </c>
      <c r="I36" s="66">
        <v>6.719078996811696</v>
      </c>
      <c r="J36" s="294">
        <v>11.75516360643779</v>
      </c>
      <c r="L36" s="1714"/>
      <c r="M36" s="1714"/>
      <c r="N36" s="1714"/>
      <c r="O36" s="1714"/>
      <c r="P36" s="1714"/>
      <c r="Q36" s="1714"/>
      <c r="R36" s="1714"/>
      <c r="S36" s="1729"/>
      <c r="T36" s="1729"/>
      <c r="U36" s="11"/>
      <c r="V36" s="1716"/>
      <c r="W36" s="1716"/>
      <c r="X36" s="1716"/>
      <c r="Y36" s="1716"/>
      <c r="Z36" s="1716"/>
      <c r="AA36" s="1716"/>
      <c r="AB36" s="1716"/>
      <c r="AC36" s="1716"/>
      <c r="AD36" s="1716"/>
      <c r="AE36" s="1716"/>
      <c r="AF36" s="1393"/>
      <c r="AG36" s="1393"/>
    </row>
    <row r="37" spans="1:33" ht="13.5" customHeight="1" x14ac:dyDescent="0.2">
      <c r="A37" s="1724" t="s">
        <v>59</v>
      </c>
      <c r="B37" s="1725">
        <v>67.47</v>
      </c>
      <c r="C37" s="1726">
        <v>32.53</v>
      </c>
      <c r="D37" s="1727">
        <v>491</v>
      </c>
      <c r="E37" s="1728">
        <v>1.3929189256720331</v>
      </c>
      <c r="F37" s="65">
        <v>1.2540595035340163</v>
      </c>
      <c r="G37" s="65">
        <v>1.8081906137173076</v>
      </c>
      <c r="H37" s="66">
        <v>14.708888906871733</v>
      </c>
      <c r="I37" s="66">
        <v>11.663976840747445</v>
      </c>
      <c r="J37" s="294">
        <v>32.077014401086565</v>
      </c>
      <c r="L37" s="1714"/>
      <c r="M37" s="1714"/>
      <c r="N37" s="1714"/>
      <c r="O37" s="1714"/>
      <c r="P37" s="1714"/>
      <c r="Q37" s="1714"/>
      <c r="R37" s="1714"/>
      <c r="S37" s="1729"/>
      <c r="T37" s="1729"/>
      <c r="U37" s="11"/>
      <c r="V37" s="1716"/>
      <c r="W37" s="1716"/>
      <c r="X37" s="1716"/>
      <c r="Y37" s="1716"/>
      <c r="Z37" s="1716"/>
      <c r="AA37" s="1716"/>
      <c r="AB37" s="1716"/>
      <c r="AC37" s="1716"/>
      <c r="AD37" s="1716"/>
      <c r="AE37" s="1716"/>
      <c r="AF37" s="1393"/>
      <c r="AG37" s="1393"/>
    </row>
    <row r="38" spans="1:33" ht="13.5" customHeight="1" x14ac:dyDescent="0.2">
      <c r="A38" s="1724" t="s">
        <v>60</v>
      </c>
      <c r="B38" s="1725">
        <v>93.02</v>
      </c>
      <c r="C38" s="1726">
        <v>6.980000000000004</v>
      </c>
      <c r="D38" s="1727">
        <v>75</v>
      </c>
      <c r="E38" s="1728">
        <v>0.44915118453448782</v>
      </c>
      <c r="F38" s="65">
        <v>0.55752036896128021</v>
      </c>
      <c r="G38" s="65">
        <v>0.12506331598298145</v>
      </c>
      <c r="H38" s="66">
        <v>4.7429285035525108</v>
      </c>
      <c r="I38" s="66">
        <v>5.1854833470690664</v>
      </c>
      <c r="J38" s="294">
        <v>2.2186033692468432</v>
      </c>
      <c r="L38" s="1714"/>
      <c r="M38" s="1714"/>
      <c r="N38" s="1714"/>
      <c r="O38" s="1714"/>
      <c r="P38" s="1714"/>
      <c r="Q38" s="1714"/>
      <c r="R38" s="1714"/>
      <c r="S38" s="1729"/>
      <c r="T38" s="1729"/>
      <c r="U38" s="11"/>
      <c r="V38" s="1716"/>
      <c r="W38" s="1716"/>
      <c r="X38" s="1716"/>
      <c r="Y38" s="1716"/>
      <c r="Z38" s="1716"/>
      <c r="AA38" s="1716"/>
      <c r="AB38" s="1716"/>
      <c r="AC38" s="1716"/>
      <c r="AD38" s="1716"/>
      <c r="AE38" s="1716"/>
      <c r="AF38" s="1393"/>
      <c r="AG38" s="1393"/>
    </row>
    <row r="39" spans="1:33" ht="13.5" customHeight="1" x14ac:dyDescent="0.2">
      <c r="A39" s="1724" t="s">
        <v>61</v>
      </c>
      <c r="B39" s="1725">
        <v>73.22</v>
      </c>
      <c r="C39" s="1726">
        <v>26.78</v>
      </c>
      <c r="D39" s="1727">
        <v>368</v>
      </c>
      <c r="E39" s="1728">
        <v>0.39099823128563471</v>
      </c>
      <c r="F39" s="65">
        <v>0.38200099445853231</v>
      </c>
      <c r="G39" s="65">
        <v>0.41790528352167466</v>
      </c>
      <c r="H39" s="66">
        <v>4.1288473009935007</v>
      </c>
      <c r="I39" s="66">
        <v>3.5529819278515236</v>
      </c>
      <c r="J39" s="294">
        <v>7.4135733788908391</v>
      </c>
      <c r="L39" s="1714"/>
      <c r="M39" s="1714"/>
      <c r="N39" s="1714"/>
      <c r="O39" s="1714"/>
      <c r="P39" s="1714"/>
      <c r="Q39" s="1714"/>
      <c r="R39" s="1714"/>
      <c r="S39" s="1729"/>
      <c r="T39" s="1729"/>
      <c r="U39" s="11"/>
      <c r="V39" s="1716"/>
      <c r="W39" s="1716"/>
      <c r="X39" s="1716"/>
      <c r="Y39" s="1716"/>
      <c r="Z39" s="1716"/>
      <c r="AA39" s="1716"/>
      <c r="AB39" s="1716"/>
      <c r="AC39" s="1716"/>
      <c r="AD39" s="1716"/>
      <c r="AE39" s="1716"/>
      <c r="AF39" s="1393"/>
      <c r="AG39" s="1393"/>
    </row>
    <row r="40" spans="1:33" ht="13.5" customHeight="1" x14ac:dyDescent="0.2">
      <c r="A40" s="1724" t="s">
        <v>62</v>
      </c>
      <c r="B40" s="1725">
        <v>70.8</v>
      </c>
      <c r="C40" s="1726">
        <v>29.200000000000003</v>
      </c>
      <c r="D40" s="1727">
        <v>411</v>
      </c>
      <c r="E40" s="1728">
        <v>0.39763521221907333</v>
      </c>
      <c r="F40" s="65">
        <v>0.37568656624571084</v>
      </c>
      <c r="G40" s="65">
        <v>0.46327462741559472</v>
      </c>
      <c r="H40" s="66">
        <v>4.1989322236891082</v>
      </c>
      <c r="I40" s="66">
        <v>3.4942515851290628</v>
      </c>
      <c r="J40" s="294">
        <v>8.2184183362823973</v>
      </c>
      <c r="L40" s="1714"/>
      <c r="M40" s="1714"/>
      <c r="N40" s="1714"/>
      <c r="O40" s="1714"/>
      <c r="P40" s="1714"/>
      <c r="Q40" s="1714"/>
      <c r="R40" s="1714"/>
      <c r="S40" s="1729"/>
      <c r="T40" s="1729"/>
      <c r="U40" s="11"/>
      <c r="V40" s="1716"/>
      <c r="W40" s="1716"/>
      <c r="X40" s="1716"/>
      <c r="Y40" s="1716"/>
      <c r="Z40" s="1716"/>
      <c r="AA40" s="1716"/>
      <c r="AB40" s="1716"/>
      <c r="AC40" s="1716"/>
      <c r="AD40" s="1716"/>
      <c r="AE40" s="1716"/>
      <c r="AF40" s="1393"/>
      <c r="AG40" s="1393"/>
    </row>
    <row r="41" spans="1:33" ht="13.5" customHeight="1" x14ac:dyDescent="0.2">
      <c r="A41" s="1733" t="s">
        <v>63</v>
      </c>
      <c r="B41" s="1725">
        <v>100</v>
      </c>
      <c r="C41" s="1726">
        <v>0</v>
      </c>
      <c r="D41" s="1727">
        <v>0</v>
      </c>
      <c r="E41" s="1728">
        <v>3.8301284846296655</v>
      </c>
      <c r="F41" s="65">
        <v>5.1108549184337662</v>
      </c>
      <c r="G41" s="65">
        <v>0</v>
      </c>
      <c r="H41" s="66">
        <v>40.445235785910647</v>
      </c>
      <c r="I41" s="66">
        <v>47.535936881016283</v>
      </c>
      <c r="J41" s="1734">
        <v>0</v>
      </c>
      <c r="L41" s="1714"/>
      <c r="M41" s="1714"/>
      <c r="N41" s="1714"/>
      <c r="O41" s="1714"/>
      <c r="P41" s="1714"/>
      <c r="Q41" s="1714"/>
      <c r="R41" s="1714"/>
      <c r="S41" s="1729"/>
      <c r="T41" s="1729"/>
      <c r="U41" s="11"/>
      <c r="V41" s="1716"/>
      <c r="W41" s="1716"/>
      <c r="X41" s="1716"/>
      <c r="Y41" s="1716"/>
      <c r="Z41" s="1716"/>
      <c r="AA41" s="1716"/>
      <c r="AB41" s="1716"/>
      <c r="AC41" s="1716"/>
      <c r="AD41" s="1716"/>
      <c r="AE41" s="1716"/>
      <c r="AF41" s="1393"/>
      <c r="AG41" s="1393"/>
    </row>
    <row r="42" spans="1:33" s="12" customFormat="1" ht="13.5" customHeight="1" x14ac:dyDescent="0.2">
      <c r="A42" s="1735" t="s">
        <v>64</v>
      </c>
      <c r="B42" s="1718">
        <v>63.26</v>
      </c>
      <c r="C42" s="1719">
        <v>36.74</v>
      </c>
      <c r="D42" s="1720">
        <v>582</v>
      </c>
      <c r="E42" s="1730">
        <v>11.374609137416289</v>
      </c>
      <c r="F42" s="67">
        <v>9.6011154881164398</v>
      </c>
      <c r="G42" s="67">
        <v>16.678402644134973</v>
      </c>
      <c r="H42" s="292">
        <v>100</v>
      </c>
      <c r="I42" s="292">
        <v>100.00000000000001</v>
      </c>
      <c r="J42" s="295">
        <v>100</v>
      </c>
      <c r="L42" s="1714"/>
      <c r="M42" s="1714"/>
      <c r="N42" s="1714"/>
      <c r="O42" s="1714"/>
      <c r="P42" s="1714"/>
      <c r="Q42" s="1714"/>
      <c r="R42" s="1714"/>
      <c r="S42" s="1736"/>
      <c r="T42" s="1736"/>
      <c r="U42" s="500"/>
      <c r="V42" s="1716"/>
      <c r="W42" s="1716"/>
      <c r="X42" s="1716"/>
      <c r="Y42" s="1716"/>
      <c r="Z42" s="1716"/>
      <c r="AA42" s="1716"/>
      <c r="AB42" s="1716"/>
      <c r="AC42" s="1716"/>
      <c r="AD42" s="1716"/>
      <c r="AE42" s="1716"/>
      <c r="AF42" s="1393"/>
      <c r="AG42" s="1393"/>
    </row>
    <row r="43" spans="1:33" s="131" customFormat="1" ht="18" customHeight="1" x14ac:dyDescent="0.25">
      <c r="A43" s="1737" t="s">
        <v>65</v>
      </c>
      <c r="B43" s="1725">
        <v>48.66</v>
      </c>
      <c r="C43" s="1726">
        <v>51.34</v>
      </c>
      <c r="D43" s="1727">
        <v>1041</v>
      </c>
      <c r="E43" s="1728">
        <v>0.34251679612896241</v>
      </c>
      <c r="F43" s="65">
        <v>0.22242016439060563</v>
      </c>
      <c r="G43" s="65">
        <v>0.70167665883506669</v>
      </c>
      <c r="H43" s="72">
        <v>3.011240140131656</v>
      </c>
      <c r="I43" s="72">
        <v>2.3166075303010474</v>
      </c>
      <c r="J43" s="296">
        <v>4.2070974889301764</v>
      </c>
      <c r="K43" s="291"/>
      <c r="L43" s="1714"/>
      <c r="M43" s="1714"/>
      <c r="N43" s="1714"/>
      <c r="O43" s="1714"/>
      <c r="P43" s="1714"/>
      <c r="Q43" s="1714"/>
      <c r="R43" s="1714"/>
      <c r="S43" s="1738"/>
      <c r="T43" s="1738"/>
      <c r="U43" s="178"/>
      <c r="V43" s="1716"/>
      <c r="W43" s="1716"/>
      <c r="X43" s="1716"/>
      <c r="Y43" s="1716"/>
      <c r="Z43" s="1716"/>
      <c r="AA43" s="1716"/>
      <c r="AB43" s="1716"/>
      <c r="AC43" s="1716"/>
      <c r="AD43" s="1716"/>
      <c r="AE43" s="1716"/>
      <c r="AF43" s="1393"/>
      <c r="AG43" s="1393"/>
    </row>
    <row r="44" spans="1:33" ht="15" customHeight="1" x14ac:dyDescent="0.25">
      <c r="A44" s="1724" t="s">
        <v>66</v>
      </c>
      <c r="B44" s="1725">
        <v>46.96</v>
      </c>
      <c r="C44" s="1726">
        <v>53.04</v>
      </c>
      <c r="D44" s="1727">
        <v>1128</v>
      </c>
      <c r="E44" s="1728">
        <v>0.18253066016632999</v>
      </c>
      <c r="F44" s="65">
        <v>0.11437825251029564</v>
      </c>
      <c r="G44" s="65">
        <v>0.38634661255839053</v>
      </c>
      <c r="H44" s="72">
        <v>1.6047202849889868</v>
      </c>
      <c r="I44" s="72">
        <v>1.1913017050140131</v>
      </c>
      <c r="J44" s="296">
        <v>2.3164485280864167</v>
      </c>
      <c r="L44" s="1714"/>
      <c r="M44" s="1714"/>
      <c r="N44" s="1714"/>
      <c r="O44" s="1714"/>
      <c r="P44" s="1714"/>
      <c r="Q44" s="1714"/>
      <c r="R44" s="1714"/>
      <c r="S44" s="1739"/>
      <c r="T44" s="1739"/>
      <c r="U44" s="11"/>
      <c r="V44" s="1716"/>
      <c r="W44" s="1716"/>
      <c r="X44" s="1716"/>
      <c r="Y44" s="1716"/>
      <c r="Z44" s="1716"/>
      <c r="AA44" s="1716"/>
      <c r="AB44" s="1716"/>
      <c r="AC44" s="1716"/>
      <c r="AD44" s="1716"/>
      <c r="AE44" s="1716"/>
      <c r="AF44" s="1393"/>
      <c r="AG44" s="1393"/>
    </row>
    <row r="45" spans="1:33" ht="15" customHeight="1" x14ac:dyDescent="0.2">
      <c r="A45" s="1724" t="s">
        <v>67</v>
      </c>
      <c r="B45" s="1725">
        <v>50.2</v>
      </c>
      <c r="C45" s="1726">
        <v>49.8</v>
      </c>
      <c r="D45" s="1727">
        <v>988</v>
      </c>
      <c r="E45" s="1728">
        <v>1.3065266448886568</v>
      </c>
      <c r="F45" s="65">
        <v>0.87515820308683867</v>
      </c>
      <c r="G45" s="65">
        <v>2.5965730690949496</v>
      </c>
      <c r="H45" s="72">
        <v>11.486343215002382</v>
      </c>
      <c r="I45" s="72">
        <v>9.1151721294264778</v>
      </c>
      <c r="J45" s="296">
        <v>15.568475737741258</v>
      </c>
      <c r="L45" s="1714"/>
      <c r="M45" s="1714"/>
      <c r="N45" s="1714"/>
      <c r="O45" s="1714"/>
      <c r="P45" s="1714"/>
      <c r="Q45" s="1714"/>
      <c r="R45" s="1714"/>
      <c r="S45" s="1729"/>
      <c r="T45" s="1729"/>
      <c r="U45" s="11"/>
      <c r="V45" s="1716"/>
      <c r="W45" s="1716"/>
      <c r="X45" s="1716"/>
      <c r="Y45" s="1716"/>
      <c r="Z45" s="1716"/>
      <c r="AA45" s="1716"/>
      <c r="AB45" s="1716"/>
      <c r="AC45" s="1716"/>
      <c r="AD45" s="1716"/>
      <c r="AE45" s="1716"/>
      <c r="AF45" s="1393"/>
      <c r="AG45" s="1393"/>
    </row>
    <row r="46" spans="1:33" x14ac:dyDescent="0.2">
      <c r="A46" s="1724" t="s">
        <v>68</v>
      </c>
      <c r="B46" s="1725">
        <v>57.28</v>
      </c>
      <c r="C46" s="1726">
        <v>42.72</v>
      </c>
      <c r="D46" s="1727">
        <v>750</v>
      </c>
      <c r="E46" s="1728">
        <v>3.9910848514132895</v>
      </c>
      <c r="F46" s="65">
        <v>3.050596501646079</v>
      </c>
      <c r="G46" s="65">
        <v>6.8037005067381102</v>
      </c>
      <c r="H46" s="72">
        <v>35.087665898644261</v>
      </c>
      <c r="I46" s="72">
        <v>31.773354933829147</v>
      </c>
      <c r="J46" s="296">
        <v>40.793477960137011</v>
      </c>
      <c r="L46" s="1714"/>
      <c r="M46" s="1714"/>
      <c r="N46" s="1714"/>
      <c r="O46" s="1714"/>
      <c r="P46" s="1714"/>
      <c r="Q46" s="1714"/>
      <c r="R46" s="1714"/>
      <c r="S46" s="1729"/>
      <c r="T46" s="1729"/>
      <c r="U46" s="11"/>
      <c r="V46" s="1716"/>
      <c r="W46" s="1716"/>
      <c r="X46" s="1716"/>
      <c r="Y46" s="1716"/>
      <c r="Z46" s="1716"/>
      <c r="AA46" s="1716"/>
      <c r="AB46" s="1716"/>
      <c r="AC46" s="1716"/>
      <c r="AD46" s="1716"/>
      <c r="AE46" s="1716"/>
      <c r="AF46" s="1393"/>
      <c r="AG46" s="1393"/>
    </row>
    <row r="47" spans="1:33" ht="15" customHeight="1" x14ac:dyDescent="0.2">
      <c r="A47" s="1724" t="s">
        <v>69</v>
      </c>
      <c r="B47" s="1725">
        <v>63.89</v>
      </c>
      <c r="C47" s="1726">
        <v>36.11</v>
      </c>
      <c r="D47" s="1727">
        <v>561</v>
      </c>
      <c r="E47" s="1728">
        <v>0.64757022967559896</v>
      </c>
      <c r="F47" s="65">
        <v>0.55210800192171894</v>
      </c>
      <c r="G47" s="65">
        <v>0.93305867441731749</v>
      </c>
      <c r="H47" s="72">
        <v>5.6931207204777214</v>
      </c>
      <c r="I47" s="72">
        <v>5.7504568360320008</v>
      </c>
      <c r="J47" s="296">
        <v>5.594412692425502</v>
      </c>
      <c r="L47" s="1714"/>
      <c r="M47" s="1714"/>
      <c r="N47" s="1714"/>
      <c r="O47" s="1714"/>
      <c r="P47" s="1714"/>
      <c r="Q47" s="1714"/>
      <c r="R47" s="1714"/>
      <c r="S47" s="1729"/>
      <c r="T47" s="1729"/>
      <c r="U47" s="11"/>
      <c r="V47" s="1716"/>
      <c r="W47" s="1716"/>
      <c r="X47" s="1716"/>
      <c r="Y47" s="1716"/>
      <c r="Z47" s="1716"/>
      <c r="AA47" s="1716"/>
      <c r="AB47" s="1716"/>
      <c r="AC47" s="1716"/>
      <c r="AD47" s="1716"/>
      <c r="AE47" s="1716"/>
      <c r="AF47" s="1393"/>
      <c r="AG47" s="1393"/>
    </row>
    <row r="48" spans="1:33" ht="15" customHeight="1" x14ac:dyDescent="0.2">
      <c r="A48" s="1724" t="s">
        <v>70</v>
      </c>
      <c r="B48" s="1725">
        <v>77.680000000000007</v>
      </c>
      <c r="C48" s="1726">
        <v>22.319999999999993</v>
      </c>
      <c r="D48" s="1727">
        <v>289</v>
      </c>
      <c r="E48" s="1728">
        <v>1.6790179627425752</v>
      </c>
      <c r="F48" s="65">
        <v>1.7403946462851971</v>
      </c>
      <c r="G48" s="65">
        <v>1.4954654274595769</v>
      </c>
      <c r="H48" s="72">
        <v>14.76110468903514</v>
      </c>
      <c r="I48" s="72">
        <v>18.127004601072976</v>
      </c>
      <c r="J48" s="296">
        <v>8.9664787412088476</v>
      </c>
      <c r="L48" s="1714"/>
      <c r="M48" s="1714"/>
      <c r="N48" s="1714"/>
      <c r="O48" s="1714"/>
      <c r="P48" s="1714"/>
      <c r="Q48" s="1714"/>
      <c r="R48" s="1714"/>
      <c r="S48" s="1729"/>
      <c r="T48" s="1729"/>
      <c r="U48" s="11"/>
      <c r="V48" s="1716"/>
      <c r="W48" s="1716"/>
      <c r="X48" s="1716"/>
      <c r="Y48" s="1716"/>
      <c r="Z48" s="1716"/>
      <c r="AA48" s="1716"/>
      <c r="AB48" s="1716"/>
      <c r="AC48" s="1716"/>
      <c r="AD48" s="1716"/>
      <c r="AE48" s="1716"/>
      <c r="AF48" s="1393"/>
      <c r="AG48" s="1393"/>
    </row>
    <row r="49" spans="1:33" ht="15" customHeight="1" x14ac:dyDescent="0.2">
      <c r="A49" s="1724" t="s">
        <v>71</v>
      </c>
      <c r="B49" s="1725">
        <v>67.819999999999993</v>
      </c>
      <c r="C49" s="1726">
        <v>32.180000000000007</v>
      </c>
      <c r="D49" s="1727">
        <v>476</v>
      </c>
      <c r="E49" s="1728">
        <v>2.8412559579134395</v>
      </c>
      <c r="F49" s="65">
        <v>2.5714121110294874</v>
      </c>
      <c r="G49" s="65">
        <v>3.6482484405175439</v>
      </c>
      <c r="H49" s="72">
        <v>24.978932670022481</v>
      </c>
      <c r="I49" s="72">
        <v>26.782430793715516</v>
      </c>
      <c r="J49" s="296">
        <v>21.874087815001065</v>
      </c>
      <c r="L49" s="1714"/>
      <c r="M49" s="1714"/>
      <c r="N49" s="1714"/>
      <c r="O49" s="1714"/>
      <c r="P49" s="1714"/>
      <c r="Q49" s="1714"/>
      <c r="R49" s="1714"/>
      <c r="S49" s="1729"/>
      <c r="T49" s="1729"/>
      <c r="U49" s="11"/>
      <c r="V49" s="1716"/>
      <c r="W49" s="1716"/>
      <c r="X49" s="1716"/>
      <c r="Y49" s="1716"/>
      <c r="Z49" s="1716"/>
      <c r="AA49" s="1716"/>
      <c r="AB49" s="1716"/>
      <c r="AC49" s="1716"/>
      <c r="AD49" s="1716"/>
      <c r="AE49" s="1716"/>
      <c r="AF49" s="1393"/>
      <c r="AG49" s="1393"/>
    </row>
    <row r="50" spans="1:33" ht="15" customHeight="1" x14ac:dyDescent="0.2">
      <c r="A50" s="1724" t="s">
        <v>72</v>
      </c>
      <c r="B50" s="1725">
        <v>92.61</v>
      </c>
      <c r="C50" s="1726">
        <v>7.3900000000000006</v>
      </c>
      <c r="D50" s="1727">
        <v>81</v>
      </c>
      <c r="E50" s="1728">
        <v>0.38410603448743613</v>
      </c>
      <c r="F50" s="65">
        <v>0.47464760724621718</v>
      </c>
      <c r="G50" s="65">
        <v>0.11333325451401899</v>
      </c>
      <c r="H50" s="72">
        <v>3.3768723816973703</v>
      </c>
      <c r="I50" s="72">
        <v>4.9436714706088205</v>
      </c>
      <c r="J50" s="296">
        <v>0.67952103646971906</v>
      </c>
      <c r="L50" s="1714"/>
      <c r="M50" s="1714"/>
      <c r="N50" s="1714"/>
      <c r="O50" s="1714"/>
      <c r="P50" s="1714"/>
      <c r="Q50" s="1714"/>
      <c r="R50" s="1714"/>
      <c r="S50" s="1729"/>
      <c r="T50" s="1729"/>
      <c r="U50" s="11"/>
      <c r="V50" s="1716"/>
      <c r="W50" s="1716"/>
      <c r="X50" s="1716"/>
      <c r="Y50" s="1716"/>
      <c r="Z50" s="1716"/>
      <c r="AA50" s="1716"/>
      <c r="AB50" s="1716"/>
      <c r="AC50" s="1716"/>
      <c r="AD50" s="1716"/>
      <c r="AE50" s="1716"/>
      <c r="AF50" s="1393"/>
      <c r="AG50" s="1393"/>
    </row>
    <row r="51" spans="1:33" s="12" customFormat="1" ht="15" customHeight="1" x14ac:dyDescent="0.2">
      <c r="A51" s="1740" t="s">
        <v>73</v>
      </c>
      <c r="B51" s="1718">
        <v>50.92</v>
      </c>
      <c r="C51" s="1719">
        <v>49.08</v>
      </c>
      <c r="D51" s="1720">
        <v>976</v>
      </c>
      <c r="E51" s="1730">
        <v>7.0140456101129915</v>
      </c>
      <c r="F51" s="67">
        <v>4.7658676486351217</v>
      </c>
      <c r="G51" s="67">
        <v>13.737425577524634</v>
      </c>
      <c r="H51" s="292">
        <v>100</v>
      </c>
      <c r="I51" s="292">
        <v>100.00000000000001</v>
      </c>
      <c r="J51" s="295">
        <v>100</v>
      </c>
      <c r="L51" s="1714"/>
      <c r="M51" s="1714"/>
      <c r="N51" s="1714"/>
      <c r="O51" s="1714"/>
      <c r="P51" s="1714"/>
      <c r="Q51" s="1714"/>
      <c r="R51" s="1714"/>
      <c r="S51" s="1723"/>
      <c r="T51" s="1723"/>
      <c r="U51" s="500"/>
      <c r="V51" s="1716"/>
      <c r="W51" s="1716"/>
      <c r="X51" s="1716"/>
      <c r="Y51" s="1716"/>
      <c r="Z51" s="1716"/>
      <c r="AA51" s="1716"/>
      <c r="AB51" s="1716"/>
      <c r="AC51" s="1716"/>
      <c r="AD51" s="1716"/>
      <c r="AE51" s="1716"/>
      <c r="AF51" s="1393"/>
      <c r="AG51" s="1393"/>
    </row>
    <row r="52" spans="1:33" s="131" customFormat="1" ht="17.25" customHeight="1" x14ac:dyDescent="0.25">
      <c r="A52" s="1737" t="s">
        <v>74</v>
      </c>
      <c r="B52" s="1725">
        <v>45.18</v>
      </c>
      <c r="C52" s="1726">
        <v>54.82</v>
      </c>
      <c r="D52" s="1727">
        <v>1213</v>
      </c>
      <c r="E52" s="1728">
        <v>2.2115679443920073</v>
      </c>
      <c r="F52" s="65">
        <v>1.3331633294968341</v>
      </c>
      <c r="G52" s="65">
        <v>4.8385165633464684</v>
      </c>
      <c r="H52" s="72">
        <v>31.530561209971669</v>
      </c>
      <c r="I52" s="72">
        <v>27.973150489788235</v>
      </c>
      <c r="J52" s="296">
        <v>35.221421481348095</v>
      </c>
      <c r="K52" s="291"/>
      <c r="L52" s="1714"/>
      <c r="M52" s="1714"/>
      <c r="N52" s="1714"/>
      <c r="O52" s="1714"/>
      <c r="P52" s="1714"/>
      <c r="Q52" s="1714"/>
      <c r="R52" s="1714"/>
      <c r="S52" s="1738"/>
      <c r="T52" s="1738"/>
      <c r="U52" s="178"/>
      <c r="V52" s="1716"/>
      <c r="W52" s="1716"/>
      <c r="X52" s="1716"/>
      <c r="Y52" s="1716"/>
      <c r="Z52" s="1716"/>
      <c r="AA52" s="1716"/>
      <c r="AB52" s="1716"/>
      <c r="AC52" s="1716"/>
      <c r="AD52" s="1716"/>
      <c r="AE52" s="1716"/>
      <c r="AF52" s="1393"/>
      <c r="AG52" s="1393"/>
    </row>
    <row r="53" spans="1:33" ht="15" customHeight="1" x14ac:dyDescent="0.25">
      <c r="A53" s="1724" t="s">
        <v>75</v>
      </c>
      <c r="B53" s="1725">
        <v>55</v>
      </c>
      <c r="C53" s="1726">
        <v>45</v>
      </c>
      <c r="D53" s="1727">
        <v>824</v>
      </c>
      <c r="E53" s="1728">
        <v>0.36073701935334745</v>
      </c>
      <c r="F53" s="65">
        <v>0.26475495435186996</v>
      </c>
      <c r="G53" s="65">
        <v>0.64778008450176827</v>
      </c>
      <c r="H53" s="72">
        <v>5.1430663472337512</v>
      </c>
      <c r="I53" s="72">
        <v>5.5552309436812015</v>
      </c>
      <c r="J53" s="296">
        <v>4.7154401736056037</v>
      </c>
      <c r="L53" s="1714"/>
      <c r="M53" s="1714"/>
      <c r="N53" s="1714"/>
      <c r="O53" s="1714"/>
      <c r="P53" s="1714"/>
      <c r="Q53" s="1714"/>
      <c r="R53" s="1714"/>
      <c r="S53" s="1739"/>
      <c r="T53" s="1739"/>
      <c r="U53" s="11"/>
      <c r="V53" s="1716"/>
      <c r="W53" s="1716"/>
      <c r="X53" s="1716"/>
      <c r="Y53" s="1716"/>
      <c r="Z53" s="1716"/>
      <c r="AA53" s="1716"/>
      <c r="AB53" s="1716"/>
      <c r="AC53" s="1716"/>
      <c r="AD53" s="1716"/>
      <c r="AE53" s="1716"/>
      <c r="AF53" s="1393"/>
      <c r="AG53" s="1393"/>
    </row>
    <row r="54" spans="1:33" ht="15" customHeight="1" x14ac:dyDescent="0.2">
      <c r="A54" s="1724" t="s">
        <v>76</v>
      </c>
      <c r="B54" s="1725">
        <v>51.71</v>
      </c>
      <c r="C54" s="1726">
        <v>48.29</v>
      </c>
      <c r="D54" s="1727">
        <v>932</v>
      </c>
      <c r="E54" s="1728">
        <v>0.61954095916649476</v>
      </c>
      <c r="F54" s="65">
        <v>0.42751947603028079</v>
      </c>
      <c r="G54" s="65">
        <v>1.193798609206804</v>
      </c>
      <c r="H54" s="72">
        <v>8.8328618546937925</v>
      </c>
      <c r="I54" s="72">
        <v>8.9704437376207125</v>
      </c>
      <c r="J54" s="296">
        <v>8.6901188470126449</v>
      </c>
      <c r="L54" s="1714"/>
      <c r="M54" s="1714"/>
      <c r="N54" s="1714"/>
      <c r="O54" s="1714"/>
      <c r="P54" s="1714"/>
      <c r="Q54" s="1714"/>
      <c r="R54" s="1714"/>
      <c r="S54" s="1729"/>
      <c r="T54" s="1729"/>
      <c r="U54" s="11"/>
      <c r="V54" s="1716"/>
      <c r="W54" s="1716"/>
      <c r="X54" s="1716"/>
      <c r="Y54" s="1716"/>
      <c r="Z54" s="1716"/>
      <c r="AA54" s="1716"/>
      <c r="AB54" s="1716"/>
      <c r="AC54" s="1716"/>
      <c r="AD54" s="1716"/>
      <c r="AE54" s="1716"/>
      <c r="AF54" s="1393"/>
      <c r="AG54" s="1393"/>
    </row>
    <row r="55" spans="1:33" ht="15" customHeight="1" x14ac:dyDescent="0.2">
      <c r="A55" s="1724" t="s">
        <v>77</v>
      </c>
      <c r="B55" s="1725">
        <v>41.41</v>
      </c>
      <c r="C55" s="1726">
        <v>58.59</v>
      </c>
      <c r="D55" s="1727">
        <v>1417</v>
      </c>
      <c r="E55" s="1728">
        <v>0.32043754481544401</v>
      </c>
      <c r="F55" s="65">
        <v>0.17707789517355274</v>
      </c>
      <c r="G55" s="65">
        <v>0.74916757110919718</v>
      </c>
      <c r="H55" s="72">
        <v>4.5685124196145912</v>
      </c>
      <c r="I55" s="72">
        <v>3.7155437000913234</v>
      </c>
      <c r="J55" s="296">
        <v>5.4534786513048443</v>
      </c>
      <c r="L55" s="1714"/>
      <c r="M55" s="1714"/>
      <c r="N55" s="1714"/>
      <c r="O55" s="1714"/>
      <c r="P55" s="1714"/>
      <c r="Q55" s="1714"/>
      <c r="R55" s="1714"/>
      <c r="S55" s="1729"/>
      <c r="T55" s="1729"/>
      <c r="U55" s="11"/>
      <c r="V55" s="1716"/>
      <c r="W55" s="1716"/>
      <c r="X55" s="1716"/>
      <c r="Y55" s="1716"/>
      <c r="Z55" s="1716"/>
      <c r="AA55" s="1716"/>
      <c r="AB55" s="1716"/>
      <c r="AC55" s="1716"/>
      <c r="AD55" s="1716"/>
      <c r="AE55" s="1716"/>
      <c r="AF55" s="1393"/>
      <c r="AG55" s="1393"/>
    </row>
    <row r="56" spans="1:33" ht="15" customHeight="1" x14ac:dyDescent="0.2">
      <c r="A56" s="1724" t="s">
        <v>78</v>
      </c>
      <c r="B56" s="1725">
        <v>63.29</v>
      </c>
      <c r="C56" s="1726">
        <v>36.71</v>
      </c>
      <c r="D56" s="1727">
        <v>583</v>
      </c>
      <c r="E56" s="1728">
        <v>0.46450587413523986</v>
      </c>
      <c r="F56" s="65">
        <v>0.39226330983043983</v>
      </c>
      <c r="G56" s="65">
        <v>0.68055381071497978</v>
      </c>
      <c r="H56" s="72">
        <v>6.6225100313791234</v>
      </c>
      <c r="I56" s="72">
        <v>8.2306798834998851</v>
      </c>
      <c r="J56" s="296">
        <v>4.9540127214840908</v>
      </c>
      <c r="L56" s="1714"/>
      <c r="M56" s="1714"/>
      <c r="N56" s="1714"/>
      <c r="O56" s="1714"/>
      <c r="P56" s="1714"/>
      <c r="Q56" s="1714"/>
      <c r="R56" s="1714"/>
      <c r="S56" s="1729"/>
      <c r="T56" s="1729"/>
      <c r="U56" s="11"/>
      <c r="V56" s="1716"/>
      <c r="W56" s="1716"/>
      <c r="X56" s="1716"/>
      <c r="Y56" s="1716"/>
      <c r="Z56" s="1716"/>
      <c r="AA56" s="1716"/>
      <c r="AB56" s="1716"/>
      <c r="AC56" s="1716"/>
      <c r="AD56" s="1716"/>
      <c r="AE56" s="1716"/>
      <c r="AF56" s="1393"/>
      <c r="AG56" s="1393"/>
    </row>
    <row r="57" spans="1:33" ht="15" customHeight="1" x14ac:dyDescent="0.2">
      <c r="A57" s="1724" t="s">
        <v>79</v>
      </c>
      <c r="B57" s="1725">
        <v>40.08</v>
      </c>
      <c r="C57" s="1726">
        <v>59.92</v>
      </c>
      <c r="D57" s="1727">
        <v>1622</v>
      </c>
      <c r="E57" s="1728">
        <v>1.0625094880603072</v>
      </c>
      <c r="F57" s="65">
        <v>0.56819445517239875</v>
      </c>
      <c r="G57" s="65">
        <v>2.5408033983538978</v>
      </c>
      <c r="H57" s="72">
        <v>15.148311646681623</v>
      </c>
      <c r="I57" s="72">
        <v>11.922161861442412</v>
      </c>
      <c r="J57" s="296">
        <v>18.495484354148754</v>
      </c>
      <c r="L57" s="1714"/>
      <c r="M57" s="1714"/>
      <c r="N57" s="1714"/>
      <c r="O57" s="1714"/>
      <c r="P57" s="1714"/>
      <c r="Q57" s="1714"/>
      <c r="R57" s="1714"/>
      <c r="S57" s="1729"/>
      <c r="T57" s="1729"/>
      <c r="U57" s="11"/>
      <c r="V57" s="1716"/>
      <c r="W57" s="1716"/>
      <c r="X57" s="1716"/>
      <c r="Y57" s="1716"/>
      <c r="Z57" s="1716"/>
      <c r="AA57" s="1716"/>
      <c r="AB57" s="1716"/>
      <c r="AC57" s="1716"/>
      <c r="AD57" s="1716"/>
      <c r="AE57" s="1716"/>
      <c r="AF57" s="1393"/>
      <c r="AG57" s="1393"/>
    </row>
    <row r="58" spans="1:33" ht="15" customHeight="1" x14ac:dyDescent="0.2">
      <c r="A58" s="1724" t="s">
        <v>80</v>
      </c>
      <c r="B58" s="1725">
        <v>60.83</v>
      </c>
      <c r="C58" s="1726">
        <v>39.17</v>
      </c>
      <c r="D58" s="1727">
        <v>649</v>
      </c>
      <c r="E58" s="1728">
        <v>1.9747467801901502</v>
      </c>
      <c r="F58" s="65">
        <v>1.602894228579745</v>
      </c>
      <c r="G58" s="65">
        <v>3.0868055402915191</v>
      </c>
      <c r="H58" s="72">
        <v>28.154176490425453</v>
      </c>
      <c r="I58" s="72">
        <v>33.632789383876229</v>
      </c>
      <c r="J58" s="296">
        <v>22.47004377109597</v>
      </c>
      <c r="L58" s="1714"/>
      <c r="M58" s="1714"/>
      <c r="N58" s="1714"/>
      <c r="O58" s="1714"/>
      <c r="P58" s="1714"/>
      <c r="Q58" s="1714"/>
      <c r="R58" s="1714"/>
      <c r="S58" s="1729"/>
      <c r="T58" s="1729"/>
      <c r="U58" s="11"/>
      <c r="V58" s="1716"/>
      <c r="W58" s="1716"/>
      <c r="X58" s="1716"/>
      <c r="Y58" s="1716"/>
      <c r="Z58" s="1716"/>
      <c r="AA58" s="1716"/>
      <c r="AB58" s="1716"/>
      <c r="AC58" s="1716"/>
      <c r="AD58" s="1716"/>
      <c r="AE58" s="1716"/>
      <c r="AF58" s="1393"/>
      <c r="AG58" s="1393"/>
    </row>
    <row r="59" spans="1:33" s="12" customFormat="1" ht="15" customHeight="1" x14ac:dyDescent="0.2">
      <c r="A59" s="1740" t="s">
        <v>81</v>
      </c>
      <c r="B59" s="1718">
        <v>72.400000000000006</v>
      </c>
      <c r="C59" s="1719">
        <v>27.599999999999994</v>
      </c>
      <c r="D59" s="1720">
        <v>383</v>
      </c>
      <c r="E59" s="1730">
        <v>19.52834616582193</v>
      </c>
      <c r="F59" s="67">
        <v>18.86632549033142</v>
      </c>
      <c r="G59" s="67">
        <v>21.50817900106567</v>
      </c>
      <c r="H59" s="293">
        <v>100</v>
      </c>
      <c r="I59" s="293">
        <v>100.00000000000001</v>
      </c>
      <c r="J59" s="1741">
        <v>100</v>
      </c>
      <c r="L59" s="1714"/>
      <c r="M59" s="1714"/>
      <c r="N59" s="1714"/>
      <c r="O59" s="1714"/>
      <c r="P59" s="1714"/>
      <c r="Q59" s="1714"/>
      <c r="R59" s="1714"/>
      <c r="S59" s="1742"/>
      <c r="T59" s="1742"/>
      <c r="U59" s="500"/>
      <c r="V59" s="1716"/>
      <c r="W59" s="1716"/>
      <c r="X59" s="1716"/>
      <c r="Y59" s="1716"/>
      <c r="Z59" s="1716"/>
      <c r="AA59" s="1716"/>
      <c r="AB59" s="1716"/>
      <c r="AC59" s="1716"/>
      <c r="AD59" s="1716"/>
      <c r="AE59" s="1716"/>
      <c r="AF59" s="1393"/>
      <c r="AG59" s="1393"/>
    </row>
    <row r="60" spans="1:33" ht="17.25" customHeight="1" x14ac:dyDescent="0.25">
      <c r="A60" s="1724" t="s">
        <v>82</v>
      </c>
      <c r="B60" s="1725">
        <v>62.6</v>
      </c>
      <c r="C60" s="1726">
        <v>37.4</v>
      </c>
      <c r="D60" s="1727">
        <v>604</v>
      </c>
      <c r="E60" s="1728">
        <v>2.7809367488258996</v>
      </c>
      <c r="F60" s="65">
        <v>2.3231069908462705</v>
      </c>
      <c r="G60" s="65">
        <v>4.1501181375010585</v>
      </c>
      <c r="H60" s="1390">
        <v>14.240513380969414</v>
      </c>
      <c r="I60" s="1390">
        <v>12.313510609348979</v>
      </c>
      <c r="J60" s="1743">
        <v>19.295534676810302</v>
      </c>
      <c r="K60" s="71"/>
      <c r="L60" s="1714"/>
      <c r="M60" s="1714"/>
      <c r="N60" s="1714"/>
      <c r="O60" s="1714"/>
      <c r="P60" s="1714"/>
      <c r="Q60" s="1714"/>
      <c r="R60" s="1714"/>
      <c r="S60" s="1738"/>
      <c r="T60" s="1738"/>
      <c r="U60" s="11"/>
      <c r="V60" s="1716"/>
      <c r="W60" s="1716"/>
      <c r="X60" s="1716"/>
      <c r="Y60" s="1716"/>
      <c r="Z60" s="1716"/>
      <c r="AA60" s="1716"/>
      <c r="AB60" s="1716"/>
      <c r="AC60" s="1716"/>
      <c r="AD60" s="1716"/>
      <c r="AE60" s="1716"/>
      <c r="AF60" s="1393"/>
      <c r="AG60" s="1393"/>
    </row>
    <row r="61" spans="1:33" ht="15" customHeight="1" x14ac:dyDescent="0.2">
      <c r="A61" s="1724" t="s">
        <v>83</v>
      </c>
      <c r="B61" s="1725">
        <v>69.13</v>
      </c>
      <c r="C61" s="1726">
        <v>30.870000000000005</v>
      </c>
      <c r="D61" s="1727">
        <v>453</v>
      </c>
      <c r="E61" s="1728">
        <v>0.45833074496778803</v>
      </c>
      <c r="F61" s="65">
        <v>0.4227653945230278</v>
      </c>
      <c r="G61" s="65">
        <v>0.56469214909661736</v>
      </c>
      <c r="H61" s="1390">
        <v>2.3470023578850121</v>
      </c>
      <c r="I61" s="1390">
        <v>2.2408465004999831</v>
      </c>
      <c r="J61" s="1743">
        <v>2.6254763319044274</v>
      </c>
      <c r="L61" s="1714"/>
      <c r="M61" s="1714"/>
      <c r="N61" s="1714"/>
      <c r="O61" s="1714"/>
      <c r="P61" s="1714"/>
      <c r="Q61" s="1714"/>
      <c r="R61" s="1714"/>
      <c r="S61" s="1729"/>
      <c r="T61" s="1729"/>
      <c r="U61" s="11"/>
      <c r="V61" s="1716"/>
      <c r="W61" s="1716"/>
      <c r="X61" s="1716"/>
      <c r="Y61" s="1716"/>
      <c r="Z61" s="1716"/>
      <c r="AA61" s="1716"/>
      <c r="AB61" s="1716"/>
      <c r="AC61" s="1716"/>
      <c r="AD61" s="1716"/>
      <c r="AE61" s="1716"/>
      <c r="AF61" s="1393"/>
      <c r="AG61" s="1393"/>
    </row>
    <row r="62" spans="1:33" ht="15" customHeight="1" x14ac:dyDescent="0.2">
      <c r="A62" s="1724" t="s">
        <v>84</v>
      </c>
      <c r="B62" s="1725">
        <v>63.72</v>
      </c>
      <c r="C62" s="1726">
        <v>36.28</v>
      </c>
      <c r="D62" s="1727">
        <v>573</v>
      </c>
      <c r="E62" s="1728">
        <v>0.52404164578269907</v>
      </c>
      <c r="F62" s="65">
        <v>0.44555796044333934</v>
      </c>
      <c r="G62" s="65">
        <v>0.75875422050806296</v>
      </c>
      <c r="H62" s="1390">
        <v>2.6834921981251281</v>
      </c>
      <c r="I62" s="1390">
        <v>2.3616573384768436</v>
      </c>
      <c r="J62" s="1743">
        <v>3.5277473768024188</v>
      </c>
      <c r="L62" s="1714"/>
      <c r="M62" s="1714"/>
      <c r="N62" s="1714"/>
      <c r="O62" s="1714"/>
      <c r="P62" s="1714"/>
      <c r="Q62" s="1714"/>
      <c r="R62" s="1714"/>
      <c r="S62" s="1729"/>
      <c r="T62" s="1729"/>
      <c r="U62" s="11"/>
      <c r="V62" s="1716"/>
      <c r="W62" s="1716"/>
      <c r="X62" s="1716"/>
      <c r="Y62" s="1716"/>
      <c r="Z62" s="1716"/>
      <c r="AA62" s="1716"/>
      <c r="AB62" s="1716"/>
      <c r="AC62" s="1716"/>
      <c r="AD62" s="1716"/>
      <c r="AE62" s="1716"/>
      <c r="AF62" s="1393"/>
      <c r="AG62" s="1393"/>
    </row>
    <row r="63" spans="1:33" ht="15" customHeight="1" x14ac:dyDescent="0.2">
      <c r="A63" s="1724" t="s">
        <v>85</v>
      </c>
      <c r="B63" s="1725">
        <v>76.67</v>
      </c>
      <c r="C63" s="1726">
        <v>23.33</v>
      </c>
      <c r="D63" s="1727">
        <v>303</v>
      </c>
      <c r="E63" s="1728">
        <v>2.7389629761081888</v>
      </c>
      <c r="F63" s="65">
        <v>2.8021991667072959</v>
      </c>
      <c r="G63" s="65">
        <v>2.5498494164280765</v>
      </c>
      <c r="H63" s="1390">
        <v>14.025575708514735</v>
      </c>
      <c r="I63" s="1390">
        <v>14.852914353371895</v>
      </c>
      <c r="J63" s="1743">
        <v>11.855254767508391</v>
      </c>
      <c r="L63" s="1714"/>
      <c r="M63" s="1714"/>
      <c r="N63" s="1714"/>
      <c r="O63" s="1714"/>
      <c r="P63" s="1714"/>
      <c r="Q63" s="1714"/>
      <c r="R63" s="1714"/>
      <c r="S63" s="1729"/>
      <c r="T63" s="1729"/>
      <c r="U63" s="11"/>
      <c r="V63" s="1716"/>
      <c r="W63" s="1716"/>
      <c r="X63" s="1716"/>
      <c r="Y63" s="1716"/>
      <c r="Z63" s="1716"/>
      <c r="AA63" s="1716"/>
      <c r="AB63" s="1716"/>
      <c r="AC63" s="1716"/>
      <c r="AD63" s="1716"/>
      <c r="AE63" s="1716"/>
      <c r="AF63" s="1393"/>
      <c r="AG63" s="1393"/>
    </row>
    <row r="64" spans="1:33" ht="15" customHeight="1" x14ac:dyDescent="0.2">
      <c r="A64" s="1724" t="s">
        <v>86</v>
      </c>
      <c r="B64" s="1725">
        <v>65.77</v>
      </c>
      <c r="C64" s="1726">
        <v>34.230000000000004</v>
      </c>
      <c r="D64" s="1727">
        <v>521</v>
      </c>
      <c r="E64" s="1728">
        <v>0.98155953164235055</v>
      </c>
      <c r="F64" s="65">
        <v>0.86145016011585829</v>
      </c>
      <c r="G64" s="65">
        <v>1.3407574938396016</v>
      </c>
      <c r="H64" s="1390">
        <v>5.0263320985176607</v>
      </c>
      <c r="I64" s="1390">
        <v>4.5660728187761448</v>
      </c>
      <c r="J64" s="1743">
        <v>6.2337099471469468</v>
      </c>
      <c r="L64" s="1714"/>
      <c r="M64" s="1714"/>
      <c r="N64" s="1714"/>
      <c r="O64" s="1714"/>
      <c r="P64" s="1714"/>
      <c r="Q64" s="1714"/>
      <c r="R64" s="1714"/>
      <c r="S64" s="1729"/>
      <c r="T64" s="1729"/>
      <c r="U64" s="11"/>
      <c r="V64" s="1716"/>
      <c r="W64" s="1716"/>
      <c r="X64" s="1716"/>
      <c r="Y64" s="1716"/>
      <c r="Z64" s="1716"/>
      <c r="AA64" s="1716"/>
      <c r="AB64" s="1716"/>
      <c r="AC64" s="1716"/>
      <c r="AD64" s="1716"/>
      <c r="AE64" s="1716"/>
      <c r="AF64" s="1393"/>
      <c r="AG64" s="1393"/>
    </row>
    <row r="65" spans="1:33" ht="15" customHeight="1" x14ac:dyDescent="0.2">
      <c r="A65" s="1724" t="s">
        <v>87</v>
      </c>
      <c r="B65" s="1725">
        <v>64.540000000000006</v>
      </c>
      <c r="C65" s="1726">
        <v>35.459999999999994</v>
      </c>
      <c r="D65" s="1727">
        <v>555</v>
      </c>
      <c r="E65" s="1728">
        <v>0.79853212424327047</v>
      </c>
      <c r="F65" s="65">
        <v>0.68771756062937572</v>
      </c>
      <c r="G65" s="65">
        <v>1.129933120901629</v>
      </c>
      <c r="H65" s="1390">
        <v>4.0890924272985458</v>
      </c>
      <c r="I65" s="1390">
        <v>3.6452119994527603</v>
      </c>
      <c r="J65" s="1743">
        <v>5.2535043568571931</v>
      </c>
      <c r="L65" s="1714"/>
      <c r="M65" s="1714"/>
      <c r="N65" s="1714"/>
      <c r="O65" s="1714"/>
      <c r="P65" s="1714"/>
      <c r="Q65" s="1714"/>
      <c r="R65" s="1714"/>
      <c r="S65" s="1729"/>
      <c r="T65" s="1729"/>
      <c r="U65" s="11"/>
      <c r="V65" s="1716"/>
      <c r="W65" s="1716"/>
      <c r="X65" s="1716"/>
      <c r="Y65" s="1716"/>
      <c r="Z65" s="1716"/>
      <c r="AA65" s="1716"/>
      <c r="AB65" s="1716"/>
      <c r="AC65" s="1716"/>
      <c r="AD65" s="1716"/>
      <c r="AE65" s="1716"/>
      <c r="AF65" s="1393"/>
      <c r="AG65" s="1393"/>
    </row>
    <row r="66" spans="1:33" ht="15" customHeight="1" x14ac:dyDescent="0.2">
      <c r="A66" s="1724" t="s">
        <v>88</v>
      </c>
      <c r="B66" s="1725">
        <v>75.790000000000006</v>
      </c>
      <c r="C66" s="1726">
        <v>24.209999999999994</v>
      </c>
      <c r="D66" s="1727">
        <v>321</v>
      </c>
      <c r="E66" s="1728">
        <v>1.7073229758615946</v>
      </c>
      <c r="F66" s="65">
        <v>1.7267158198704355</v>
      </c>
      <c r="G66" s="65">
        <v>1.6493269180964567</v>
      </c>
      <c r="H66" s="1390">
        <v>8.7427934826847373</v>
      </c>
      <c r="I66" s="1390">
        <v>9.1523694995898364</v>
      </c>
      <c r="J66" s="1743">
        <v>7.6683707998465938</v>
      </c>
      <c r="L66" s="1714"/>
      <c r="M66" s="1714"/>
      <c r="N66" s="1714"/>
      <c r="O66" s="1714"/>
      <c r="P66" s="1714"/>
      <c r="Q66" s="1714"/>
      <c r="R66" s="1714"/>
      <c r="S66" s="1729"/>
      <c r="T66" s="1729"/>
      <c r="U66" s="11"/>
      <c r="V66" s="1716"/>
      <c r="W66" s="1716"/>
      <c r="X66" s="1716"/>
      <c r="Y66" s="1716"/>
      <c r="Z66" s="1716"/>
      <c r="AA66" s="1716"/>
      <c r="AB66" s="1716"/>
      <c r="AC66" s="1716"/>
      <c r="AD66" s="1716"/>
      <c r="AE66" s="1716"/>
      <c r="AF66" s="1393"/>
      <c r="AG66" s="1393"/>
    </row>
    <row r="67" spans="1:33" ht="15" customHeight="1" x14ac:dyDescent="0.2">
      <c r="A67" s="1724" t="s">
        <v>89</v>
      </c>
      <c r="B67" s="1725">
        <v>78.69</v>
      </c>
      <c r="C67" s="1726">
        <v>21.310000000000002</v>
      </c>
      <c r="D67" s="1727">
        <v>277</v>
      </c>
      <c r="E67" s="1728">
        <v>0.77312959288916328</v>
      </c>
      <c r="F67" s="65">
        <v>0.81185231688203841</v>
      </c>
      <c r="G67" s="65">
        <v>0.65732577698209704</v>
      </c>
      <c r="H67" s="1390">
        <v>3.9590121269064618</v>
      </c>
      <c r="I67" s="1390">
        <v>4.3031819698970786</v>
      </c>
      <c r="J67" s="1743">
        <v>3.056166572490997</v>
      </c>
      <c r="L67" s="1714"/>
      <c r="M67" s="1714"/>
      <c r="N67" s="1714"/>
      <c r="O67" s="1714"/>
      <c r="P67" s="1714"/>
      <c r="Q67" s="1714"/>
      <c r="R67" s="1714"/>
      <c r="S67" s="1729"/>
      <c r="T67" s="1729"/>
      <c r="U67" s="11"/>
      <c r="V67" s="1716"/>
      <c r="W67" s="1716"/>
      <c r="X67" s="1716"/>
      <c r="Y67" s="1716"/>
      <c r="Z67" s="1716"/>
      <c r="AA67" s="1716"/>
      <c r="AB67" s="1716"/>
      <c r="AC67" s="1716"/>
      <c r="AD67" s="1716"/>
      <c r="AE67" s="1716"/>
      <c r="AF67" s="1393"/>
      <c r="AG67" s="1393"/>
    </row>
    <row r="68" spans="1:33" ht="15" customHeight="1" x14ac:dyDescent="0.2">
      <c r="A68" s="1724" t="s">
        <v>90</v>
      </c>
      <c r="B68" s="1725">
        <v>80.040000000000006</v>
      </c>
      <c r="C68" s="1726">
        <v>19.959999999999994</v>
      </c>
      <c r="D68" s="1727">
        <v>250</v>
      </c>
      <c r="E68" s="1728">
        <v>2.0939572211272841</v>
      </c>
      <c r="F68" s="65">
        <v>2.2364652933789624</v>
      </c>
      <c r="G68" s="65">
        <v>1.6677739142054677</v>
      </c>
      <c r="H68" s="1390">
        <v>10.72265517697592</v>
      </c>
      <c r="I68" s="1390">
        <v>11.854270692642837</v>
      </c>
      <c r="J68" s="1743">
        <v>7.7541381542474319</v>
      </c>
      <c r="L68" s="1714"/>
      <c r="M68" s="1714"/>
      <c r="N68" s="1714"/>
      <c r="O68" s="1714"/>
      <c r="P68" s="1714"/>
      <c r="Q68" s="1714"/>
      <c r="R68" s="1714"/>
      <c r="S68" s="1729"/>
      <c r="T68" s="1729"/>
      <c r="U68" s="11"/>
      <c r="V68" s="1716"/>
      <c r="W68" s="1716"/>
      <c r="X68" s="1716"/>
      <c r="Y68" s="1716"/>
      <c r="Z68" s="1716"/>
      <c r="AA68" s="1716"/>
      <c r="AB68" s="1716"/>
      <c r="AC68" s="1716"/>
      <c r="AD68" s="1716"/>
      <c r="AE68" s="1716"/>
      <c r="AF68" s="1393"/>
      <c r="AG68" s="1393"/>
    </row>
    <row r="69" spans="1:33" ht="15" customHeight="1" x14ac:dyDescent="0.2">
      <c r="A69" s="1724" t="s">
        <v>91</v>
      </c>
      <c r="B69" s="1725">
        <v>59.97</v>
      </c>
      <c r="C69" s="1726">
        <v>40.03</v>
      </c>
      <c r="D69" s="1727">
        <v>671</v>
      </c>
      <c r="E69" s="1728">
        <v>1.2512118562698966</v>
      </c>
      <c r="F69" s="65">
        <v>1.0013225969793367</v>
      </c>
      <c r="G69" s="65">
        <v>1.9985283360031327</v>
      </c>
      <c r="H69" s="1390">
        <v>6.4071572966057895</v>
      </c>
      <c r="I69" s="1390">
        <v>5.3074595659472363</v>
      </c>
      <c r="J69" s="1743">
        <v>9.2919458030552526</v>
      </c>
      <c r="L69" s="1714"/>
      <c r="M69" s="1714"/>
      <c r="N69" s="1714"/>
      <c r="O69" s="1714"/>
      <c r="P69" s="1714"/>
      <c r="Q69" s="1714"/>
      <c r="R69" s="1714"/>
      <c r="S69" s="1729"/>
      <c r="T69" s="1729"/>
      <c r="U69" s="11"/>
      <c r="V69" s="1716"/>
      <c r="W69" s="1716"/>
      <c r="X69" s="1716"/>
      <c r="Y69" s="1716"/>
      <c r="Z69" s="1716"/>
      <c r="AA69" s="1716"/>
      <c r="AB69" s="1716"/>
      <c r="AC69" s="1716"/>
      <c r="AD69" s="1716"/>
      <c r="AE69" s="1716"/>
      <c r="AF69" s="1393"/>
      <c r="AG69" s="1393"/>
    </row>
    <row r="70" spans="1:33" ht="15" customHeight="1" x14ac:dyDescent="0.2">
      <c r="A70" s="1724" t="s">
        <v>92</v>
      </c>
      <c r="B70" s="1725">
        <v>68.87</v>
      </c>
      <c r="C70" s="1726">
        <v>31.129999999999995</v>
      </c>
      <c r="D70" s="1727">
        <v>454</v>
      </c>
      <c r="E70" s="1728">
        <v>0.84577921779129084</v>
      </c>
      <c r="F70" s="65">
        <v>0.77729552199668861</v>
      </c>
      <c r="G70" s="65">
        <v>1.0505859173895131</v>
      </c>
      <c r="H70" s="1390">
        <v>4.3310335171728696</v>
      </c>
      <c r="I70" s="1390">
        <v>4.1200154338216821</v>
      </c>
      <c r="J70" s="1743">
        <v>4.8845879390229152</v>
      </c>
      <c r="L70" s="1714"/>
      <c r="M70" s="1714"/>
      <c r="N70" s="1714"/>
      <c r="O70" s="1714"/>
      <c r="P70" s="1714"/>
      <c r="Q70" s="1714"/>
      <c r="R70" s="1714"/>
      <c r="S70" s="1729"/>
      <c r="T70" s="1729"/>
      <c r="U70" s="11"/>
      <c r="V70" s="1716"/>
      <c r="W70" s="1716"/>
      <c r="X70" s="1716"/>
      <c r="Y70" s="1716"/>
      <c r="Z70" s="1716"/>
      <c r="AA70" s="1716"/>
      <c r="AB70" s="1716"/>
      <c r="AC70" s="1716"/>
      <c r="AD70" s="1716"/>
      <c r="AE70" s="1716"/>
      <c r="AF70" s="1393"/>
      <c r="AG70" s="1393"/>
    </row>
    <row r="71" spans="1:33" ht="15" customHeight="1" x14ac:dyDescent="0.2">
      <c r="A71" s="1724" t="s">
        <v>93</v>
      </c>
      <c r="B71" s="1725">
        <v>79.400000000000006</v>
      </c>
      <c r="C71" s="1726">
        <v>20.599999999999994</v>
      </c>
      <c r="D71" s="1727">
        <v>258</v>
      </c>
      <c r="E71" s="1728">
        <v>2.1401471872998235</v>
      </c>
      <c r="F71" s="65">
        <v>2.2673818879629066</v>
      </c>
      <c r="G71" s="65">
        <v>1.7596402824836896</v>
      </c>
      <c r="H71" s="1390">
        <v>10.959182969858762</v>
      </c>
      <c r="I71" s="1390">
        <v>12.018142531914284</v>
      </c>
      <c r="J71" s="1743">
        <v>8.1812611025624449</v>
      </c>
      <c r="L71" s="1714"/>
      <c r="M71" s="1714"/>
      <c r="N71" s="1714"/>
      <c r="O71" s="1714"/>
      <c r="P71" s="1714"/>
      <c r="Q71" s="1714"/>
      <c r="R71" s="1714"/>
      <c r="S71" s="1729"/>
      <c r="T71" s="1729"/>
      <c r="U71" s="11"/>
      <c r="V71" s="1716"/>
      <c r="W71" s="1716"/>
      <c r="X71" s="1716"/>
      <c r="Y71" s="1716"/>
      <c r="Z71" s="1716"/>
      <c r="AA71" s="1716"/>
      <c r="AB71" s="1716"/>
      <c r="AC71" s="1716"/>
      <c r="AD71" s="1716"/>
      <c r="AE71" s="1716"/>
      <c r="AF71" s="1393"/>
      <c r="AG71" s="1393"/>
    </row>
    <row r="72" spans="1:33" ht="15" customHeight="1" x14ac:dyDescent="0.2">
      <c r="A72" s="1724" t="s">
        <v>94</v>
      </c>
      <c r="B72" s="1725">
        <v>76.98</v>
      </c>
      <c r="C72" s="1726">
        <v>23.019999999999996</v>
      </c>
      <c r="D72" s="1727">
        <v>302</v>
      </c>
      <c r="E72" s="1728">
        <v>1.631987768468359</v>
      </c>
      <c r="F72" s="65">
        <v>1.6763473899663408</v>
      </c>
      <c r="G72" s="65">
        <v>1.4993262996469869</v>
      </c>
      <c r="H72" s="1390">
        <v>8.3570198654334966</v>
      </c>
      <c r="I72" s="1390">
        <v>8.8853941952047428</v>
      </c>
      <c r="J72" s="1743">
        <v>6.9709588132621514</v>
      </c>
      <c r="L72" s="1714"/>
      <c r="M72" s="1714"/>
      <c r="N72" s="1714"/>
      <c r="O72" s="1714"/>
      <c r="P72" s="1714"/>
      <c r="Q72" s="1714"/>
      <c r="R72" s="1714"/>
      <c r="S72" s="1729"/>
      <c r="T72" s="1729"/>
      <c r="U72" s="11"/>
      <c r="V72" s="1716"/>
      <c r="W72" s="1716"/>
      <c r="X72" s="1716"/>
      <c r="Y72" s="1716"/>
      <c r="Z72" s="1716"/>
      <c r="AA72" s="1716"/>
      <c r="AB72" s="1716"/>
      <c r="AC72" s="1716"/>
      <c r="AD72" s="1716"/>
      <c r="AE72" s="1716"/>
      <c r="AF72" s="1393"/>
      <c r="AG72" s="1393"/>
    </row>
    <row r="73" spans="1:33" ht="15" customHeight="1" x14ac:dyDescent="0.2">
      <c r="A73" s="1744" t="s">
        <v>95</v>
      </c>
      <c r="B73" s="1725">
        <v>77.150000000000006</v>
      </c>
      <c r="C73" s="1726">
        <v>22.849999999999994</v>
      </c>
      <c r="D73" s="1727">
        <v>299</v>
      </c>
      <c r="E73" s="1728">
        <v>0.80244657454432222</v>
      </c>
      <c r="F73" s="65">
        <v>0.82614743002954338</v>
      </c>
      <c r="G73" s="65">
        <v>0.73156701798328183</v>
      </c>
      <c r="H73" s="1390">
        <v>4.109137393051471</v>
      </c>
      <c r="I73" s="1390">
        <v>4.3789524910556956</v>
      </c>
      <c r="J73" s="1743">
        <v>3.4013433584825323</v>
      </c>
      <c r="L73" s="1714"/>
      <c r="M73" s="1714"/>
      <c r="N73" s="1714"/>
      <c r="O73" s="1714"/>
      <c r="P73" s="1714"/>
      <c r="Q73" s="1714"/>
      <c r="R73" s="1714"/>
      <c r="S73" s="1729"/>
      <c r="T73" s="1729"/>
      <c r="U73" s="11"/>
      <c r="V73" s="1716"/>
      <c r="W73" s="1716"/>
      <c r="X73" s="1716"/>
      <c r="Y73" s="1716"/>
      <c r="Z73" s="1716"/>
      <c r="AA73" s="1716"/>
      <c r="AB73" s="1716"/>
      <c r="AC73" s="1716"/>
      <c r="AD73" s="1716"/>
      <c r="AE73" s="1716"/>
      <c r="AF73" s="1393"/>
      <c r="AG73" s="1393"/>
    </row>
    <row r="74" spans="1:33" s="12" customFormat="1" ht="15" customHeight="1" x14ac:dyDescent="0.2">
      <c r="A74" s="1745" t="s">
        <v>96</v>
      </c>
      <c r="B74" s="1718">
        <v>82.13</v>
      </c>
      <c r="C74" s="1719">
        <v>17.870000000000005</v>
      </c>
      <c r="D74" s="1720">
        <v>218</v>
      </c>
      <c r="E74" s="1730">
        <v>8.3901668159998781</v>
      </c>
      <c r="F74" s="67">
        <v>9.1949807052036689</v>
      </c>
      <c r="G74" s="67">
        <v>5.9832979324483349</v>
      </c>
      <c r="H74" s="293">
        <v>100</v>
      </c>
      <c r="I74" s="293">
        <v>100.00000000000001</v>
      </c>
      <c r="J74" s="1741">
        <v>100</v>
      </c>
      <c r="L74" s="1714"/>
      <c r="M74" s="1714"/>
      <c r="N74" s="1714"/>
      <c r="O74" s="1714"/>
      <c r="P74" s="1714"/>
      <c r="Q74" s="1714"/>
      <c r="R74" s="1714"/>
      <c r="S74" s="1742"/>
      <c r="T74" s="1742"/>
      <c r="U74" s="500"/>
      <c r="V74" s="1716"/>
      <c r="W74" s="1716"/>
      <c r="X74" s="1716"/>
      <c r="Y74" s="1716"/>
      <c r="Z74" s="1716"/>
      <c r="AA74" s="1716"/>
      <c r="AB74" s="1716"/>
      <c r="AC74" s="1716"/>
      <c r="AD74" s="1716"/>
      <c r="AE74" s="1716"/>
      <c r="AF74" s="1393"/>
      <c r="AG74" s="1393"/>
    </row>
    <row r="75" spans="1:33" s="131" customFormat="1" ht="17.25" customHeight="1" x14ac:dyDescent="0.2">
      <c r="A75" s="1746" t="s">
        <v>97</v>
      </c>
      <c r="B75" s="1725">
        <v>64.38</v>
      </c>
      <c r="C75" s="1726">
        <v>35.620000000000005</v>
      </c>
      <c r="D75" s="1727">
        <v>557</v>
      </c>
      <c r="E75" s="1728">
        <v>0.51522267183928783</v>
      </c>
      <c r="F75" s="65">
        <v>0.44264817404740792</v>
      </c>
      <c r="G75" s="65">
        <v>0.73226328559840881</v>
      </c>
      <c r="H75" s="1390">
        <v>6.1407917522780204</v>
      </c>
      <c r="I75" s="1390">
        <v>4.81401960742454</v>
      </c>
      <c r="J75" s="1743">
        <v>12.238456013150101</v>
      </c>
      <c r="K75" s="64"/>
      <c r="L75" s="1714"/>
      <c r="M75" s="1714"/>
      <c r="N75" s="1714"/>
      <c r="O75" s="1714"/>
      <c r="P75" s="1714"/>
      <c r="Q75" s="1714"/>
      <c r="R75" s="1714"/>
      <c r="S75" s="1723"/>
      <c r="T75" s="1723"/>
      <c r="U75" s="178"/>
      <c r="V75" s="1716"/>
      <c r="W75" s="1716"/>
      <c r="X75" s="1716"/>
      <c r="Y75" s="1716"/>
      <c r="Z75" s="1716"/>
      <c r="AA75" s="1716"/>
      <c r="AB75" s="1716"/>
      <c r="AC75" s="1716"/>
      <c r="AD75" s="1716"/>
      <c r="AE75" s="1716"/>
      <c r="AF75" s="1393"/>
      <c r="AG75" s="1393"/>
    </row>
    <row r="76" spans="1:33" ht="15" customHeight="1" x14ac:dyDescent="0.2">
      <c r="A76" s="1724" t="s">
        <v>98</v>
      </c>
      <c r="B76" s="1725">
        <v>85.88</v>
      </c>
      <c r="C76" s="1726">
        <v>14.120000000000005</v>
      </c>
      <c r="D76" s="1727">
        <v>165</v>
      </c>
      <c r="E76" s="1728">
        <v>2.8892728044047713</v>
      </c>
      <c r="F76" s="65">
        <v>3.3109160175569592</v>
      </c>
      <c r="G76" s="65">
        <v>1.6283105579645656</v>
      </c>
      <c r="H76" s="1390">
        <v>34.436416674040224</v>
      </c>
      <c r="I76" s="1390">
        <v>36.007862590546047</v>
      </c>
      <c r="J76" s="1743">
        <v>27.214265048276971</v>
      </c>
      <c r="L76" s="1714"/>
      <c r="M76" s="1714"/>
      <c r="N76" s="1714"/>
      <c r="O76" s="1714"/>
      <c r="P76" s="1714"/>
      <c r="Q76" s="1714"/>
      <c r="R76" s="1714"/>
      <c r="S76" s="1729"/>
      <c r="T76" s="1729"/>
      <c r="U76" s="11"/>
      <c r="V76" s="1716"/>
      <c r="W76" s="1716"/>
      <c r="X76" s="1716"/>
      <c r="Y76" s="1716"/>
      <c r="Z76" s="1716"/>
      <c r="AA76" s="1716"/>
      <c r="AB76" s="1716"/>
      <c r="AC76" s="1716"/>
      <c r="AD76" s="1716"/>
      <c r="AE76" s="1716"/>
      <c r="AF76" s="1393"/>
      <c r="AG76" s="1393"/>
    </row>
    <row r="77" spans="1:33" ht="15" customHeight="1" x14ac:dyDescent="0.2">
      <c r="A77" s="1724" t="s">
        <v>135</v>
      </c>
      <c r="B77" s="1725">
        <v>81.17</v>
      </c>
      <c r="C77" s="1726">
        <v>18.829999999999998</v>
      </c>
      <c r="D77" s="1727">
        <v>235</v>
      </c>
      <c r="E77" s="1728">
        <v>2.6621820016312059</v>
      </c>
      <c r="F77" s="65">
        <v>2.8834924083517719</v>
      </c>
      <c r="G77" s="65">
        <v>2.0003331708799914</v>
      </c>
      <c r="H77" s="1390">
        <v>31.729786308354186</v>
      </c>
      <c r="I77" s="1390">
        <v>31.359417717102239</v>
      </c>
      <c r="J77" s="1743">
        <v>33.431949962442623</v>
      </c>
      <c r="L77" s="1714"/>
      <c r="M77" s="1714"/>
      <c r="N77" s="1714"/>
      <c r="O77" s="1714"/>
      <c r="P77" s="1714"/>
      <c r="Q77" s="1714"/>
      <c r="R77" s="1714"/>
      <c r="S77" s="1729"/>
      <c r="T77" s="1729"/>
      <c r="U77" s="11"/>
      <c r="V77" s="1716"/>
      <c r="W77" s="1716"/>
      <c r="X77" s="1716"/>
      <c r="Y77" s="1716"/>
      <c r="Z77" s="1716"/>
      <c r="AA77" s="1716"/>
      <c r="AB77" s="1716"/>
      <c r="AC77" s="1716"/>
      <c r="AD77" s="1716"/>
      <c r="AE77" s="1716"/>
      <c r="AF77" s="1393"/>
      <c r="AG77" s="1393"/>
    </row>
    <row r="78" spans="1:33" ht="15" customHeight="1" x14ac:dyDescent="0.2">
      <c r="A78" s="1731" t="s">
        <v>136</v>
      </c>
      <c r="B78" s="1725">
        <v>92.34</v>
      </c>
      <c r="C78" s="1726">
        <v>7.6599999999999966</v>
      </c>
      <c r="D78" s="1727">
        <v>84</v>
      </c>
      <c r="E78" s="1728">
        <v>1.2038156017070836</v>
      </c>
      <c r="F78" s="65">
        <v>1.483266126123856</v>
      </c>
      <c r="G78" s="65">
        <v>0.36809347919712099</v>
      </c>
      <c r="H78" s="1390">
        <v>14.347934053127901</v>
      </c>
      <c r="I78" s="1390">
        <v>16.131258712532574</v>
      </c>
      <c r="J78" s="1743">
        <v>6.1520165526255024</v>
      </c>
      <c r="L78" s="1714"/>
      <c r="M78" s="1714"/>
      <c r="N78" s="1714"/>
      <c r="O78" s="1714"/>
      <c r="P78" s="1714"/>
      <c r="Q78" s="1714"/>
      <c r="R78" s="1714"/>
      <c r="S78" s="1729"/>
      <c r="T78" s="1729"/>
      <c r="U78" s="11"/>
      <c r="V78" s="1716"/>
      <c r="W78" s="1716"/>
      <c r="X78" s="1716"/>
      <c r="Y78" s="1716"/>
      <c r="Z78" s="1716"/>
      <c r="AA78" s="1716"/>
      <c r="AB78" s="1716"/>
      <c r="AC78" s="1716"/>
      <c r="AD78" s="1716"/>
      <c r="AE78" s="1716"/>
      <c r="AF78" s="1393"/>
      <c r="AG78" s="1393"/>
    </row>
    <row r="79" spans="1:33" ht="15" customHeight="1" x14ac:dyDescent="0.25">
      <c r="A79" s="1732" t="s">
        <v>101</v>
      </c>
      <c r="B79" s="1725">
        <v>85.18</v>
      </c>
      <c r="C79" s="1726">
        <v>14.819999999999993</v>
      </c>
      <c r="D79" s="1727">
        <v>180</v>
      </c>
      <c r="E79" s="1728">
        <v>0.35303264767185072</v>
      </c>
      <c r="F79" s="65">
        <v>0.40127844345875086</v>
      </c>
      <c r="G79" s="65">
        <v>0.20874922239877081</v>
      </c>
      <c r="H79" s="1390">
        <v>4.2076952152920803</v>
      </c>
      <c r="I79" s="1390">
        <v>4.3641031593645154</v>
      </c>
      <c r="J79" s="1743">
        <v>3.488865584758734</v>
      </c>
      <c r="L79" s="1714"/>
      <c r="M79" s="1714"/>
      <c r="N79" s="1714"/>
      <c r="O79" s="1714"/>
      <c r="P79" s="1714"/>
      <c r="Q79" s="1714"/>
      <c r="R79" s="1714"/>
      <c r="S79" s="1747"/>
      <c r="T79" s="1747"/>
      <c r="U79" s="11"/>
      <c r="V79" s="1716"/>
      <c r="W79" s="1716"/>
      <c r="X79" s="1716"/>
      <c r="Y79" s="1716"/>
      <c r="Z79" s="1716"/>
      <c r="AA79" s="1716"/>
      <c r="AB79" s="1716"/>
      <c r="AC79" s="1716"/>
      <c r="AD79" s="1716"/>
      <c r="AE79" s="1716"/>
      <c r="AF79" s="1393"/>
      <c r="AG79" s="1393"/>
    </row>
    <row r="80" spans="1:33" ht="15" customHeight="1" x14ac:dyDescent="0.2">
      <c r="A80" s="1748" t="s">
        <v>137</v>
      </c>
      <c r="B80" s="1725">
        <v>67.73</v>
      </c>
      <c r="C80" s="1726">
        <v>32.269999999999996</v>
      </c>
      <c r="D80" s="1727">
        <v>477</v>
      </c>
      <c r="E80" s="1728">
        <v>1.1053337522522715</v>
      </c>
      <c r="F80" s="65">
        <v>0.99894783876916493</v>
      </c>
      <c r="G80" s="65">
        <v>1.4234904692840995</v>
      </c>
      <c r="H80" s="1390">
        <v>13.174157039934206</v>
      </c>
      <c r="I80" s="1390">
        <v>10.864055845205149</v>
      </c>
      <c r="J80" s="1743">
        <v>23.791067825058391</v>
      </c>
      <c r="L80" s="1714"/>
      <c r="M80" s="1714"/>
      <c r="N80" s="1714"/>
      <c r="O80" s="1714"/>
      <c r="P80" s="1714"/>
      <c r="Q80" s="1714"/>
      <c r="R80" s="1714"/>
      <c r="S80" s="1729"/>
      <c r="T80" s="1729"/>
      <c r="U80" s="11"/>
      <c r="V80" s="1716"/>
      <c r="W80" s="1716"/>
      <c r="X80" s="1716"/>
      <c r="Y80" s="1716"/>
      <c r="Z80" s="1716"/>
      <c r="AA80" s="1716"/>
      <c r="AB80" s="1716"/>
      <c r="AC80" s="1716"/>
      <c r="AD80" s="1716"/>
      <c r="AE80" s="1716"/>
      <c r="AF80" s="1393"/>
      <c r="AG80" s="1393"/>
    </row>
    <row r="81" spans="1:33" ht="15" customHeight="1" x14ac:dyDescent="0.2">
      <c r="A81" s="1724" t="s">
        <v>103</v>
      </c>
      <c r="B81" s="1725">
        <v>82.5</v>
      </c>
      <c r="C81" s="1726">
        <v>17.5</v>
      </c>
      <c r="D81" s="1727">
        <v>211</v>
      </c>
      <c r="E81" s="1728">
        <v>2.3234893381246131</v>
      </c>
      <c r="F81" s="65">
        <v>2.557924105247531</v>
      </c>
      <c r="G81" s="65">
        <v>1.6223909180053686</v>
      </c>
      <c r="H81" s="1390">
        <v>27.693005265327574</v>
      </c>
      <c r="I81" s="1390">
        <v>27.81870008492718</v>
      </c>
      <c r="J81" s="1743">
        <v>27.115328976130304</v>
      </c>
      <c r="L81" s="1714"/>
      <c r="M81" s="1714"/>
      <c r="N81" s="1714"/>
      <c r="O81" s="1714"/>
      <c r="P81" s="1714"/>
      <c r="Q81" s="1714"/>
      <c r="R81" s="1714"/>
      <c r="S81" s="1729"/>
      <c r="T81" s="1729"/>
      <c r="U81" s="11"/>
      <c r="V81" s="1716"/>
      <c r="W81" s="1716"/>
      <c r="X81" s="1716"/>
      <c r="Y81" s="1716"/>
      <c r="Z81" s="1716"/>
      <c r="AA81" s="1716"/>
      <c r="AB81" s="1716"/>
      <c r="AC81" s="1716"/>
      <c r="AD81" s="1716"/>
      <c r="AE81" s="1716"/>
      <c r="AF81" s="1393"/>
      <c r="AG81" s="1393"/>
    </row>
    <row r="82" spans="1:33" s="12" customFormat="1" ht="15" customHeight="1" x14ac:dyDescent="0.2">
      <c r="A82" s="1735" t="s">
        <v>104</v>
      </c>
      <c r="B82" s="1718">
        <v>75.099999999999994</v>
      </c>
      <c r="C82" s="1719">
        <v>24.900000000000006</v>
      </c>
      <c r="D82" s="1720">
        <v>333</v>
      </c>
      <c r="E82" s="1730">
        <v>11.335650743561843</v>
      </c>
      <c r="F82" s="67">
        <v>11.360408681188391</v>
      </c>
      <c r="G82" s="67">
        <v>11.261609887043821</v>
      </c>
      <c r="H82" s="292">
        <v>100</v>
      </c>
      <c r="I82" s="292">
        <v>100</v>
      </c>
      <c r="J82" s="295">
        <v>100</v>
      </c>
      <c r="L82" s="1714"/>
      <c r="M82" s="1714"/>
      <c r="N82" s="1714"/>
      <c r="O82" s="1714"/>
      <c r="P82" s="1714"/>
      <c r="Q82" s="1714"/>
      <c r="R82" s="1714"/>
      <c r="S82" s="1723"/>
      <c r="T82" s="1723"/>
      <c r="U82" s="500"/>
      <c r="V82" s="1716"/>
      <c r="W82" s="1716"/>
      <c r="X82" s="1716"/>
      <c r="Y82" s="1716"/>
      <c r="Z82" s="1716"/>
      <c r="AA82" s="1716"/>
      <c r="AB82" s="1716"/>
      <c r="AC82" s="1716"/>
      <c r="AD82" s="1716"/>
      <c r="AE82" s="1716"/>
      <c r="AF82" s="1393"/>
      <c r="AG82" s="1393"/>
    </row>
    <row r="83" spans="1:33" ht="15" customHeight="1" x14ac:dyDescent="0.2">
      <c r="A83" s="1724" t="s">
        <v>105</v>
      </c>
      <c r="B83" s="1725">
        <v>30.61</v>
      </c>
      <c r="C83" s="1726">
        <v>69.39</v>
      </c>
      <c r="D83" s="1727">
        <v>2245</v>
      </c>
      <c r="E83" s="1728">
        <v>0.14421064808620362</v>
      </c>
      <c r="F83" s="65">
        <v>5.8896925267883864E-2</v>
      </c>
      <c r="G83" s="65">
        <v>0.39934906896323213</v>
      </c>
      <c r="H83" s="66">
        <v>1.2721867614711841</v>
      </c>
      <c r="I83" s="66">
        <v>0.51844019806620867</v>
      </c>
      <c r="J83" s="294">
        <v>3.5461099520297932</v>
      </c>
      <c r="L83" s="1714"/>
      <c r="M83" s="1714"/>
      <c r="N83" s="1714"/>
      <c r="O83" s="1714"/>
      <c r="P83" s="1714"/>
      <c r="Q83" s="1714"/>
      <c r="R83" s="1714"/>
      <c r="S83" s="1729"/>
      <c r="T83" s="1729"/>
      <c r="U83" s="11"/>
      <c r="V83" s="1716"/>
      <c r="W83" s="1716"/>
      <c r="X83" s="1716"/>
      <c r="Y83" s="1716"/>
      <c r="Z83" s="1716"/>
      <c r="AA83" s="1716"/>
      <c r="AB83" s="1716"/>
      <c r="AC83" s="1716"/>
      <c r="AD83" s="1716"/>
      <c r="AE83" s="1716"/>
      <c r="AF83" s="1393"/>
      <c r="AG83" s="1393"/>
    </row>
    <row r="84" spans="1:33" ht="16.5" customHeight="1" x14ac:dyDescent="0.25">
      <c r="A84" s="1724" t="s">
        <v>106</v>
      </c>
      <c r="B84" s="1725">
        <v>55.75</v>
      </c>
      <c r="C84" s="1726">
        <v>44.25</v>
      </c>
      <c r="D84" s="1727">
        <v>808</v>
      </c>
      <c r="E84" s="1728">
        <v>0.23095598888624541</v>
      </c>
      <c r="F84" s="65">
        <v>0.17181800203675918</v>
      </c>
      <c r="G84" s="65">
        <v>0.40781349879418738</v>
      </c>
      <c r="H84" s="66">
        <v>2.037430352354658</v>
      </c>
      <c r="I84" s="66">
        <v>1.5124280020072802</v>
      </c>
      <c r="J84" s="294">
        <v>3.621271762071653</v>
      </c>
      <c r="L84" s="1714"/>
      <c r="M84" s="1714"/>
      <c r="N84" s="1714"/>
      <c r="O84" s="1714"/>
      <c r="P84" s="1714"/>
      <c r="Q84" s="1714"/>
      <c r="R84" s="1714"/>
      <c r="S84" s="1738"/>
      <c r="T84" s="1738"/>
      <c r="U84" s="11"/>
      <c r="V84" s="1716"/>
      <c r="W84" s="1716"/>
      <c r="X84" s="1716"/>
      <c r="Y84" s="1716"/>
      <c r="Z84" s="1716"/>
      <c r="AA84" s="1716"/>
      <c r="AB84" s="1716"/>
      <c r="AC84" s="1716"/>
      <c r="AD84" s="1716"/>
      <c r="AE84" s="1716"/>
      <c r="AF84" s="1393"/>
      <c r="AG84" s="1393"/>
    </row>
    <row r="85" spans="1:33" ht="15" customHeight="1" x14ac:dyDescent="0.2">
      <c r="A85" s="1724" t="s">
        <v>107</v>
      </c>
      <c r="B85" s="1725">
        <v>68.89</v>
      </c>
      <c r="C85" s="1726">
        <v>31.11</v>
      </c>
      <c r="D85" s="1727">
        <v>457</v>
      </c>
      <c r="E85" s="1728">
        <v>0.36139045407411385</v>
      </c>
      <c r="F85" s="65">
        <v>0.33222237378310759</v>
      </c>
      <c r="G85" s="65">
        <v>0.44862024196309896</v>
      </c>
      <c r="H85" s="66">
        <v>3.188087408915345</v>
      </c>
      <c r="I85" s="66">
        <v>2.9243875207872758</v>
      </c>
      <c r="J85" s="294">
        <v>3.9836244237089447</v>
      </c>
      <c r="L85" s="1714"/>
      <c r="M85" s="1714"/>
      <c r="N85" s="1714"/>
      <c r="O85" s="1714"/>
      <c r="P85" s="1714"/>
      <c r="Q85" s="1714"/>
      <c r="R85" s="1714"/>
      <c r="S85" s="1729"/>
      <c r="T85" s="1729"/>
      <c r="U85" s="11"/>
      <c r="V85" s="1716"/>
      <c r="W85" s="1716"/>
      <c r="X85" s="1716"/>
      <c r="Y85" s="1716"/>
      <c r="Z85" s="1716"/>
      <c r="AA85" s="1716"/>
      <c r="AB85" s="1716"/>
      <c r="AC85" s="1716"/>
      <c r="AD85" s="1716"/>
      <c r="AE85" s="1716"/>
      <c r="AF85" s="1393"/>
      <c r="AG85" s="1393"/>
    </row>
    <row r="86" spans="1:33" ht="15" customHeight="1" x14ac:dyDescent="0.2">
      <c r="A86" s="1724" t="s">
        <v>108</v>
      </c>
      <c r="B86" s="1725">
        <v>58.48</v>
      </c>
      <c r="C86" s="1726">
        <v>41.52</v>
      </c>
      <c r="D86" s="1727">
        <v>715</v>
      </c>
      <c r="E86" s="1728">
        <v>1.4473462746752601</v>
      </c>
      <c r="F86" s="65">
        <v>1.1295157154942885</v>
      </c>
      <c r="G86" s="65">
        <v>2.3978473698927711</v>
      </c>
      <c r="H86" s="66">
        <v>12.768091637767597</v>
      </c>
      <c r="I86" s="66">
        <v>9.942562342538297</v>
      </c>
      <c r="J86" s="294">
        <v>21.292225480580974</v>
      </c>
      <c r="L86" s="1714"/>
      <c r="M86" s="1714"/>
      <c r="N86" s="1714"/>
      <c r="O86" s="1714"/>
      <c r="P86" s="1714"/>
      <c r="Q86" s="1714"/>
      <c r="R86" s="1714"/>
      <c r="S86" s="1729"/>
      <c r="T86" s="1729"/>
      <c r="U86" s="11"/>
      <c r="V86" s="1716"/>
      <c r="W86" s="1716"/>
      <c r="X86" s="1716"/>
      <c r="Y86" s="1716"/>
      <c r="Z86" s="1716"/>
      <c r="AA86" s="1716"/>
      <c r="AB86" s="1716"/>
      <c r="AC86" s="1716"/>
      <c r="AD86" s="1716"/>
      <c r="AE86" s="1716"/>
      <c r="AF86" s="1393"/>
      <c r="AG86" s="1393"/>
    </row>
    <row r="87" spans="1:33" ht="15" customHeight="1" x14ac:dyDescent="0.2">
      <c r="A87" s="1724" t="s">
        <v>138</v>
      </c>
      <c r="B87" s="1725">
        <v>79.77</v>
      </c>
      <c r="C87" s="1726">
        <v>20.230000000000004</v>
      </c>
      <c r="D87" s="1727">
        <v>256</v>
      </c>
      <c r="E87" s="1728">
        <v>1.9473859973482592</v>
      </c>
      <c r="F87" s="65">
        <v>2.0727795371622726</v>
      </c>
      <c r="G87" s="65">
        <v>1.5723852509330738</v>
      </c>
      <c r="H87" s="66">
        <v>17.179304844534752</v>
      </c>
      <c r="I87" s="66">
        <v>18.245642347308962</v>
      </c>
      <c r="J87" s="294">
        <v>13.962348782318063</v>
      </c>
      <c r="L87" s="1714"/>
      <c r="M87" s="1714"/>
      <c r="N87" s="1714"/>
      <c r="O87" s="1714"/>
      <c r="P87" s="1714"/>
      <c r="Q87" s="1714"/>
      <c r="R87" s="1714"/>
      <c r="S87" s="1729"/>
      <c r="T87" s="1729"/>
      <c r="U87" s="11"/>
      <c r="V87" s="1716"/>
      <c r="W87" s="1716"/>
      <c r="X87" s="1716"/>
      <c r="Y87" s="1716"/>
      <c r="Z87" s="1716"/>
      <c r="AA87" s="1716"/>
      <c r="AB87" s="1716"/>
      <c r="AC87" s="1716"/>
      <c r="AD87" s="1716"/>
      <c r="AE87" s="1716"/>
      <c r="AF87" s="1393"/>
      <c r="AG87" s="1393"/>
    </row>
    <row r="88" spans="1:33" ht="15" customHeight="1" x14ac:dyDescent="0.2">
      <c r="A88" s="1724" t="s">
        <v>110</v>
      </c>
      <c r="B88" s="1725">
        <v>77.41</v>
      </c>
      <c r="C88" s="1726">
        <v>22.590000000000003</v>
      </c>
      <c r="D88" s="1727">
        <v>290</v>
      </c>
      <c r="E88" s="1728">
        <v>1.5946113024405226</v>
      </c>
      <c r="F88" s="65">
        <v>1.6471290077126233</v>
      </c>
      <c r="G88" s="65">
        <v>1.4375523446484284</v>
      </c>
      <c r="H88" s="66">
        <v>14.067223298549425</v>
      </c>
      <c r="I88" s="66">
        <v>14.498853465017422</v>
      </c>
      <c r="J88" s="294">
        <v>12.765069639841577</v>
      </c>
      <c r="L88" s="1714"/>
      <c r="M88" s="1714"/>
      <c r="N88" s="1714"/>
      <c r="O88" s="1714"/>
      <c r="P88" s="1714"/>
      <c r="Q88" s="1714"/>
      <c r="R88" s="1714"/>
      <c r="S88" s="1729"/>
      <c r="T88" s="1729"/>
      <c r="U88" s="11"/>
      <c r="V88" s="1716"/>
      <c r="W88" s="1716"/>
      <c r="X88" s="1716"/>
      <c r="Y88" s="1716"/>
      <c r="Z88" s="1716"/>
      <c r="AA88" s="1716"/>
      <c r="AB88" s="1716"/>
      <c r="AC88" s="1716"/>
      <c r="AD88" s="1716"/>
      <c r="AE88" s="1716"/>
      <c r="AF88" s="1393"/>
      <c r="AG88" s="1393"/>
    </row>
    <row r="89" spans="1:33" ht="15" customHeight="1" x14ac:dyDescent="0.2">
      <c r="A89" s="1724" t="s">
        <v>111</v>
      </c>
      <c r="B89" s="1725">
        <v>86.55</v>
      </c>
      <c r="C89" s="1726">
        <v>13.450000000000003</v>
      </c>
      <c r="D89" s="1727">
        <v>156</v>
      </c>
      <c r="E89" s="1728">
        <v>1.7431886734460258</v>
      </c>
      <c r="F89" s="65">
        <v>2.0131768494582243</v>
      </c>
      <c r="G89" s="65">
        <v>0.9357645615019875</v>
      </c>
      <c r="H89" s="66">
        <v>15.377932091248322</v>
      </c>
      <c r="I89" s="66">
        <v>17.720989675237895</v>
      </c>
      <c r="J89" s="294">
        <v>8.3093320660890519</v>
      </c>
      <c r="L89" s="1714"/>
      <c r="M89" s="1714"/>
      <c r="N89" s="1714"/>
      <c r="O89" s="1714"/>
      <c r="P89" s="1714"/>
      <c r="Q89" s="1714"/>
      <c r="R89" s="1714"/>
      <c r="S89" s="1729"/>
      <c r="T89" s="1729"/>
      <c r="U89" s="11"/>
      <c r="V89" s="1716"/>
      <c r="W89" s="1716"/>
      <c r="X89" s="1716"/>
      <c r="Y89" s="1716"/>
      <c r="Z89" s="1716"/>
      <c r="AA89" s="1716"/>
      <c r="AB89" s="1716"/>
      <c r="AC89" s="1716"/>
      <c r="AD89" s="1716"/>
      <c r="AE89" s="1716"/>
      <c r="AF89" s="1393"/>
      <c r="AG89" s="1393"/>
    </row>
    <row r="90" spans="1:33" ht="15" customHeight="1" x14ac:dyDescent="0.2">
      <c r="A90" s="1724" t="s">
        <v>112</v>
      </c>
      <c r="B90" s="1725">
        <v>79.78</v>
      </c>
      <c r="C90" s="1726">
        <v>20.22</v>
      </c>
      <c r="D90" s="1727">
        <v>254</v>
      </c>
      <c r="E90" s="1728">
        <v>1.9086670821872882</v>
      </c>
      <c r="F90" s="65">
        <v>2.0318672282819183</v>
      </c>
      <c r="G90" s="65">
        <v>1.5402258784979153</v>
      </c>
      <c r="H90" s="66">
        <v>16.837737200674855</v>
      </c>
      <c r="I90" s="66">
        <v>17.88551173908445</v>
      </c>
      <c r="J90" s="294">
        <v>13.676782395649342</v>
      </c>
      <c r="L90" s="1714"/>
      <c r="M90" s="1714"/>
      <c r="N90" s="1714"/>
      <c r="O90" s="1714"/>
      <c r="P90" s="1714"/>
      <c r="Q90" s="1714"/>
      <c r="R90" s="1714"/>
      <c r="S90" s="1729"/>
      <c r="T90" s="1729"/>
      <c r="U90" s="11"/>
      <c r="V90" s="1716"/>
      <c r="W90" s="1716"/>
      <c r="X90" s="1716"/>
      <c r="Y90" s="1716"/>
      <c r="Z90" s="1716"/>
      <c r="AA90" s="1716"/>
      <c r="AB90" s="1716"/>
      <c r="AC90" s="1716"/>
      <c r="AD90" s="1716"/>
      <c r="AE90" s="1716"/>
      <c r="AF90" s="1393"/>
      <c r="AG90" s="1393"/>
    </row>
    <row r="91" spans="1:33" ht="15" customHeight="1" x14ac:dyDescent="0.2">
      <c r="A91" s="1724" t="s">
        <v>113</v>
      </c>
      <c r="B91" s="1725">
        <v>73.81</v>
      </c>
      <c r="C91" s="1726">
        <v>26.189999999999998</v>
      </c>
      <c r="D91" s="1727">
        <v>358</v>
      </c>
      <c r="E91" s="1728">
        <v>1.2439843893008335</v>
      </c>
      <c r="F91" s="65">
        <v>1.2251314608077246</v>
      </c>
      <c r="G91" s="65">
        <v>1.3003657807785305</v>
      </c>
      <c r="H91" s="66">
        <v>10.974088893902829</v>
      </c>
      <c r="I91" s="66">
        <v>10.784219962406898</v>
      </c>
      <c r="J91" s="294">
        <v>11.546890665024421</v>
      </c>
      <c r="L91" s="1714"/>
      <c r="M91" s="1714"/>
      <c r="N91" s="1714"/>
      <c r="O91" s="1714"/>
      <c r="P91" s="1714"/>
      <c r="Q91" s="1714"/>
      <c r="R91" s="1714"/>
      <c r="S91" s="1729"/>
      <c r="T91" s="1729"/>
      <c r="U91" s="11"/>
      <c r="V91" s="1716"/>
      <c r="W91" s="1716"/>
      <c r="X91" s="1716"/>
      <c r="Y91" s="1716"/>
      <c r="Z91" s="1716"/>
      <c r="AA91" s="1716"/>
      <c r="AB91" s="1716"/>
      <c r="AC91" s="1716"/>
      <c r="AD91" s="1716"/>
      <c r="AE91" s="1716"/>
      <c r="AF91" s="1393"/>
      <c r="AG91" s="1393"/>
    </row>
    <row r="92" spans="1:33" ht="15" customHeight="1" x14ac:dyDescent="0.2">
      <c r="A92" s="1724" t="s">
        <v>114</v>
      </c>
      <c r="B92" s="1725">
        <v>71.16</v>
      </c>
      <c r="C92" s="1726">
        <v>28.840000000000003</v>
      </c>
      <c r="D92" s="1727">
        <v>403</v>
      </c>
      <c r="E92" s="1728">
        <v>0.71390993311709039</v>
      </c>
      <c r="F92" s="65">
        <v>0.67787158118358826</v>
      </c>
      <c r="G92" s="65">
        <v>0.82168589107059709</v>
      </c>
      <c r="H92" s="66">
        <v>6.2979175105810334</v>
      </c>
      <c r="I92" s="66">
        <v>5.9669647475453091</v>
      </c>
      <c r="J92" s="294">
        <v>7.2963448326861746</v>
      </c>
      <c r="L92" s="1714"/>
      <c r="M92" s="1714"/>
      <c r="N92" s="1714"/>
      <c r="O92" s="1714"/>
      <c r="P92" s="1714"/>
      <c r="Q92" s="1714"/>
      <c r="R92" s="1714"/>
      <c r="S92" s="1729"/>
      <c r="T92" s="1729"/>
      <c r="U92" s="11"/>
      <c r="V92" s="1716"/>
      <c r="W92" s="1716"/>
      <c r="X92" s="1716"/>
      <c r="Y92" s="1716"/>
      <c r="Z92" s="1716"/>
      <c r="AA92" s="1716"/>
      <c r="AB92" s="1716"/>
      <c r="AC92" s="1716"/>
      <c r="AD92" s="1716"/>
      <c r="AE92" s="1716"/>
      <c r="AF92" s="1393"/>
      <c r="AG92" s="1393"/>
    </row>
    <row r="93" spans="1:33" s="12" customFormat="1" ht="15" customHeight="1" x14ac:dyDescent="0.2">
      <c r="A93" s="1740" t="s">
        <v>115</v>
      </c>
      <c r="B93" s="1718">
        <v>73.81</v>
      </c>
      <c r="C93" s="1719">
        <v>26.189999999999998</v>
      </c>
      <c r="D93" s="1720">
        <v>357</v>
      </c>
      <c r="E93" s="1730">
        <v>5.3823479529761551</v>
      </c>
      <c r="F93" s="67">
        <v>5.3014281235283303</v>
      </c>
      <c r="G93" s="67">
        <v>5.6243460374686451</v>
      </c>
      <c r="H93" s="292">
        <v>100</v>
      </c>
      <c r="I93" s="292">
        <v>100</v>
      </c>
      <c r="J93" s="295">
        <v>100</v>
      </c>
      <c r="L93" s="1714"/>
      <c r="M93" s="1714"/>
      <c r="N93" s="1714"/>
      <c r="O93" s="1714"/>
      <c r="P93" s="1714"/>
      <c r="Q93" s="1714"/>
      <c r="R93" s="1714"/>
      <c r="S93" s="1723"/>
      <c r="T93" s="1723"/>
      <c r="U93" s="500"/>
      <c r="V93" s="1716"/>
      <c r="W93" s="1716"/>
      <c r="X93" s="1716"/>
      <c r="Y93" s="1716"/>
      <c r="Z93" s="1716"/>
      <c r="AA93" s="1716"/>
      <c r="AB93" s="1716"/>
      <c r="AC93" s="1716"/>
      <c r="AD93" s="1716"/>
      <c r="AE93" s="1716"/>
      <c r="AF93" s="1393"/>
      <c r="AG93" s="1393"/>
    </row>
    <row r="94" spans="1:33" ht="15" customHeight="1" x14ac:dyDescent="0.2">
      <c r="A94" s="1724" t="s">
        <v>116</v>
      </c>
      <c r="B94" s="1725">
        <v>59.11</v>
      </c>
      <c r="C94" s="1726">
        <v>40.89</v>
      </c>
      <c r="D94" s="1727">
        <v>692</v>
      </c>
      <c r="E94" s="1728">
        <v>0.66501317348344935</v>
      </c>
      <c r="F94" s="65">
        <v>0.52452118172935358</v>
      </c>
      <c r="G94" s="65">
        <v>1.0851672089408189</v>
      </c>
      <c r="H94" s="66">
        <v>12.355447460726356</v>
      </c>
      <c r="I94" s="66">
        <v>9.8939600708999507</v>
      </c>
      <c r="J94" s="294">
        <v>19.294104624992475</v>
      </c>
      <c r="L94" s="1714"/>
      <c r="M94" s="1714"/>
      <c r="N94" s="1714"/>
      <c r="O94" s="1714"/>
      <c r="P94" s="1714"/>
      <c r="Q94" s="1714"/>
      <c r="R94" s="1714"/>
      <c r="S94" s="1729"/>
      <c r="T94" s="1729"/>
      <c r="U94" s="11"/>
      <c r="V94" s="1716"/>
      <c r="W94" s="1716"/>
      <c r="X94" s="1716"/>
      <c r="Y94" s="1716"/>
      <c r="Z94" s="1716"/>
      <c r="AA94" s="1716"/>
      <c r="AB94" s="1716"/>
      <c r="AC94" s="1716"/>
      <c r="AD94" s="1716"/>
      <c r="AE94" s="1716"/>
      <c r="AF94" s="1393"/>
      <c r="AG94" s="1393"/>
    </row>
    <row r="95" spans="1:33" ht="15" customHeight="1" x14ac:dyDescent="0.2">
      <c r="A95" s="1724" t="s">
        <v>117</v>
      </c>
      <c r="B95" s="1725">
        <v>67.59</v>
      </c>
      <c r="C95" s="1726">
        <v>32.409999999999997</v>
      </c>
      <c r="D95" s="1727">
        <v>488</v>
      </c>
      <c r="E95" s="1728">
        <v>0.68536338863008117</v>
      </c>
      <c r="F95" s="65">
        <v>0.61811641957677266</v>
      </c>
      <c r="G95" s="65">
        <v>0.88647154481223422</v>
      </c>
      <c r="H95" s="66">
        <v>12.733539240084085</v>
      </c>
      <c r="I95" s="66">
        <v>11.659432235504672</v>
      </c>
      <c r="J95" s="294">
        <v>15.761326541906895</v>
      </c>
      <c r="L95" s="1714"/>
      <c r="M95" s="1714"/>
      <c r="N95" s="1714"/>
      <c r="O95" s="1714"/>
      <c r="P95" s="1714"/>
      <c r="Q95" s="1714"/>
      <c r="R95" s="1714"/>
      <c r="S95" s="1729"/>
      <c r="T95" s="1729"/>
      <c r="U95" s="11"/>
      <c r="V95" s="1716"/>
      <c r="W95" s="1716"/>
      <c r="X95" s="1716"/>
      <c r="Y95" s="1716"/>
      <c r="Z95" s="1716"/>
      <c r="AA95" s="1716"/>
      <c r="AB95" s="1716"/>
      <c r="AC95" s="1716"/>
      <c r="AD95" s="1716"/>
      <c r="AE95" s="1716"/>
      <c r="AF95" s="1393"/>
      <c r="AG95" s="1393"/>
    </row>
    <row r="96" spans="1:33" ht="15" customHeight="1" x14ac:dyDescent="0.2">
      <c r="A96" s="1724" t="s">
        <v>118</v>
      </c>
      <c r="B96" s="1725">
        <v>69.8</v>
      </c>
      <c r="C96" s="1726">
        <v>30.200000000000003</v>
      </c>
      <c r="D96" s="1727">
        <v>438</v>
      </c>
      <c r="E96" s="1728">
        <v>0.6735475098940451</v>
      </c>
      <c r="F96" s="65">
        <v>0.6273588945331624</v>
      </c>
      <c r="G96" s="65">
        <v>0.81167875064141959</v>
      </c>
      <c r="H96" s="66">
        <v>12.514009049184729</v>
      </c>
      <c r="I96" s="66">
        <v>11.833771578433243</v>
      </c>
      <c r="J96" s="294">
        <v>14.431522264706395</v>
      </c>
      <c r="L96" s="1714"/>
      <c r="M96" s="1714"/>
      <c r="N96" s="1714"/>
      <c r="O96" s="1714"/>
      <c r="P96" s="1714"/>
      <c r="Q96" s="1714"/>
      <c r="R96" s="1714"/>
      <c r="S96" s="1729"/>
      <c r="T96" s="1729"/>
      <c r="U96" s="11"/>
      <c r="V96" s="1716"/>
      <c r="W96" s="1716"/>
      <c r="X96" s="1716"/>
      <c r="Y96" s="1716"/>
      <c r="Z96" s="1716"/>
      <c r="AA96" s="1716"/>
      <c r="AB96" s="1716"/>
      <c r="AC96" s="1716"/>
      <c r="AD96" s="1716"/>
      <c r="AE96" s="1716"/>
      <c r="AF96" s="1393"/>
      <c r="AG96" s="1393"/>
    </row>
    <row r="97" spans="1:33" s="131" customFormat="1" ht="16.5" customHeight="1" x14ac:dyDescent="0.25">
      <c r="A97" s="1737" t="s">
        <v>119</v>
      </c>
      <c r="B97" s="1725">
        <v>78.19</v>
      </c>
      <c r="C97" s="1726">
        <v>21.810000000000002</v>
      </c>
      <c r="D97" s="1727">
        <v>283</v>
      </c>
      <c r="E97" s="1728">
        <v>0.19770471440971829</v>
      </c>
      <c r="F97" s="65">
        <v>0.20627345199272432</v>
      </c>
      <c r="G97" s="65">
        <v>0.17207912800208411</v>
      </c>
      <c r="H97" s="66">
        <v>3.6732057484391731</v>
      </c>
      <c r="I97" s="66">
        <v>3.8909034921601546</v>
      </c>
      <c r="J97" s="294">
        <v>3.0595401999755323</v>
      </c>
      <c r="L97" s="1714"/>
      <c r="M97" s="1714"/>
      <c r="N97" s="1714"/>
      <c r="O97" s="1714"/>
      <c r="P97" s="1714"/>
      <c r="Q97" s="1714"/>
      <c r="R97" s="1714"/>
      <c r="S97" s="1738"/>
      <c r="T97" s="1738"/>
      <c r="U97" s="178"/>
      <c r="V97" s="1716"/>
      <c r="W97" s="1716"/>
      <c r="X97" s="1716"/>
      <c r="Y97" s="1716"/>
      <c r="Z97" s="1716"/>
      <c r="AA97" s="1716"/>
      <c r="AB97" s="1716"/>
      <c r="AC97" s="1716"/>
      <c r="AD97" s="1716"/>
      <c r="AE97" s="1716"/>
      <c r="AF97" s="1393"/>
      <c r="AG97" s="1393"/>
    </row>
    <row r="98" spans="1:33" ht="15" customHeight="1" x14ac:dyDescent="0.2">
      <c r="A98" s="1724" t="s">
        <v>120</v>
      </c>
      <c r="B98" s="1725">
        <v>78.42</v>
      </c>
      <c r="C98" s="1726">
        <v>21.58</v>
      </c>
      <c r="D98" s="1727">
        <v>275</v>
      </c>
      <c r="E98" s="1728">
        <v>1.2359789586903975</v>
      </c>
      <c r="F98" s="65">
        <v>1.2933941183785469</v>
      </c>
      <c r="G98" s="65">
        <v>1.0642737195645384</v>
      </c>
      <c r="H98" s="66">
        <v>22.963564776724741</v>
      </c>
      <c r="I98" s="66">
        <v>24.397088638027917</v>
      </c>
      <c r="J98" s="294">
        <v>18.922621625242979</v>
      </c>
      <c r="L98" s="1714"/>
      <c r="M98" s="1714"/>
      <c r="N98" s="1714"/>
      <c r="O98" s="1714"/>
      <c r="P98" s="1714"/>
      <c r="Q98" s="1714"/>
      <c r="R98" s="1714"/>
      <c r="S98" s="1729"/>
      <c r="T98" s="1729"/>
      <c r="U98" s="11"/>
      <c r="V98" s="1716"/>
      <c r="W98" s="1716"/>
      <c r="X98" s="1716"/>
      <c r="Y98" s="1716"/>
      <c r="Z98" s="1716"/>
      <c r="AA98" s="1716"/>
      <c r="AB98" s="1716"/>
      <c r="AC98" s="1716"/>
      <c r="AD98" s="1716"/>
      <c r="AE98" s="1716"/>
      <c r="AF98" s="1393"/>
      <c r="AG98" s="1393"/>
    </row>
    <row r="99" spans="1:33" ht="15" customHeight="1" x14ac:dyDescent="0.2">
      <c r="A99" s="1724" t="s">
        <v>121</v>
      </c>
      <c r="B99" s="1725">
        <v>83.51</v>
      </c>
      <c r="C99" s="1726">
        <v>16.489999999999995</v>
      </c>
      <c r="D99" s="1727">
        <v>198</v>
      </c>
      <c r="E99" s="1728">
        <v>0.87452966128017273</v>
      </c>
      <c r="F99" s="65">
        <v>0.9744926681965187</v>
      </c>
      <c r="G99" s="65">
        <v>0.57558122850495586</v>
      </c>
      <c r="H99" s="66">
        <v>16.248107125749904</v>
      </c>
      <c r="I99" s="66">
        <v>18.38170103394614</v>
      </c>
      <c r="J99" s="294">
        <v>10.233744948666216</v>
      </c>
      <c r="L99" s="1714"/>
      <c r="M99" s="1714"/>
      <c r="N99" s="1714"/>
      <c r="O99" s="1714"/>
      <c r="P99" s="1714"/>
      <c r="Q99" s="1714"/>
      <c r="R99" s="1714"/>
      <c r="S99" s="1729"/>
      <c r="T99" s="1729"/>
      <c r="U99" s="11"/>
      <c r="V99" s="1716"/>
      <c r="W99" s="1716"/>
      <c r="X99" s="1716"/>
      <c r="Y99" s="1716"/>
      <c r="Z99" s="1716"/>
      <c r="AA99" s="1716"/>
      <c r="AB99" s="1716"/>
      <c r="AC99" s="1716"/>
      <c r="AD99" s="1716"/>
      <c r="AE99" s="1716"/>
      <c r="AF99" s="1393"/>
      <c r="AG99" s="1393"/>
    </row>
    <row r="100" spans="1:33" ht="15" customHeight="1" x14ac:dyDescent="0.2">
      <c r="A100" s="1724" t="s">
        <v>122</v>
      </c>
      <c r="B100" s="1725">
        <v>68.52</v>
      </c>
      <c r="C100" s="1726">
        <v>31.480000000000004</v>
      </c>
      <c r="D100" s="1727">
        <v>463</v>
      </c>
      <c r="E100" s="1728">
        <v>0.51322541953570977</v>
      </c>
      <c r="F100" s="65">
        <v>0.46925076150214734</v>
      </c>
      <c r="G100" s="65">
        <v>0.64473562022386011</v>
      </c>
      <c r="H100" s="66">
        <v>9.5353445005710391</v>
      </c>
      <c r="I100" s="66">
        <v>8.8514028780199823</v>
      </c>
      <c r="J100" s="294">
        <v>11.463299304998612</v>
      </c>
      <c r="L100" s="1714"/>
      <c r="M100" s="1714"/>
      <c r="N100" s="1714"/>
      <c r="O100" s="1714"/>
      <c r="P100" s="1714"/>
      <c r="Q100" s="1714"/>
      <c r="R100" s="1714"/>
      <c r="S100" s="1729"/>
      <c r="T100" s="1729"/>
      <c r="U100" s="11"/>
      <c r="V100" s="1716"/>
      <c r="W100" s="1716"/>
      <c r="X100" s="1716"/>
      <c r="Y100" s="1716"/>
      <c r="Z100" s="1716"/>
      <c r="AA100" s="1716"/>
      <c r="AB100" s="1716"/>
      <c r="AC100" s="1716"/>
      <c r="AD100" s="1716"/>
      <c r="AE100" s="1716"/>
      <c r="AF100" s="1393"/>
      <c r="AG100" s="1393"/>
    </row>
    <row r="101" spans="1:33" ht="15" customHeight="1" x14ac:dyDescent="0.2">
      <c r="A101" s="1724" t="s">
        <v>123</v>
      </c>
      <c r="B101" s="1725">
        <v>96.47</v>
      </c>
      <c r="C101" s="1726">
        <v>3.5300000000000011</v>
      </c>
      <c r="D101" s="1727">
        <v>36</v>
      </c>
      <c r="E101" s="1728">
        <v>9.1266698532842E-2</v>
      </c>
      <c r="F101" s="65">
        <v>0.11748525066070503</v>
      </c>
      <c r="G101" s="65">
        <v>1.2857741959344578E-2</v>
      </c>
      <c r="H101" s="66">
        <v>1.6956670087145946</v>
      </c>
      <c r="I101" s="66">
        <v>2.2161056968648194</v>
      </c>
      <c r="J101" s="294">
        <v>0.2286086573210114</v>
      </c>
      <c r="L101" s="1714"/>
      <c r="M101" s="1714"/>
      <c r="N101" s="1714"/>
      <c r="O101" s="1714"/>
      <c r="P101" s="1714"/>
      <c r="Q101" s="1714"/>
      <c r="R101" s="1714"/>
      <c r="S101" s="1729"/>
      <c r="T101" s="1729"/>
      <c r="U101" s="11"/>
      <c r="V101" s="1716"/>
      <c r="W101" s="1716"/>
      <c r="X101" s="1716"/>
      <c r="Y101" s="1716"/>
      <c r="Z101" s="1716"/>
      <c r="AA101" s="1716"/>
      <c r="AB101" s="1716"/>
      <c r="AC101" s="1716"/>
      <c r="AD101" s="1716"/>
      <c r="AE101" s="1716"/>
      <c r="AF101" s="1393"/>
      <c r="AG101" s="1393"/>
    </row>
    <row r="102" spans="1:33" ht="15" customHeight="1" x14ac:dyDescent="0.2">
      <c r="A102" s="1724" t="s">
        <v>124</v>
      </c>
      <c r="B102" s="1725">
        <v>82.77</v>
      </c>
      <c r="C102" s="1726">
        <v>17.230000000000004</v>
      </c>
      <c r="D102" s="1727">
        <v>210</v>
      </c>
      <c r="E102" s="1728">
        <v>0.31309444384867463</v>
      </c>
      <c r="F102" s="65">
        <v>0.34580533337277569</v>
      </c>
      <c r="G102" s="65">
        <v>0.21526956382984216</v>
      </c>
      <c r="H102" s="66">
        <v>5.8170606319784639</v>
      </c>
      <c r="I102" s="66">
        <v>6.5228712964729816</v>
      </c>
      <c r="J102" s="294">
        <v>3.8274594485429052</v>
      </c>
      <c r="L102" s="1714"/>
      <c r="M102" s="1714"/>
      <c r="N102" s="1714"/>
      <c r="O102" s="1714"/>
      <c r="P102" s="1714"/>
      <c r="Q102" s="1714"/>
      <c r="R102" s="1714"/>
      <c r="S102" s="1729"/>
      <c r="T102" s="1729"/>
      <c r="U102" s="11"/>
      <c r="V102" s="1716"/>
      <c r="W102" s="1716"/>
      <c r="X102" s="1716"/>
      <c r="Y102" s="1716"/>
      <c r="Z102" s="1716"/>
      <c r="AA102" s="1716"/>
      <c r="AB102" s="1716"/>
      <c r="AC102" s="1716"/>
      <c r="AD102" s="1716"/>
      <c r="AE102" s="1716"/>
      <c r="AF102" s="1393"/>
      <c r="AG102" s="1393"/>
    </row>
    <row r="103" spans="1:33" ht="15" customHeight="1" x14ac:dyDescent="0.2">
      <c r="A103" s="1724" t="s">
        <v>125</v>
      </c>
      <c r="B103" s="1725">
        <v>70.849999999999994</v>
      </c>
      <c r="C103" s="1726">
        <v>29.150000000000006</v>
      </c>
      <c r="D103" s="1727">
        <v>412</v>
      </c>
      <c r="E103" s="1728">
        <v>9.976134990280483E-2</v>
      </c>
      <c r="F103" s="65">
        <v>9.4310130457401622E-2</v>
      </c>
      <c r="G103" s="65">
        <v>0.116063715749811</v>
      </c>
      <c r="H103" s="66">
        <v>1.8534912787948252</v>
      </c>
      <c r="I103" s="66">
        <v>1.7789570708097076</v>
      </c>
      <c r="J103" s="294">
        <v>2.0635948602132581</v>
      </c>
      <c r="L103" s="1714"/>
      <c r="M103" s="1714"/>
      <c r="N103" s="1714"/>
      <c r="O103" s="1714"/>
      <c r="P103" s="1714"/>
      <c r="Q103" s="1714"/>
      <c r="R103" s="1714"/>
      <c r="S103" s="1729"/>
      <c r="T103" s="1729"/>
      <c r="U103" s="11"/>
      <c r="V103" s="1716"/>
      <c r="W103" s="1716"/>
      <c r="X103" s="1716"/>
      <c r="Y103" s="1716"/>
      <c r="Z103" s="1716"/>
      <c r="AA103" s="1716"/>
      <c r="AB103" s="1716"/>
      <c r="AC103" s="1716"/>
      <c r="AD103" s="1716"/>
      <c r="AE103" s="1716"/>
      <c r="AF103" s="1393"/>
      <c r="AG103" s="1393"/>
    </row>
    <row r="104" spans="1:33" ht="15" customHeight="1" x14ac:dyDescent="0.2">
      <c r="A104" s="1744" t="s">
        <v>126</v>
      </c>
      <c r="B104" s="1749">
        <v>69.37</v>
      </c>
      <c r="C104" s="1750">
        <v>30.629999999999995</v>
      </c>
      <c r="D104" s="1751">
        <v>448</v>
      </c>
      <c r="E104" s="1752">
        <v>3.2862634768259791E-2</v>
      </c>
      <c r="F104" s="68">
        <v>3.0419913128222155E-2</v>
      </c>
      <c r="G104" s="68">
        <v>4.0167815239736275E-2</v>
      </c>
      <c r="H104" s="69">
        <v>0.61056317903208912</v>
      </c>
      <c r="I104" s="69">
        <v>0.57380600886042732</v>
      </c>
      <c r="J104" s="297">
        <v>0.71417752343372243</v>
      </c>
      <c r="L104" s="1714"/>
      <c r="M104" s="1714"/>
      <c r="N104" s="1714"/>
      <c r="O104" s="1714"/>
      <c r="P104" s="1714"/>
      <c r="Q104" s="1714"/>
      <c r="R104" s="1714"/>
      <c r="S104" s="1729"/>
      <c r="T104" s="1729"/>
      <c r="U104" s="11"/>
      <c r="V104" s="1716"/>
      <c r="W104" s="1716"/>
      <c r="X104" s="1716"/>
      <c r="Y104" s="1716"/>
      <c r="Z104" s="1716"/>
      <c r="AA104" s="1716"/>
      <c r="AB104" s="1716"/>
      <c r="AC104" s="1716"/>
      <c r="AD104" s="1716"/>
      <c r="AE104" s="1716"/>
      <c r="AF104" s="1393"/>
      <c r="AG104" s="1393"/>
    </row>
    <row r="105" spans="1:33" x14ac:dyDescent="0.2"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</row>
  </sheetData>
  <mergeCells count="7">
    <mergeCell ref="A3:J3"/>
    <mergeCell ref="A4:J4"/>
    <mergeCell ref="B6:C6"/>
    <mergeCell ref="E6:J6"/>
    <mergeCell ref="B7:C7"/>
    <mergeCell ref="E7:G7"/>
    <mergeCell ref="H7:J7"/>
  </mergeCells>
  <hyperlinks>
    <hyperlink ref="A1" location="Содержание!A1" display="Содержание"/>
  </hyperlinks>
  <printOptions horizontalCentered="1" verticalCentered="1"/>
  <pageMargins left="0.6692913385826772" right="0.6692913385826772" top="0.78740157480314965" bottom="0.59055118110236227" header="0.51181102362204722" footer="0.51181102362204722"/>
  <pageSetup paperSize="9" scale="95" firstPageNumber="21" orientation="landscape" useFirstPageNumber="1" r:id="rId1"/>
  <headerFooter alignWithMargins="0">
    <oddHeader>&amp;C&amp;9&amp;P</oddHeader>
  </headerFooter>
  <rowBreaks count="2" manualBreakCount="2">
    <brk id="41" max="16383" man="1"/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3"/>
  <sheetViews>
    <sheetView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/>
    </sheetView>
  </sheetViews>
  <sheetFormatPr defaultRowHeight="12.75" x14ac:dyDescent="0.2"/>
  <cols>
    <col min="1" max="1" width="45.85546875" style="19" customWidth="1"/>
    <col min="2" max="2" width="9.5703125" style="73" customWidth="1"/>
    <col min="3" max="3" width="9.7109375" style="73" customWidth="1"/>
    <col min="4" max="4" width="9.28515625" style="73" customWidth="1"/>
    <col min="5" max="5" width="10.28515625" style="7" customWidth="1"/>
    <col min="6" max="6" width="9.5703125" style="7" customWidth="1"/>
    <col min="7" max="7" width="10.28515625" style="7" customWidth="1"/>
    <col min="8" max="8" width="10.28515625" style="9" customWidth="1"/>
    <col min="9" max="10" width="10.5703125" style="9" customWidth="1"/>
    <col min="11" max="11" width="9.140625" style="7"/>
    <col min="12" max="12" width="10.140625" style="7" customWidth="1"/>
    <col min="13" max="16384" width="9.140625" style="7"/>
  </cols>
  <sheetData>
    <row r="1" spans="1:21" ht="15" x14ac:dyDescent="0.25">
      <c r="A1" s="1354" t="s">
        <v>809</v>
      </c>
    </row>
    <row r="2" spans="1:21" x14ac:dyDescent="0.2">
      <c r="A2" s="1335"/>
    </row>
    <row r="3" spans="1:21" ht="15" x14ac:dyDescent="0.25">
      <c r="A3" s="2028" t="s">
        <v>901</v>
      </c>
      <c r="B3" s="2028"/>
      <c r="C3" s="2028"/>
      <c r="D3" s="2028"/>
      <c r="E3" s="2028"/>
      <c r="F3" s="2028"/>
      <c r="G3" s="2028"/>
      <c r="H3" s="2028"/>
      <c r="I3" s="2028"/>
      <c r="J3" s="2028"/>
    </row>
    <row r="4" spans="1:21" s="17" customFormat="1" ht="11.1" customHeight="1" x14ac:dyDescent="0.2">
      <c r="B4" s="52"/>
      <c r="C4" s="52"/>
      <c r="D4" s="52"/>
    </row>
    <row r="5" spans="1:21" ht="25.5" customHeight="1" x14ac:dyDescent="0.2">
      <c r="A5" s="53"/>
      <c r="B5" s="2059" t="s">
        <v>176</v>
      </c>
      <c r="C5" s="2060"/>
      <c r="D5" s="2061"/>
      <c r="E5" s="2059" t="s">
        <v>241</v>
      </c>
      <c r="F5" s="2060"/>
      <c r="G5" s="2061"/>
      <c r="H5" s="2062" t="s">
        <v>242</v>
      </c>
      <c r="I5" s="2063"/>
      <c r="J5" s="2064"/>
    </row>
    <row r="6" spans="1:21" ht="12" customHeight="1" x14ac:dyDescent="0.2">
      <c r="A6" s="55"/>
      <c r="B6" s="74" t="s">
        <v>177</v>
      </c>
      <c r="C6" s="2050" t="s">
        <v>145</v>
      </c>
      <c r="D6" s="2052"/>
      <c r="E6" s="75" t="s">
        <v>177</v>
      </c>
      <c r="F6" s="75" t="s">
        <v>178</v>
      </c>
      <c r="G6" s="75" t="s">
        <v>179</v>
      </c>
      <c r="H6" s="76" t="s">
        <v>177</v>
      </c>
      <c r="I6" s="76" t="s">
        <v>178</v>
      </c>
      <c r="J6" s="76" t="s">
        <v>179</v>
      </c>
    </row>
    <row r="7" spans="1:21" ht="15" customHeight="1" x14ac:dyDescent="0.2">
      <c r="A7" s="57"/>
      <c r="B7" s="59" t="s">
        <v>180</v>
      </c>
      <c r="C7" s="58" t="s">
        <v>131</v>
      </c>
      <c r="D7" s="58" t="s">
        <v>132</v>
      </c>
      <c r="E7" s="77" t="s">
        <v>180</v>
      </c>
      <c r="F7" s="78" t="s">
        <v>180</v>
      </c>
      <c r="G7" s="78" t="s">
        <v>180</v>
      </c>
      <c r="H7" s="79" t="s">
        <v>180</v>
      </c>
      <c r="I7" s="1497" t="s">
        <v>180</v>
      </c>
      <c r="J7" s="1497" t="s">
        <v>180</v>
      </c>
    </row>
    <row r="8" spans="1:21" ht="15.75" customHeight="1" x14ac:dyDescent="0.2">
      <c r="A8" s="44" t="s">
        <v>31</v>
      </c>
      <c r="B8" s="80">
        <v>-296635</v>
      </c>
      <c r="C8" s="81">
        <v>-128623</v>
      </c>
      <c r="D8" s="82">
        <v>-168012</v>
      </c>
      <c r="E8" s="83">
        <v>-0.20255392133083205</v>
      </c>
      <c r="F8" s="84">
        <v>-0.11729728659548755</v>
      </c>
      <c r="G8" s="85">
        <v>-0.45665534559395837</v>
      </c>
      <c r="H8" s="83">
        <v>99.797446078669168</v>
      </c>
      <c r="I8" s="84">
        <v>99.882702713404512</v>
      </c>
      <c r="J8" s="85">
        <v>99.543344654406042</v>
      </c>
      <c r="L8" s="164"/>
      <c r="M8" s="164"/>
      <c r="N8" s="164"/>
      <c r="O8" s="164"/>
      <c r="P8" s="164"/>
      <c r="Q8" s="164"/>
      <c r="R8" s="86"/>
      <c r="S8" s="86"/>
      <c r="T8" s="86"/>
      <c r="U8" s="86"/>
    </row>
    <row r="9" spans="1:21" s="33" customFormat="1" ht="14.65" customHeight="1" x14ac:dyDescent="0.2">
      <c r="A9" s="44" t="s">
        <v>32</v>
      </c>
      <c r="B9" s="80">
        <v>-41597</v>
      </c>
      <c r="C9" s="81">
        <v>-40149</v>
      </c>
      <c r="D9" s="82">
        <v>-1448</v>
      </c>
      <c r="E9" s="83">
        <v>-0.10337160876908058</v>
      </c>
      <c r="F9" s="84">
        <v>-0.12140013553006668</v>
      </c>
      <c r="G9" s="85">
        <v>-2.0199120361780842E-2</v>
      </c>
      <c r="H9" s="83">
        <v>99.896628391230919</v>
      </c>
      <c r="I9" s="84">
        <v>99.878599864469933</v>
      </c>
      <c r="J9" s="85">
        <v>99.979800879638219</v>
      </c>
      <c r="K9" s="87"/>
      <c r="L9" s="164"/>
      <c r="M9" s="164"/>
      <c r="N9" s="164"/>
      <c r="O9" s="164"/>
      <c r="P9" s="164"/>
      <c r="Q9" s="164"/>
      <c r="R9" s="86"/>
      <c r="S9" s="86"/>
      <c r="T9" s="86"/>
      <c r="U9" s="86"/>
    </row>
    <row r="10" spans="1:21" ht="13.5" customHeight="1" x14ac:dyDescent="0.2">
      <c r="A10" s="34" t="s">
        <v>33</v>
      </c>
      <c r="B10" s="88">
        <v>-13868</v>
      </c>
      <c r="C10" s="89">
        <v>-9573</v>
      </c>
      <c r="D10" s="90">
        <v>-4295</v>
      </c>
      <c r="E10" s="91">
        <v>-0.91566541897239517</v>
      </c>
      <c r="F10" s="92">
        <v>-0.96714944999878583</v>
      </c>
      <c r="G10" s="93">
        <v>-0.81854582808441023</v>
      </c>
      <c r="H10" s="1753">
        <v>99.084334581027605</v>
      </c>
      <c r="I10" s="1754">
        <v>99.032850550001214</v>
      </c>
      <c r="J10" s="1755">
        <v>99.18145417191559</v>
      </c>
      <c r="K10" s="86"/>
      <c r="L10" s="164"/>
      <c r="M10" s="164"/>
      <c r="N10" s="164"/>
      <c r="O10" s="164"/>
      <c r="P10" s="164"/>
      <c r="Q10" s="164"/>
      <c r="R10" s="86"/>
      <c r="S10" s="86"/>
      <c r="T10" s="86"/>
      <c r="U10" s="86"/>
    </row>
    <row r="11" spans="1:21" ht="13.5" customHeight="1" x14ac:dyDescent="0.2">
      <c r="A11" s="34" t="s">
        <v>34</v>
      </c>
      <c r="B11" s="88">
        <v>-10101</v>
      </c>
      <c r="C11" s="89">
        <v>-6139</v>
      </c>
      <c r="D11" s="90">
        <v>-3962</v>
      </c>
      <c r="E11" s="91">
        <v>-0.87643871393183304</v>
      </c>
      <c r="F11" s="92">
        <v>-0.76510264514392645</v>
      </c>
      <c r="G11" s="93">
        <v>-1.1315829308626348</v>
      </c>
      <c r="H11" s="1753">
        <v>99.123561286068167</v>
      </c>
      <c r="I11" s="1754">
        <v>99.234897354856074</v>
      </c>
      <c r="J11" s="1755">
        <v>98.868417069137365</v>
      </c>
      <c r="L11" s="164"/>
      <c r="M11" s="164"/>
      <c r="N11" s="164"/>
      <c r="O11" s="164"/>
      <c r="P11" s="164"/>
      <c r="Q11" s="164"/>
      <c r="R11" s="86"/>
      <c r="S11" s="86"/>
      <c r="T11" s="86"/>
      <c r="U11" s="86"/>
    </row>
    <row r="12" spans="1:21" ht="13.5" customHeight="1" x14ac:dyDescent="0.2">
      <c r="A12" s="34" t="s">
        <v>35</v>
      </c>
      <c r="B12" s="88">
        <v>-15568</v>
      </c>
      <c r="C12" s="89">
        <v>-12766</v>
      </c>
      <c r="D12" s="90">
        <v>-2802</v>
      </c>
      <c r="E12" s="91">
        <v>-1.1744913278662494</v>
      </c>
      <c r="F12" s="92">
        <v>-1.2404037773724923</v>
      </c>
      <c r="G12" s="93">
        <v>-0.94557063264142016</v>
      </c>
      <c r="H12" s="1753">
        <v>98.825508672133751</v>
      </c>
      <c r="I12" s="1754">
        <v>98.759596222627508</v>
      </c>
      <c r="J12" s="1755">
        <v>99.05442936735858</v>
      </c>
      <c r="L12" s="164"/>
      <c r="M12" s="164"/>
      <c r="N12" s="164"/>
      <c r="O12" s="164"/>
      <c r="P12" s="164"/>
      <c r="Q12" s="164"/>
      <c r="R12" s="86"/>
      <c r="S12" s="86"/>
      <c r="T12" s="86"/>
      <c r="U12" s="86"/>
    </row>
    <row r="13" spans="1:21" ht="13.5" customHeight="1" x14ac:dyDescent="0.2">
      <c r="A13" s="34" t="s">
        <v>36</v>
      </c>
      <c r="B13" s="88">
        <v>-11865</v>
      </c>
      <c r="C13" s="89">
        <v>-9144</v>
      </c>
      <c r="D13" s="90">
        <v>-2721</v>
      </c>
      <c r="E13" s="91">
        <v>-0.51919194217606446</v>
      </c>
      <c r="F13" s="92">
        <v>-0.58400015839023922</v>
      </c>
      <c r="G13" s="93">
        <v>-0.37816404898204325</v>
      </c>
      <c r="H13" s="1753">
        <v>99.480808057823936</v>
      </c>
      <c r="I13" s="1754">
        <v>99.415999841609761</v>
      </c>
      <c r="J13" s="1755">
        <v>99.621835951017957</v>
      </c>
      <c r="L13" s="164"/>
      <c r="M13" s="164"/>
      <c r="N13" s="164"/>
      <c r="O13" s="164"/>
      <c r="P13" s="164"/>
      <c r="Q13" s="164"/>
      <c r="R13" s="86"/>
      <c r="S13" s="86"/>
      <c r="T13" s="86"/>
      <c r="U13" s="86"/>
    </row>
    <row r="14" spans="1:21" ht="13.5" customHeight="1" x14ac:dyDescent="0.2">
      <c r="A14" s="34" t="s">
        <v>37</v>
      </c>
      <c r="B14" s="88">
        <v>-8825</v>
      </c>
      <c r="C14" s="89">
        <v>-6802</v>
      </c>
      <c r="D14" s="90">
        <v>-2023</v>
      </c>
      <c r="E14" s="91">
        <v>-0.96477083276394637</v>
      </c>
      <c r="F14" s="92">
        <v>-0.90605747777148338</v>
      </c>
      <c r="G14" s="93">
        <v>-1.2335365853658544</v>
      </c>
      <c r="H14" s="1753">
        <v>99.035229167236054</v>
      </c>
      <c r="I14" s="1754">
        <v>99.093942522228517</v>
      </c>
      <c r="J14" s="1755">
        <v>98.766463414634146</v>
      </c>
      <c r="L14" s="164"/>
      <c r="M14" s="164"/>
      <c r="N14" s="164"/>
      <c r="O14" s="164"/>
      <c r="P14" s="164"/>
      <c r="Q14" s="164"/>
      <c r="R14" s="86"/>
      <c r="S14" s="86"/>
      <c r="T14" s="86"/>
      <c r="U14" s="86"/>
    </row>
    <row r="15" spans="1:21" ht="13.5" customHeight="1" x14ac:dyDescent="0.2">
      <c r="A15" s="34" t="s">
        <v>38</v>
      </c>
      <c r="B15" s="88">
        <v>-2443</v>
      </c>
      <c r="C15" s="89">
        <v>-2107</v>
      </c>
      <c r="D15" s="90">
        <v>-336</v>
      </c>
      <c r="E15" s="91">
        <v>-0.22813588793233919</v>
      </c>
      <c r="F15" s="92">
        <v>-0.26285684344735216</v>
      </c>
      <c r="G15" s="93">
        <v>-0.12477903712175475</v>
      </c>
      <c r="H15" s="1753">
        <v>99.771864112067661</v>
      </c>
      <c r="I15" s="1754">
        <v>99.737143156552648</v>
      </c>
      <c r="J15" s="1755">
        <v>99.875220962878245</v>
      </c>
      <c r="L15" s="164"/>
      <c r="M15" s="164"/>
      <c r="N15" s="164"/>
      <c r="O15" s="164"/>
      <c r="P15" s="164"/>
      <c r="Q15" s="164"/>
      <c r="R15" s="86"/>
      <c r="S15" s="86"/>
      <c r="T15" s="86"/>
      <c r="U15" s="86"/>
    </row>
    <row r="16" spans="1:21" ht="13.5" customHeight="1" x14ac:dyDescent="0.2">
      <c r="A16" s="34" t="s">
        <v>39</v>
      </c>
      <c r="B16" s="88">
        <v>-5634</v>
      </c>
      <c r="C16" s="89">
        <v>-1887</v>
      </c>
      <c r="D16" s="90">
        <v>-3747</v>
      </c>
      <c r="E16" s="91">
        <v>-0.98513726175904992</v>
      </c>
      <c r="F16" s="92">
        <v>-0.44531498896742505</v>
      </c>
      <c r="G16" s="93">
        <v>-2.5291080287536687</v>
      </c>
      <c r="H16" s="1753">
        <v>99.01486273824095</v>
      </c>
      <c r="I16" s="1754">
        <v>99.554685011032575</v>
      </c>
      <c r="J16" s="1755">
        <v>97.470891971246331</v>
      </c>
      <c r="L16" s="164"/>
      <c r="M16" s="164"/>
      <c r="N16" s="164"/>
      <c r="O16" s="164"/>
      <c r="P16" s="164"/>
      <c r="Q16" s="164"/>
      <c r="R16" s="86"/>
      <c r="S16" s="86"/>
      <c r="T16" s="86"/>
      <c r="U16" s="86"/>
    </row>
    <row r="17" spans="1:21" ht="13.5" customHeight="1" x14ac:dyDescent="0.2">
      <c r="A17" s="34" t="s">
        <v>40</v>
      </c>
      <c r="B17" s="88">
        <v>-6142</v>
      </c>
      <c r="C17" s="89">
        <v>-1272</v>
      </c>
      <c r="D17" s="90">
        <v>-4870</v>
      </c>
      <c r="E17" s="91">
        <v>-0.57561427283478395</v>
      </c>
      <c r="F17" s="92">
        <v>-0.17406321286206605</v>
      </c>
      <c r="G17" s="93">
        <v>-1.4482625310395179</v>
      </c>
      <c r="H17" s="1753">
        <v>99.424385727165216</v>
      </c>
      <c r="I17" s="1754">
        <v>99.825936787137934</v>
      </c>
      <c r="J17" s="1755">
        <v>98.551737468960482</v>
      </c>
      <c r="L17" s="164"/>
      <c r="M17" s="164"/>
      <c r="N17" s="164"/>
      <c r="O17" s="164"/>
      <c r="P17" s="164"/>
      <c r="Q17" s="164"/>
      <c r="R17" s="86"/>
      <c r="S17" s="86"/>
      <c r="T17" s="86"/>
      <c r="U17" s="86"/>
    </row>
    <row r="18" spans="1:21" ht="13.5" customHeight="1" x14ac:dyDescent="0.2">
      <c r="A18" s="34" t="s">
        <v>41</v>
      </c>
      <c r="B18" s="88">
        <v>-9998</v>
      </c>
      <c r="C18" s="89">
        <v>-7705</v>
      </c>
      <c r="D18" s="90">
        <v>-2293</v>
      </c>
      <c r="E18" s="91">
        <v>-0.88771450362837356</v>
      </c>
      <c r="F18" s="92">
        <v>-1.0861857751250028</v>
      </c>
      <c r="G18" s="93">
        <v>-0.5500119932837606</v>
      </c>
      <c r="H18" s="1753">
        <v>99.112285496371626</v>
      </c>
      <c r="I18" s="1754">
        <v>98.913814224874997</v>
      </c>
      <c r="J18" s="1755">
        <v>99.449988006716239</v>
      </c>
      <c r="L18" s="164"/>
      <c r="M18" s="164"/>
      <c r="N18" s="164"/>
      <c r="O18" s="164"/>
      <c r="P18" s="164"/>
      <c r="Q18" s="164"/>
      <c r="R18" s="86"/>
      <c r="S18" s="86"/>
      <c r="T18" s="86"/>
      <c r="U18" s="86"/>
    </row>
    <row r="19" spans="1:21" ht="13.5" customHeight="1" x14ac:dyDescent="0.2">
      <c r="A19" s="34" t="s">
        <v>42</v>
      </c>
      <c r="B19" s="88">
        <v>59524</v>
      </c>
      <c r="C19" s="89">
        <v>19691</v>
      </c>
      <c r="D19" s="90">
        <v>39833</v>
      </c>
      <c r="E19" s="91">
        <v>0.69280527241527068</v>
      </c>
      <c r="F19" s="92">
        <v>0.292725233120251</v>
      </c>
      <c r="G19" s="93">
        <v>2.1358749564331418</v>
      </c>
      <c r="H19" s="1753">
        <v>100.69280527241527</v>
      </c>
      <c r="I19" s="1754">
        <v>100.29272523312025</v>
      </c>
      <c r="J19" s="1755">
        <v>102.13587495643314</v>
      </c>
      <c r="L19" s="164"/>
      <c r="M19" s="164"/>
      <c r="N19" s="164"/>
      <c r="O19" s="164"/>
      <c r="P19" s="164"/>
      <c r="Q19" s="164"/>
      <c r="R19" s="86"/>
      <c r="S19" s="86"/>
      <c r="T19" s="86"/>
      <c r="U19" s="86"/>
    </row>
    <row r="20" spans="1:21" ht="13.5" customHeight="1" x14ac:dyDescent="0.2">
      <c r="A20" s="34" t="s">
        <v>43</v>
      </c>
      <c r="B20" s="88">
        <v>-7790</v>
      </c>
      <c r="C20" s="89">
        <v>-5659</v>
      </c>
      <c r="D20" s="90">
        <v>-2131</v>
      </c>
      <c r="E20" s="91">
        <v>-1.1124185321216231</v>
      </c>
      <c r="F20" s="92">
        <v>-1.213164517885545</v>
      </c>
      <c r="G20" s="93">
        <v>-0.91142380565416659</v>
      </c>
      <c r="H20" s="1753">
        <v>98.887581467878377</v>
      </c>
      <c r="I20" s="1754">
        <v>98.786835482114455</v>
      </c>
      <c r="J20" s="1755">
        <v>99.088576194345833</v>
      </c>
      <c r="L20" s="164"/>
      <c r="M20" s="164"/>
      <c r="N20" s="164"/>
      <c r="O20" s="164"/>
      <c r="P20" s="164"/>
      <c r="Q20" s="164"/>
      <c r="R20" s="86"/>
      <c r="S20" s="86"/>
      <c r="T20" s="86"/>
      <c r="U20" s="86"/>
    </row>
    <row r="21" spans="1:21" ht="13.5" customHeight="1" x14ac:dyDescent="0.2">
      <c r="A21" s="34" t="s">
        <v>44</v>
      </c>
      <c r="B21" s="88">
        <v>-6687</v>
      </c>
      <c r="C21" s="89">
        <v>-4945</v>
      </c>
      <c r="D21" s="90">
        <v>-1742</v>
      </c>
      <c r="E21" s="91">
        <v>-0.61409582723401002</v>
      </c>
      <c r="F21" s="92">
        <v>-0.63622971173454346</v>
      </c>
      <c r="G21" s="93">
        <v>-0.55890119127445814</v>
      </c>
      <c r="H21" s="1753">
        <v>99.38590417276599</v>
      </c>
      <c r="I21" s="1754">
        <v>99.363770288265457</v>
      </c>
      <c r="J21" s="1755">
        <v>99.441098808725542</v>
      </c>
      <c r="L21" s="164"/>
      <c r="M21" s="164"/>
      <c r="N21" s="164"/>
      <c r="O21" s="164"/>
      <c r="P21" s="164"/>
      <c r="Q21" s="164"/>
      <c r="R21" s="86"/>
      <c r="S21" s="86"/>
      <c r="T21" s="86"/>
      <c r="U21" s="86"/>
    </row>
    <row r="22" spans="1:21" ht="13.5" customHeight="1" x14ac:dyDescent="0.2">
      <c r="A22" s="34" t="s">
        <v>45</v>
      </c>
      <c r="B22" s="88">
        <v>-9054</v>
      </c>
      <c r="C22" s="89">
        <v>-6435</v>
      </c>
      <c r="D22" s="90">
        <v>-2619</v>
      </c>
      <c r="E22" s="91">
        <v>-1.037064696846997</v>
      </c>
      <c r="F22" s="92">
        <v>-1.0143986279214232</v>
      </c>
      <c r="G22" s="93">
        <v>-1.097308054886355</v>
      </c>
      <c r="H22" s="1753">
        <v>98.962935303153003</v>
      </c>
      <c r="I22" s="1754">
        <v>98.985601372078577</v>
      </c>
      <c r="J22" s="1755">
        <v>98.902691945113645</v>
      </c>
      <c r="L22" s="164"/>
      <c r="M22" s="164"/>
      <c r="N22" s="164"/>
      <c r="O22" s="164"/>
      <c r="P22" s="164"/>
      <c r="Q22" s="164"/>
      <c r="R22" s="86"/>
      <c r="S22" s="86"/>
      <c r="T22" s="86"/>
      <c r="U22" s="86"/>
    </row>
    <row r="23" spans="1:21" ht="13.5" customHeight="1" x14ac:dyDescent="0.2">
      <c r="A23" s="34" t="s">
        <v>46</v>
      </c>
      <c r="B23" s="88">
        <v>-9958</v>
      </c>
      <c r="C23" s="89">
        <v>-4716</v>
      </c>
      <c r="D23" s="90">
        <v>-5242</v>
      </c>
      <c r="E23" s="91">
        <v>-1.0305821474773609</v>
      </c>
      <c r="F23" s="92">
        <v>-0.80855879024791477</v>
      </c>
      <c r="G23" s="93">
        <v>-1.3687041437113123</v>
      </c>
      <c r="H23" s="1753">
        <v>98.969417852522639</v>
      </c>
      <c r="I23" s="1754">
        <v>99.191441209752085</v>
      </c>
      <c r="J23" s="1755">
        <v>98.631295856288688</v>
      </c>
      <c r="L23" s="164"/>
      <c r="M23" s="164"/>
      <c r="N23" s="164"/>
      <c r="O23" s="164"/>
      <c r="P23" s="164"/>
      <c r="Q23" s="164"/>
      <c r="R23" s="86"/>
      <c r="S23" s="86"/>
      <c r="T23" s="86"/>
      <c r="U23" s="86"/>
    </row>
    <row r="24" spans="1:21" ht="13.5" customHeight="1" x14ac:dyDescent="0.2">
      <c r="A24" s="34" t="s">
        <v>47</v>
      </c>
      <c r="B24" s="88">
        <v>-11436</v>
      </c>
      <c r="C24" s="89">
        <v>-9435</v>
      </c>
      <c r="D24" s="90">
        <v>-2001</v>
      </c>
      <c r="E24" s="91">
        <v>-0.94420083505134755</v>
      </c>
      <c r="F24" s="92">
        <v>-1.0204103704408709</v>
      </c>
      <c r="G24" s="93">
        <v>-0.69829526617927229</v>
      </c>
      <c r="H24" s="1753">
        <v>99.055799164948652</v>
      </c>
      <c r="I24" s="1754">
        <v>98.979589629559129</v>
      </c>
      <c r="J24" s="1755">
        <v>99.301704733820728</v>
      </c>
      <c r="L24" s="164"/>
      <c r="M24" s="164"/>
      <c r="N24" s="164"/>
      <c r="O24" s="164"/>
      <c r="P24" s="164"/>
      <c r="Q24" s="164"/>
      <c r="R24" s="86"/>
      <c r="S24" s="86"/>
      <c r="T24" s="86"/>
      <c r="U24" s="86"/>
    </row>
    <row r="25" spans="1:21" ht="13.5" customHeight="1" x14ac:dyDescent="0.2">
      <c r="A25" s="34" t="s">
        <v>48</v>
      </c>
      <c r="B25" s="88">
        <v>-10331</v>
      </c>
      <c r="C25" s="89">
        <v>-9492</v>
      </c>
      <c r="D25" s="90">
        <v>-839</v>
      </c>
      <c r="E25" s="91">
        <v>-0.69734743373309982</v>
      </c>
      <c r="F25" s="92">
        <v>-0.87574431808745601</v>
      </c>
      <c r="G25" s="93">
        <v>-0.21101981171700857</v>
      </c>
      <c r="H25" s="1753">
        <v>99.3026525662669</v>
      </c>
      <c r="I25" s="1754">
        <v>99.124255681912544</v>
      </c>
      <c r="J25" s="1755">
        <v>99.788980188282991</v>
      </c>
      <c r="L25" s="164"/>
      <c r="M25" s="164"/>
      <c r="N25" s="164"/>
      <c r="O25" s="164"/>
      <c r="P25" s="164"/>
      <c r="Q25" s="164"/>
      <c r="R25" s="86"/>
      <c r="S25" s="86"/>
      <c r="T25" s="86"/>
      <c r="U25" s="86"/>
    </row>
    <row r="26" spans="1:21" ht="13.5" customHeight="1" x14ac:dyDescent="0.2">
      <c r="A26" s="34" t="s">
        <v>49</v>
      </c>
      <c r="B26" s="88">
        <v>-7047</v>
      </c>
      <c r="C26" s="89">
        <v>-7389</v>
      </c>
      <c r="D26" s="90">
        <v>342</v>
      </c>
      <c r="E26" s="91">
        <v>-0.5899021015314645</v>
      </c>
      <c r="F26" s="92">
        <v>-0.7637004070174811</v>
      </c>
      <c r="G26" s="93">
        <v>0.15060837858189302</v>
      </c>
      <c r="H26" s="1753">
        <v>99.410097898468536</v>
      </c>
      <c r="I26" s="1754">
        <v>99.236299592982519</v>
      </c>
      <c r="J26" s="1755">
        <v>100.15060837858189</v>
      </c>
      <c r="L26" s="164"/>
      <c r="M26" s="164"/>
      <c r="N26" s="164"/>
      <c r="O26" s="164"/>
      <c r="P26" s="164"/>
      <c r="Q26" s="164"/>
      <c r="R26" s="86"/>
      <c r="S26" s="86"/>
      <c r="T26" s="86"/>
      <c r="U26" s="86"/>
    </row>
    <row r="27" spans="1:21" ht="13.5" customHeight="1" x14ac:dyDescent="0.2">
      <c r="A27" s="34" t="s">
        <v>50</v>
      </c>
      <c r="B27" s="88">
        <v>45626</v>
      </c>
      <c r="C27" s="89">
        <v>45626</v>
      </c>
      <c r="D27" s="90">
        <v>0</v>
      </c>
      <c r="E27" s="91">
        <v>0.34817905771571134</v>
      </c>
      <c r="F27" s="92">
        <v>0.34817905771571134</v>
      </c>
      <c r="G27" s="93">
        <v>0</v>
      </c>
      <c r="H27" s="1753">
        <v>100.34817905771571</v>
      </c>
      <c r="I27" s="1754">
        <v>100.34817905771571</v>
      </c>
      <c r="J27" s="1755">
        <v>0</v>
      </c>
      <c r="L27" s="164"/>
      <c r="M27" s="164"/>
      <c r="N27" s="164"/>
      <c r="O27" s="164"/>
      <c r="P27" s="164"/>
      <c r="Q27" s="164"/>
      <c r="R27" s="86"/>
      <c r="S27" s="86"/>
      <c r="T27" s="86"/>
      <c r="U27" s="86"/>
    </row>
    <row r="28" spans="1:21" s="33" customFormat="1" ht="14.25" customHeight="1" x14ac:dyDescent="0.2">
      <c r="A28" s="44" t="s">
        <v>51</v>
      </c>
      <c r="B28" s="80">
        <v>-26995</v>
      </c>
      <c r="C28" s="81">
        <v>-8269</v>
      </c>
      <c r="D28" s="82">
        <v>-18726</v>
      </c>
      <c r="E28" s="94">
        <v>-0.19466592997203236</v>
      </c>
      <c r="F28" s="95">
        <v>-7.0170680485034609E-2</v>
      </c>
      <c r="G28" s="96">
        <v>-0.89889560551125669</v>
      </c>
      <c r="H28" s="83">
        <v>99.805334070027968</v>
      </c>
      <c r="I28" s="84">
        <v>99.929829319514965</v>
      </c>
      <c r="J28" s="85">
        <v>99.101104394488743</v>
      </c>
      <c r="L28" s="164"/>
      <c r="M28" s="164"/>
      <c r="N28" s="164"/>
      <c r="O28" s="164"/>
      <c r="P28" s="164"/>
      <c r="Q28" s="164"/>
      <c r="R28" s="86"/>
      <c r="S28" s="86"/>
      <c r="T28" s="86"/>
      <c r="U28" s="86"/>
    </row>
    <row r="29" spans="1:21" ht="13.5" customHeight="1" x14ac:dyDescent="0.2">
      <c r="A29" s="34" t="s">
        <v>52</v>
      </c>
      <c r="B29" s="88">
        <v>-4024</v>
      </c>
      <c r="C29" s="89">
        <v>-2122</v>
      </c>
      <c r="D29" s="90">
        <v>-1902</v>
      </c>
      <c r="E29" s="91">
        <v>-0.76229446086230723</v>
      </c>
      <c r="F29" s="92">
        <v>-0.50417332918335944</v>
      </c>
      <c r="G29" s="93">
        <v>-1.7776863906984488</v>
      </c>
      <c r="H29" s="1753">
        <v>99.237705539137693</v>
      </c>
      <c r="I29" s="1754">
        <v>99.495826670816641</v>
      </c>
      <c r="J29" s="1755">
        <v>98.222313609301551</v>
      </c>
      <c r="L29" s="164"/>
      <c r="M29" s="164"/>
      <c r="N29" s="164"/>
      <c r="O29" s="164"/>
      <c r="P29" s="164"/>
      <c r="Q29" s="164"/>
      <c r="R29" s="86"/>
      <c r="S29" s="86"/>
      <c r="T29" s="86"/>
      <c r="U29" s="86"/>
    </row>
    <row r="30" spans="1:21" ht="13.5" customHeight="1" x14ac:dyDescent="0.2">
      <c r="A30" s="34" t="s">
        <v>53</v>
      </c>
      <c r="B30" s="88">
        <v>-5824</v>
      </c>
      <c r="C30" s="89">
        <v>-3257</v>
      </c>
      <c r="D30" s="90">
        <v>-2567</v>
      </c>
      <c r="E30" s="91">
        <v>-0.80172458888212361</v>
      </c>
      <c r="F30" s="92">
        <v>-0.57711492153043764</v>
      </c>
      <c r="G30" s="93">
        <v>-1.5838346444547255</v>
      </c>
      <c r="H30" s="1753">
        <v>99.198275411117876</v>
      </c>
      <c r="I30" s="1754">
        <v>99.422885078469562</v>
      </c>
      <c r="J30" s="1755">
        <v>98.416165355545274</v>
      </c>
      <c r="L30" s="164"/>
      <c r="M30" s="164"/>
      <c r="N30" s="164"/>
      <c r="O30" s="164"/>
      <c r="P30" s="164"/>
      <c r="Q30" s="164"/>
      <c r="R30" s="86"/>
      <c r="S30" s="86"/>
      <c r="T30" s="86"/>
      <c r="U30" s="86"/>
    </row>
    <row r="31" spans="1:21" ht="13.5" customHeight="1" x14ac:dyDescent="0.2">
      <c r="A31" s="34" t="s">
        <v>133</v>
      </c>
      <c r="B31" s="88">
        <v>-7615</v>
      </c>
      <c r="C31" s="89">
        <v>-3317</v>
      </c>
      <c r="D31" s="90">
        <v>-4298</v>
      </c>
      <c r="E31" s="91">
        <v>-0.75719383863966527</v>
      </c>
      <c r="F31" s="92">
        <v>-0.4244705954617416</v>
      </c>
      <c r="G31" s="93">
        <v>-1.9166707544940067</v>
      </c>
      <c r="H31" s="1753">
        <v>99.242806161360335</v>
      </c>
      <c r="I31" s="1754">
        <v>99.575529404538258</v>
      </c>
      <c r="J31" s="1755">
        <v>98.083329245505993</v>
      </c>
      <c r="L31" s="164"/>
      <c r="M31" s="164"/>
      <c r="N31" s="164"/>
      <c r="O31" s="164"/>
      <c r="P31" s="164"/>
      <c r="Q31" s="164"/>
      <c r="R31" s="86"/>
      <c r="S31" s="86"/>
      <c r="T31" s="86"/>
      <c r="U31" s="86"/>
    </row>
    <row r="32" spans="1:21" ht="12" customHeight="1" x14ac:dyDescent="0.2">
      <c r="A32" s="35" t="s">
        <v>55</v>
      </c>
      <c r="B32" s="97">
        <v>841</v>
      </c>
      <c r="C32" s="98">
        <v>750</v>
      </c>
      <c r="D32" s="99">
        <v>91</v>
      </c>
      <c r="E32" s="100">
        <v>2.0322354590049088</v>
      </c>
      <c r="F32" s="101">
        <v>2.432537623248578</v>
      </c>
      <c r="G32" s="102">
        <v>0.8624774902852721</v>
      </c>
      <c r="H32" s="1756">
        <v>102.03223545900491</v>
      </c>
      <c r="I32" s="1757">
        <v>102.43253762324858</v>
      </c>
      <c r="J32" s="1758">
        <v>100.86247749028527</v>
      </c>
      <c r="L32" s="164"/>
      <c r="M32" s="164"/>
      <c r="N32" s="164"/>
      <c r="O32" s="164"/>
      <c r="P32" s="164"/>
      <c r="Q32" s="164"/>
      <c r="R32" s="86"/>
      <c r="S32" s="86"/>
      <c r="T32" s="86"/>
      <c r="U32" s="86"/>
    </row>
    <row r="33" spans="1:21" ht="25.5" x14ac:dyDescent="0.2">
      <c r="A33" s="35" t="s">
        <v>134</v>
      </c>
      <c r="B33" s="88">
        <v>-8456</v>
      </c>
      <c r="C33" s="89">
        <v>-4067</v>
      </c>
      <c r="D33" s="90">
        <v>-4389</v>
      </c>
      <c r="E33" s="91">
        <v>-0.8769018898604628</v>
      </c>
      <c r="F33" s="92">
        <v>-0.54182453784378026</v>
      </c>
      <c r="G33" s="93">
        <v>-2.0538906463508226</v>
      </c>
      <c r="H33" s="1753">
        <v>99.123098110139537</v>
      </c>
      <c r="I33" s="1754">
        <v>99.45817546215622</v>
      </c>
      <c r="J33" s="1755">
        <v>97.946109353649177</v>
      </c>
      <c r="L33" s="164"/>
      <c r="M33" s="164"/>
      <c r="N33" s="164"/>
      <c r="O33" s="164"/>
      <c r="P33" s="164"/>
      <c r="Q33" s="164"/>
      <c r="R33" s="86"/>
      <c r="S33" s="86"/>
      <c r="T33" s="86"/>
      <c r="U33" s="86"/>
    </row>
    <row r="34" spans="1:21" x14ac:dyDescent="0.2">
      <c r="A34" s="34" t="s">
        <v>57</v>
      </c>
      <c r="B34" s="88">
        <v>-7439</v>
      </c>
      <c r="C34" s="89">
        <v>-3806</v>
      </c>
      <c r="D34" s="90">
        <v>-3633</v>
      </c>
      <c r="E34" s="91">
        <v>-0.65902893561377596</v>
      </c>
      <c r="F34" s="92">
        <v>-0.46492026360954242</v>
      </c>
      <c r="G34" s="93">
        <v>-1.1713800230213423</v>
      </c>
      <c r="H34" s="1753">
        <v>99.340971064386224</v>
      </c>
      <c r="I34" s="1754">
        <v>99.535079736390458</v>
      </c>
      <c r="J34" s="1755">
        <v>98.828619976978658</v>
      </c>
      <c r="L34" s="164"/>
      <c r="M34" s="164"/>
      <c r="N34" s="164"/>
      <c r="O34" s="164"/>
      <c r="P34" s="164"/>
      <c r="Q34" s="164"/>
      <c r="R34" s="86"/>
      <c r="S34" s="86"/>
      <c r="T34" s="86"/>
      <c r="U34" s="86"/>
    </row>
    <row r="35" spans="1:21" ht="13.5" customHeight="1" x14ac:dyDescent="0.2">
      <c r="A35" s="34" t="s">
        <v>58</v>
      </c>
      <c r="B35" s="88">
        <v>1571</v>
      </c>
      <c r="C35" s="89">
        <v>299</v>
      </c>
      <c r="D35" s="90">
        <v>1272</v>
      </c>
      <c r="E35" s="91">
        <v>0.15217810359541772</v>
      </c>
      <c r="F35" s="92">
        <v>3.7803598295681695E-2</v>
      </c>
      <c r="G35" s="93">
        <v>0.526897888680395</v>
      </c>
      <c r="H35" s="1753">
        <v>100.15217810359542</v>
      </c>
      <c r="I35" s="1754">
        <v>100.03780359829568</v>
      </c>
      <c r="J35" s="1755">
        <v>100.52689788868039</v>
      </c>
      <c r="L35" s="164"/>
      <c r="M35" s="164"/>
      <c r="N35" s="164"/>
      <c r="O35" s="164"/>
      <c r="P35" s="164"/>
      <c r="Q35" s="164"/>
      <c r="R35" s="86"/>
      <c r="S35" s="86"/>
      <c r="T35" s="86"/>
      <c r="U35" s="86"/>
    </row>
    <row r="36" spans="1:21" ht="13.5" customHeight="1" x14ac:dyDescent="0.2">
      <c r="A36" s="34" t="s">
        <v>59</v>
      </c>
      <c r="B36" s="88">
        <v>11995</v>
      </c>
      <c r="C36" s="89">
        <v>16281</v>
      </c>
      <c r="D36" s="90">
        <v>-4286</v>
      </c>
      <c r="E36" s="91">
        <v>0.59270657145806638</v>
      </c>
      <c r="F36" s="92">
        <v>1.1995561620097135</v>
      </c>
      <c r="G36" s="93">
        <v>-0.6430462930316736</v>
      </c>
      <c r="H36" s="1753">
        <v>100.59270657145807</v>
      </c>
      <c r="I36" s="1754">
        <v>101.19955616200971</v>
      </c>
      <c r="J36" s="1755">
        <v>99.356953706968326</v>
      </c>
      <c r="L36" s="164"/>
      <c r="M36" s="164"/>
      <c r="N36" s="164"/>
      <c r="O36" s="164"/>
      <c r="P36" s="164"/>
      <c r="Q36" s="164"/>
      <c r="R36" s="86"/>
      <c r="S36" s="86"/>
      <c r="T36" s="86"/>
      <c r="U36" s="86"/>
    </row>
    <row r="37" spans="1:21" ht="13.5" customHeight="1" x14ac:dyDescent="0.2">
      <c r="A37" s="34" t="s">
        <v>60</v>
      </c>
      <c r="B37" s="88">
        <v>-2260</v>
      </c>
      <c r="C37" s="89">
        <v>-2223</v>
      </c>
      <c r="D37" s="90">
        <v>-37</v>
      </c>
      <c r="E37" s="91">
        <v>-0.34310108729644639</v>
      </c>
      <c r="F37" s="92">
        <v>-0.3627267654171078</v>
      </c>
      <c r="G37" s="103">
        <v>-8.0715532286205871E-2</v>
      </c>
      <c r="H37" s="1753">
        <v>99.656898912703554</v>
      </c>
      <c r="I37" s="1754">
        <v>99.637273234582892</v>
      </c>
      <c r="J37" s="1755">
        <v>99.919284467713794</v>
      </c>
      <c r="L37" s="164"/>
      <c r="M37" s="164"/>
      <c r="N37" s="164"/>
      <c r="O37" s="164"/>
      <c r="P37" s="164"/>
      <c r="Q37" s="164"/>
      <c r="R37" s="86"/>
      <c r="S37" s="86"/>
      <c r="T37" s="86"/>
      <c r="U37" s="86"/>
    </row>
    <row r="38" spans="1:21" ht="13.5" customHeight="1" x14ac:dyDescent="0.2">
      <c r="A38" s="34" t="s">
        <v>61</v>
      </c>
      <c r="B38" s="88">
        <v>-4479</v>
      </c>
      <c r="C38" s="89">
        <v>-2731</v>
      </c>
      <c r="D38" s="90">
        <v>-1748</v>
      </c>
      <c r="E38" s="91">
        <v>-0.77770408003804903</v>
      </c>
      <c r="F38" s="92">
        <v>-0.64850103888393562</v>
      </c>
      <c r="G38" s="93">
        <v>-1.1291916718884352</v>
      </c>
      <c r="H38" s="1753">
        <v>99.222295919961951</v>
      </c>
      <c r="I38" s="1754">
        <v>99.351498961116064</v>
      </c>
      <c r="J38" s="1755">
        <v>98.870808328111565</v>
      </c>
      <c r="L38" s="164"/>
      <c r="M38" s="164"/>
      <c r="N38" s="164"/>
      <c r="O38" s="164"/>
      <c r="P38" s="164"/>
      <c r="Q38" s="164"/>
      <c r="R38" s="86"/>
      <c r="S38" s="86"/>
      <c r="T38" s="86"/>
      <c r="U38" s="86"/>
    </row>
    <row r="39" spans="1:21" ht="13.5" customHeight="1" x14ac:dyDescent="0.2">
      <c r="A39" s="34" t="s">
        <v>62</v>
      </c>
      <c r="B39" s="88">
        <v>-6639</v>
      </c>
      <c r="C39" s="89">
        <v>-5112</v>
      </c>
      <c r="D39" s="90">
        <v>-1527</v>
      </c>
      <c r="E39" s="91">
        <v>-1.1294927065292484</v>
      </c>
      <c r="F39" s="92">
        <v>-1.2271057874648932</v>
      </c>
      <c r="G39" s="93">
        <v>-0.89196009252552244</v>
      </c>
      <c r="H39" s="1753">
        <v>98.870507293470752</v>
      </c>
      <c r="I39" s="1754">
        <v>98.772894212535107</v>
      </c>
      <c r="J39" s="1755">
        <v>99.108039907474478</v>
      </c>
      <c r="L39" s="164"/>
      <c r="M39" s="164"/>
      <c r="N39" s="164"/>
      <c r="O39" s="164"/>
      <c r="P39" s="164"/>
      <c r="Q39" s="164"/>
      <c r="R39" s="86"/>
      <c r="S39" s="86"/>
      <c r="T39" s="86"/>
      <c r="U39" s="86"/>
    </row>
    <row r="40" spans="1:21" ht="13.5" customHeight="1" x14ac:dyDescent="0.2">
      <c r="A40" s="37" t="s">
        <v>63</v>
      </c>
      <c r="B40" s="104">
        <v>-2281</v>
      </c>
      <c r="C40" s="105">
        <v>-2281</v>
      </c>
      <c r="D40" s="106">
        <v>0</v>
      </c>
      <c r="E40" s="107">
        <v>-4.0731822821399533E-2</v>
      </c>
      <c r="F40" s="108">
        <v>-4.0731822821399533E-2</v>
      </c>
      <c r="G40" s="106">
        <v>0</v>
      </c>
      <c r="H40" s="1759">
        <v>99.9592681771786</v>
      </c>
      <c r="I40" s="1760">
        <v>99.9592681771786</v>
      </c>
      <c r="J40" s="106">
        <v>0</v>
      </c>
      <c r="L40" s="164"/>
      <c r="M40" s="164"/>
      <c r="N40" s="164"/>
      <c r="O40" s="164"/>
      <c r="P40" s="164"/>
      <c r="Q40" s="164"/>
      <c r="R40" s="86"/>
      <c r="S40" s="86"/>
      <c r="T40" s="86"/>
      <c r="U40" s="86"/>
    </row>
    <row r="41" spans="1:21" ht="20.25" customHeight="1" x14ac:dyDescent="0.2">
      <c r="A41" s="31" t="s">
        <v>64</v>
      </c>
      <c r="B41" s="109">
        <v>-17971</v>
      </c>
      <c r="C41" s="110">
        <v>-3563</v>
      </c>
      <c r="D41" s="111">
        <v>-14408</v>
      </c>
      <c r="E41" s="112">
        <v>-0.10798548159806387</v>
      </c>
      <c r="F41" s="113">
        <v>-3.3870846460303028E-2</v>
      </c>
      <c r="G41" s="114">
        <v>-0.23532174875678891</v>
      </c>
      <c r="H41" s="1761">
        <v>99.892014518401936</v>
      </c>
      <c r="I41" s="1762">
        <v>99.966129153539697</v>
      </c>
      <c r="J41" s="1763">
        <v>99.764678251243211</v>
      </c>
      <c r="L41" s="164"/>
      <c r="M41" s="164"/>
      <c r="N41" s="164"/>
      <c r="O41" s="164"/>
      <c r="P41" s="164"/>
      <c r="Q41" s="164"/>
      <c r="R41" s="86"/>
      <c r="S41" s="86"/>
      <c r="T41" s="86"/>
      <c r="U41" s="86"/>
    </row>
    <row r="42" spans="1:21" ht="15.75" customHeight="1" x14ac:dyDescent="0.2">
      <c r="A42" s="34" t="s">
        <v>65</v>
      </c>
      <c r="B42" s="88">
        <v>2606</v>
      </c>
      <c r="C42" s="89">
        <v>-334</v>
      </c>
      <c r="D42" s="90">
        <v>2940</v>
      </c>
      <c r="E42" s="91">
        <v>0.52330893500808884</v>
      </c>
      <c r="F42" s="92">
        <v>-0.13691666939953961</v>
      </c>
      <c r="G42" s="93">
        <v>1.1572935077408744</v>
      </c>
      <c r="H42" s="1764">
        <v>100.52330893500809</v>
      </c>
      <c r="I42" s="1754">
        <v>99.86308333060046</v>
      </c>
      <c r="J42" s="1755">
        <v>101.15729350774087</v>
      </c>
      <c r="L42" s="164"/>
      <c r="M42" s="164"/>
      <c r="N42" s="164"/>
      <c r="O42" s="164"/>
      <c r="P42" s="164"/>
      <c r="Q42" s="164"/>
      <c r="R42" s="86"/>
      <c r="S42" s="86"/>
      <c r="T42" s="86"/>
      <c r="U42" s="86"/>
    </row>
    <row r="43" spans="1:21" ht="15.75" customHeight="1" x14ac:dyDescent="0.2">
      <c r="A43" s="34" t="s">
        <v>66</v>
      </c>
      <c r="B43" s="88">
        <v>2287</v>
      </c>
      <c r="C43" s="89">
        <v>1005</v>
      </c>
      <c r="D43" s="90">
        <v>1282</v>
      </c>
      <c r="E43" s="91">
        <v>0.86470586011199657</v>
      </c>
      <c r="F43" s="92">
        <v>0.80872294198117345</v>
      </c>
      <c r="G43" s="93">
        <v>0.91432320826172031</v>
      </c>
      <c r="H43" s="1753">
        <v>100.864705860112</v>
      </c>
      <c r="I43" s="1754">
        <v>100.80872294198117</v>
      </c>
      <c r="J43" s="1755">
        <v>100.91432320826172</v>
      </c>
      <c r="L43" s="164"/>
      <c r="M43" s="164"/>
      <c r="N43" s="164"/>
      <c r="O43" s="164"/>
      <c r="P43" s="164"/>
      <c r="Q43" s="164"/>
      <c r="R43" s="86"/>
      <c r="S43" s="86"/>
      <c r="T43" s="86"/>
      <c r="U43" s="86"/>
    </row>
    <row r="44" spans="1:21" x14ac:dyDescent="0.2">
      <c r="A44" s="34" t="s">
        <v>67</v>
      </c>
      <c r="B44" s="88">
        <v>-7306</v>
      </c>
      <c r="C44" s="89">
        <v>-5424</v>
      </c>
      <c r="D44" s="90">
        <v>-1882</v>
      </c>
      <c r="E44" s="91">
        <v>-0.38115509924065805</v>
      </c>
      <c r="F44" s="92">
        <v>-0.56268011676857554</v>
      </c>
      <c r="G44" s="93">
        <v>-0.19751334684372068</v>
      </c>
      <c r="H44" s="1753">
        <v>99.618844900759342</v>
      </c>
      <c r="I44" s="1754">
        <v>99.437319883231424</v>
      </c>
      <c r="J44" s="1755">
        <v>99.802486653156279</v>
      </c>
      <c r="L44" s="164"/>
      <c r="M44" s="164"/>
      <c r="N44" s="164"/>
      <c r="O44" s="164"/>
      <c r="P44" s="164"/>
      <c r="Q44" s="164"/>
      <c r="R44" s="86"/>
      <c r="S44" s="86"/>
      <c r="T44" s="86"/>
      <c r="U44" s="86"/>
    </row>
    <row r="45" spans="1:21" ht="15.75" customHeight="1" x14ac:dyDescent="0.2">
      <c r="A45" s="34" t="s">
        <v>68</v>
      </c>
      <c r="B45" s="88">
        <v>13657</v>
      </c>
      <c r="C45" s="89">
        <v>16405</v>
      </c>
      <c r="D45" s="90">
        <v>-2748</v>
      </c>
      <c r="E45" s="91">
        <v>0.23468276928073806</v>
      </c>
      <c r="F45" s="92">
        <v>0.49341016957309591</v>
      </c>
      <c r="G45" s="93">
        <v>-0.11016125314438341</v>
      </c>
      <c r="H45" s="1753">
        <v>100.23468276928074</v>
      </c>
      <c r="I45" s="1754">
        <v>100.4934101695731</v>
      </c>
      <c r="J45" s="1755">
        <v>99.889838746855617</v>
      </c>
      <c r="L45" s="164"/>
      <c r="M45" s="164"/>
      <c r="N45" s="164"/>
      <c r="O45" s="164"/>
      <c r="P45" s="164"/>
      <c r="Q45" s="164"/>
      <c r="R45" s="86"/>
      <c r="S45" s="86"/>
      <c r="T45" s="86"/>
      <c r="U45" s="86"/>
    </row>
    <row r="46" spans="1:21" ht="15.75" customHeight="1" x14ac:dyDescent="0.2">
      <c r="A46" s="115" t="s">
        <v>69</v>
      </c>
      <c r="B46" s="88">
        <v>-4128</v>
      </c>
      <c r="C46" s="89">
        <v>-4246</v>
      </c>
      <c r="D46" s="90">
        <v>118</v>
      </c>
      <c r="E46" s="91">
        <v>-0.43427169543751631</v>
      </c>
      <c r="F46" s="92">
        <v>-0.69726235029632733</v>
      </c>
      <c r="G46" s="93">
        <v>3.4542921043083652E-2</v>
      </c>
      <c r="H46" s="1753">
        <v>99.565728304562484</v>
      </c>
      <c r="I46" s="1754">
        <v>99.302737649703673</v>
      </c>
      <c r="J46" s="1755">
        <v>100.03454292104308</v>
      </c>
      <c r="L46" s="164"/>
      <c r="M46" s="164"/>
      <c r="N46" s="164"/>
      <c r="O46" s="164"/>
      <c r="P46" s="164"/>
      <c r="Q46" s="164"/>
      <c r="R46" s="86"/>
      <c r="S46" s="86"/>
      <c r="T46" s="86"/>
      <c r="U46" s="86"/>
    </row>
    <row r="47" spans="1:21" ht="15.75" customHeight="1" x14ac:dyDescent="0.2">
      <c r="A47" s="34" t="s">
        <v>70</v>
      </c>
      <c r="B47" s="88">
        <v>-16159</v>
      </c>
      <c r="C47" s="89">
        <v>-10099</v>
      </c>
      <c r="D47" s="90">
        <v>-6060</v>
      </c>
      <c r="E47" s="91">
        <v>-0.65419542949818776</v>
      </c>
      <c r="F47" s="92">
        <v>-0.52700516620571136</v>
      </c>
      <c r="G47" s="93">
        <v>-1.0943428254631584</v>
      </c>
      <c r="H47" s="1753">
        <v>99.345804570501812</v>
      </c>
      <c r="I47" s="1754">
        <v>99.472994833794289</v>
      </c>
      <c r="J47" s="1755">
        <v>98.905657174536842</v>
      </c>
      <c r="L47" s="164"/>
      <c r="M47" s="164"/>
      <c r="N47" s="164"/>
      <c r="O47" s="164"/>
      <c r="P47" s="164"/>
      <c r="Q47" s="164"/>
      <c r="R47" s="86"/>
      <c r="S47" s="86"/>
      <c r="T47" s="86"/>
      <c r="U47" s="86"/>
    </row>
    <row r="48" spans="1:21" ht="15.75" customHeight="1" x14ac:dyDescent="0.2">
      <c r="A48" s="34" t="s">
        <v>71</v>
      </c>
      <c r="B48" s="88">
        <v>-12029</v>
      </c>
      <c r="C48" s="89">
        <v>-4346</v>
      </c>
      <c r="D48" s="90">
        <v>-7683</v>
      </c>
      <c r="E48" s="91">
        <v>-0.28884294018052969</v>
      </c>
      <c r="F48" s="92">
        <v>-0.15407331777001332</v>
      </c>
      <c r="G48" s="93">
        <v>-0.57173176009739279</v>
      </c>
      <c r="H48" s="1753">
        <v>99.71115705981947</v>
      </c>
      <c r="I48" s="1754">
        <v>99.845926682229987</v>
      </c>
      <c r="J48" s="1755">
        <v>99.428268239902607</v>
      </c>
      <c r="L48" s="164"/>
      <c r="M48" s="164"/>
      <c r="N48" s="164"/>
      <c r="O48" s="164"/>
      <c r="P48" s="164"/>
      <c r="Q48" s="164"/>
      <c r="R48" s="86"/>
      <c r="S48" s="86"/>
      <c r="T48" s="86"/>
      <c r="U48" s="86"/>
    </row>
    <row r="49" spans="1:21" ht="15.75" customHeight="1" x14ac:dyDescent="0.2">
      <c r="A49" s="34" t="s">
        <v>72</v>
      </c>
      <c r="B49" s="88">
        <v>3101</v>
      </c>
      <c r="C49" s="89">
        <v>3476</v>
      </c>
      <c r="D49" s="90">
        <v>-375</v>
      </c>
      <c r="E49" s="91">
        <v>0.55546300824150308</v>
      </c>
      <c r="F49" s="92">
        <v>0.67313334275770842</v>
      </c>
      <c r="G49" s="93">
        <v>-0.89537271381500716</v>
      </c>
      <c r="H49" s="1753">
        <v>100.5554630082415</v>
      </c>
      <c r="I49" s="1754">
        <v>100.67313334275771</v>
      </c>
      <c r="J49" s="1755">
        <v>99.104627286184993</v>
      </c>
      <c r="L49" s="164"/>
      <c r="M49" s="164"/>
      <c r="N49" s="164"/>
      <c r="O49" s="164"/>
      <c r="P49" s="164"/>
      <c r="Q49" s="164"/>
      <c r="R49" s="86"/>
      <c r="S49" s="86"/>
      <c r="T49" s="86"/>
      <c r="U49" s="86"/>
    </row>
    <row r="50" spans="1:21" ht="15.75" customHeight="1" x14ac:dyDescent="0.2">
      <c r="A50" s="70" t="s">
        <v>73</v>
      </c>
      <c r="B50" s="116">
        <v>45353</v>
      </c>
      <c r="C50" s="117">
        <v>54618</v>
      </c>
      <c r="D50" s="118">
        <v>-9265</v>
      </c>
      <c r="E50" s="112">
        <v>0.44438761362488322</v>
      </c>
      <c r="F50" s="113">
        <v>1.0574041230203761</v>
      </c>
      <c r="G50" s="114">
        <v>-0.18381335435266521</v>
      </c>
      <c r="H50" s="1761">
        <v>100.44438761362488</v>
      </c>
      <c r="I50" s="1762">
        <v>101.05740412302038</v>
      </c>
      <c r="J50" s="1765">
        <v>99.816186645647335</v>
      </c>
      <c r="L50" s="164"/>
      <c r="M50" s="164"/>
      <c r="N50" s="164"/>
      <c r="O50" s="164"/>
      <c r="P50" s="164"/>
      <c r="Q50" s="164"/>
      <c r="R50" s="86"/>
      <c r="S50" s="86"/>
      <c r="T50" s="86"/>
      <c r="U50" s="86"/>
    </row>
    <row r="51" spans="1:21" ht="15.75" customHeight="1" x14ac:dyDescent="0.2">
      <c r="A51" s="34" t="s">
        <v>74</v>
      </c>
      <c r="B51" s="88">
        <v>22443</v>
      </c>
      <c r="C51" s="89">
        <v>9682</v>
      </c>
      <c r="D51" s="90">
        <v>12761</v>
      </c>
      <c r="E51" s="91">
        <v>0.69920658138357794</v>
      </c>
      <c r="F51" s="92">
        <v>0.66749810926091868</v>
      </c>
      <c r="G51" s="93">
        <v>0.72534943073625868</v>
      </c>
      <c r="H51" s="1753">
        <v>100.69920658138358</v>
      </c>
      <c r="I51" s="1754">
        <v>100.66749810926092</v>
      </c>
      <c r="J51" s="1755">
        <v>100.72534943073626</v>
      </c>
      <c r="L51" s="164"/>
      <c r="M51" s="164"/>
      <c r="N51" s="164"/>
      <c r="O51" s="164"/>
      <c r="P51" s="164"/>
      <c r="Q51" s="164"/>
      <c r="R51" s="86"/>
      <c r="S51" s="86"/>
      <c r="T51" s="86"/>
      <c r="U51" s="86"/>
    </row>
    <row r="52" spans="1:21" ht="15.75" customHeight="1" x14ac:dyDescent="0.2">
      <c r="A52" s="34" t="s">
        <v>75</v>
      </c>
      <c r="B52" s="88">
        <v>8142</v>
      </c>
      <c r="C52" s="89">
        <v>5325</v>
      </c>
      <c r="D52" s="90">
        <v>2817</v>
      </c>
      <c r="E52" s="91">
        <v>1.5685503912706906</v>
      </c>
      <c r="F52" s="92">
        <v>1.8706987103596333</v>
      </c>
      <c r="G52" s="93">
        <v>1.2016636450890417</v>
      </c>
      <c r="H52" s="1753">
        <v>101.56855039127069</v>
      </c>
      <c r="I52" s="1754">
        <v>101.87069871035963</v>
      </c>
      <c r="J52" s="1755">
        <v>101.20166364508904</v>
      </c>
      <c r="L52" s="164"/>
      <c r="M52" s="164"/>
      <c r="N52" s="164"/>
      <c r="O52" s="164"/>
      <c r="P52" s="164"/>
      <c r="Q52" s="164"/>
      <c r="R52" s="86"/>
      <c r="S52" s="86"/>
      <c r="T52" s="86"/>
      <c r="U52" s="86"/>
    </row>
    <row r="53" spans="1:21" ht="15.75" customHeight="1" x14ac:dyDescent="0.2">
      <c r="A53" s="115" t="s">
        <v>76</v>
      </c>
      <c r="B53" s="88">
        <v>2198</v>
      </c>
      <c r="C53" s="89">
        <v>605</v>
      </c>
      <c r="D53" s="90">
        <v>1593</v>
      </c>
      <c r="E53" s="91">
        <v>0.24333917140685912</v>
      </c>
      <c r="F53" s="92">
        <v>0.12937191538861725</v>
      </c>
      <c r="G53" s="93">
        <v>0.36568401044942789</v>
      </c>
      <c r="H53" s="1753">
        <v>100.24333917140686</v>
      </c>
      <c r="I53" s="1766">
        <v>100.12937191538862</v>
      </c>
      <c r="J53" s="1755">
        <v>100.36568401044943</v>
      </c>
      <c r="L53" s="164"/>
      <c r="M53" s="164"/>
      <c r="N53" s="164"/>
      <c r="O53" s="164"/>
      <c r="P53" s="164"/>
      <c r="Q53" s="164"/>
      <c r="R53" s="86"/>
      <c r="S53" s="86"/>
      <c r="T53" s="86"/>
      <c r="U53" s="86"/>
    </row>
    <row r="54" spans="1:21" ht="15.75" customHeight="1" x14ac:dyDescent="0.2">
      <c r="A54" s="34" t="s">
        <v>77</v>
      </c>
      <c r="B54" s="88">
        <v>-122</v>
      </c>
      <c r="C54" s="89">
        <v>146</v>
      </c>
      <c r="D54" s="90">
        <v>-268</v>
      </c>
      <c r="E54" s="91">
        <v>-2.6043667973112861E-2</v>
      </c>
      <c r="F54" s="92">
        <v>7.5334619869778408E-2</v>
      </c>
      <c r="G54" s="93">
        <v>-9.758157892821373E-2</v>
      </c>
      <c r="H54" s="1764">
        <v>99.973956332026887</v>
      </c>
      <c r="I54" s="1767">
        <v>100.07533461986978</v>
      </c>
      <c r="J54" s="1755">
        <v>99.902418421071786</v>
      </c>
      <c r="L54" s="164"/>
      <c r="M54" s="164"/>
      <c r="N54" s="164"/>
      <c r="O54" s="164"/>
      <c r="P54" s="164"/>
      <c r="Q54" s="164"/>
      <c r="R54" s="86"/>
      <c r="S54" s="86"/>
      <c r="T54" s="86"/>
      <c r="U54" s="86"/>
    </row>
    <row r="55" spans="1:21" ht="15.75" customHeight="1" x14ac:dyDescent="0.2">
      <c r="A55" s="34" t="s">
        <v>78</v>
      </c>
      <c r="B55" s="88">
        <v>-1869</v>
      </c>
      <c r="C55" s="89">
        <v>-504</v>
      </c>
      <c r="D55" s="90">
        <v>-1365</v>
      </c>
      <c r="E55" s="91">
        <v>-0.27455093514781481</v>
      </c>
      <c r="F55" s="92">
        <v>-0.11717169838516384</v>
      </c>
      <c r="G55" s="93">
        <v>-0.54467100275329017</v>
      </c>
      <c r="H55" s="1753">
        <v>99.725449064852185</v>
      </c>
      <c r="I55" s="1754">
        <v>99.882828301614836</v>
      </c>
      <c r="J55" s="1755">
        <v>99.45532899724671</v>
      </c>
      <c r="L55" s="164"/>
      <c r="M55" s="164"/>
      <c r="N55" s="164"/>
      <c r="O55" s="164"/>
      <c r="P55" s="164"/>
      <c r="Q55" s="164"/>
      <c r="R55" s="86"/>
      <c r="S55" s="86"/>
      <c r="T55" s="86"/>
      <c r="U55" s="86"/>
    </row>
    <row r="56" spans="1:21" ht="15.75" customHeight="1" x14ac:dyDescent="0.2">
      <c r="A56" s="34" t="s">
        <v>79</v>
      </c>
      <c r="B56" s="88">
        <v>19657</v>
      </c>
      <c r="C56" s="89">
        <v>37587</v>
      </c>
      <c r="D56" s="90">
        <v>-17930</v>
      </c>
      <c r="E56" s="91">
        <v>1.2820822210148748</v>
      </c>
      <c r="F56" s="92">
        <v>6.427996080302492</v>
      </c>
      <c r="G56" s="93">
        <v>-1.8904129809060919</v>
      </c>
      <c r="H56" s="1753">
        <v>101.28208222101487</v>
      </c>
      <c r="I56" s="1754">
        <v>106.42799608030249</v>
      </c>
      <c r="J56" s="1755">
        <v>98.109587019093908</v>
      </c>
      <c r="L56" s="164"/>
      <c r="M56" s="164"/>
      <c r="N56" s="164"/>
      <c r="O56" s="164"/>
      <c r="P56" s="164"/>
      <c r="Q56" s="164"/>
      <c r="R56" s="86"/>
      <c r="S56" s="86"/>
      <c r="T56" s="86"/>
      <c r="U56" s="86"/>
    </row>
    <row r="57" spans="1:21" ht="15.75" customHeight="1" x14ac:dyDescent="0.2">
      <c r="A57" s="34" t="s">
        <v>80</v>
      </c>
      <c r="B57" s="88">
        <v>-5096</v>
      </c>
      <c r="C57" s="89">
        <v>1777</v>
      </c>
      <c r="D57" s="90">
        <v>-6873</v>
      </c>
      <c r="E57" s="91">
        <v>-0.17625874895026072</v>
      </c>
      <c r="F57" s="92">
        <v>0.10132145528855574</v>
      </c>
      <c r="G57" s="93">
        <v>-0.604283528811834</v>
      </c>
      <c r="H57" s="1753">
        <v>99.823741251049739</v>
      </c>
      <c r="I57" s="1754">
        <v>100.10132145528856</v>
      </c>
      <c r="J57" s="1755">
        <v>99.395716471188166</v>
      </c>
      <c r="L57" s="164"/>
      <c r="M57" s="164"/>
      <c r="N57" s="164"/>
      <c r="O57" s="164"/>
      <c r="P57" s="164"/>
      <c r="Q57" s="164"/>
      <c r="R57" s="86"/>
      <c r="S57" s="86"/>
      <c r="T57" s="86"/>
      <c r="U57" s="86"/>
    </row>
    <row r="58" spans="1:21" ht="15.75" customHeight="1" x14ac:dyDescent="0.2">
      <c r="A58" s="32" t="s">
        <v>81</v>
      </c>
      <c r="B58" s="80">
        <v>-142415</v>
      </c>
      <c r="C58" s="81">
        <v>-75637</v>
      </c>
      <c r="D58" s="82">
        <v>-66778</v>
      </c>
      <c r="E58" s="94">
        <v>-0.49650933870910308</v>
      </c>
      <c r="F58" s="95">
        <v>-0.36470291782585207</v>
      </c>
      <c r="G58" s="96">
        <v>-0.84061974085527424</v>
      </c>
      <c r="H58" s="83">
        <v>99.503490661290897</v>
      </c>
      <c r="I58" s="84">
        <v>99.635297082174148</v>
      </c>
      <c r="J58" s="85">
        <v>99.159380259144726</v>
      </c>
      <c r="L58" s="164"/>
      <c r="M58" s="164"/>
      <c r="N58" s="164"/>
      <c r="O58" s="164"/>
      <c r="P58" s="164"/>
      <c r="Q58" s="164"/>
      <c r="R58" s="86"/>
      <c r="S58" s="86"/>
      <c r="T58" s="86"/>
      <c r="U58" s="86"/>
    </row>
    <row r="59" spans="1:21" ht="14.25" customHeight="1" x14ac:dyDescent="0.2">
      <c r="A59" s="34" t="s">
        <v>82</v>
      </c>
      <c r="B59" s="88">
        <v>-13239</v>
      </c>
      <c r="C59" s="89">
        <v>2059</v>
      </c>
      <c r="D59" s="90">
        <v>-15298</v>
      </c>
      <c r="E59" s="91">
        <v>-0.32467628016480887</v>
      </c>
      <c r="F59" s="92">
        <v>8.0987456974185079E-2</v>
      </c>
      <c r="G59" s="93">
        <v>-0.99646242161603027</v>
      </c>
      <c r="H59" s="1753">
        <v>99.675323719835191</v>
      </c>
      <c r="I59" s="1754">
        <v>100.08098745697419</v>
      </c>
      <c r="J59" s="1755">
        <v>99.00353757838397</v>
      </c>
      <c r="L59" s="164"/>
      <c r="M59" s="164"/>
      <c r="N59" s="164"/>
      <c r="O59" s="164"/>
      <c r="P59" s="164"/>
      <c r="Q59" s="164"/>
      <c r="R59" s="86"/>
      <c r="S59" s="86"/>
      <c r="T59" s="86"/>
      <c r="U59" s="86"/>
    </row>
    <row r="60" spans="1:21" ht="14.25" customHeight="1" x14ac:dyDescent="0.2">
      <c r="A60" s="34" t="s">
        <v>83</v>
      </c>
      <c r="B60" s="88">
        <v>-2467</v>
      </c>
      <c r="C60" s="89">
        <v>382</v>
      </c>
      <c r="D60" s="90">
        <v>-2849</v>
      </c>
      <c r="E60" s="91">
        <v>-0.36693781690590299</v>
      </c>
      <c r="F60" s="92">
        <v>8.2566031210816959E-2</v>
      </c>
      <c r="G60" s="93">
        <v>-1.3588602553646183</v>
      </c>
      <c r="H60" s="1753">
        <v>99.633062183094097</v>
      </c>
      <c r="I60" s="1767">
        <v>100.08256603121082</v>
      </c>
      <c r="J60" s="1755">
        <v>98.641139744635382</v>
      </c>
      <c r="L60" s="164"/>
      <c r="M60" s="164"/>
      <c r="N60" s="164"/>
      <c r="O60" s="164"/>
      <c r="P60" s="164"/>
      <c r="Q60" s="164"/>
      <c r="R60" s="86"/>
      <c r="S60" s="86"/>
      <c r="T60" s="86"/>
      <c r="U60" s="86"/>
    </row>
    <row r="61" spans="1:21" ht="14.25" customHeight="1" x14ac:dyDescent="0.2">
      <c r="A61" s="115" t="s">
        <v>84</v>
      </c>
      <c r="B61" s="88">
        <v>-5482</v>
      </c>
      <c r="C61" s="89">
        <v>-2382</v>
      </c>
      <c r="D61" s="90">
        <v>-3100</v>
      </c>
      <c r="E61" s="91">
        <v>-0.71068082497053808</v>
      </c>
      <c r="F61" s="92">
        <v>-0.48573782392718101</v>
      </c>
      <c r="G61" s="93">
        <v>-1.1032617399505398</v>
      </c>
      <c r="H61" s="1753">
        <v>99.289319175029462</v>
      </c>
      <c r="I61" s="1754">
        <v>99.514262176072819</v>
      </c>
      <c r="J61" s="1755">
        <v>98.89673826004946</v>
      </c>
      <c r="L61" s="164"/>
      <c r="M61" s="164"/>
      <c r="N61" s="164"/>
      <c r="O61" s="164"/>
      <c r="P61" s="164"/>
      <c r="Q61" s="164"/>
      <c r="R61" s="86"/>
      <c r="S61" s="86"/>
      <c r="T61" s="86"/>
      <c r="U61" s="86"/>
    </row>
    <row r="62" spans="1:21" ht="14.25" customHeight="1" x14ac:dyDescent="0.2">
      <c r="A62" s="34" t="s">
        <v>85</v>
      </c>
      <c r="B62" s="88">
        <v>1391</v>
      </c>
      <c r="C62" s="89">
        <v>-2193</v>
      </c>
      <c r="D62" s="90">
        <v>3584</v>
      </c>
      <c r="E62" s="91">
        <v>3.4760878393157668E-2</v>
      </c>
      <c r="F62" s="92">
        <v>-7.140168707242367E-2</v>
      </c>
      <c r="G62" s="93">
        <v>0.38526490724726159</v>
      </c>
      <c r="H62" s="1753">
        <v>100.03476087839316</v>
      </c>
      <c r="I62" s="1754">
        <v>99.928598312927576</v>
      </c>
      <c r="J62" s="1755">
        <v>100.38526490724726</v>
      </c>
      <c r="L62" s="164"/>
      <c r="M62" s="164"/>
      <c r="N62" s="164"/>
      <c r="O62" s="164"/>
      <c r="P62" s="164"/>
      <c r="Q62" s="164"/>
      <c r="R62" s="86"/>
      <c r="S62" s="86"/>
      <c r="T62" s="86"/>
      <c r="U62" s="86"/>
    </row>
    <row r="63" spans="1:21" ht="14.25" customHeight="1" x14ac:dyDescent="0.2">
      <c r="A63" s="34" t="s">
        <v>86</v>
      </c>
      <c r="B63" s="88">
        <v>-7694</v>
      </c>
      <c r="C63" s="89">
        <v>-4927</v>
      </c>
      <c r="D63" s="90">
        <v>-2767</v>
      </c>
      <c r="E63" s="91">
        <v>-0.53347163565842948</v>
      </c>
      <c r="F63" s="92">
        <v>-0.51948079333901376</v>
      </c>
      <c r="G63" s="93">
        <v>-0.56034378012329</v>
      </c>
      <c r="H63" s="1753">
        <v>99.466528364341571</v>
      </c>
      <c r="I63" s="1754">
        <v>99.480519206660986</v>
      </c>
      <c r="J63" s="1755">
        <v>99.43965621987671</v>
      </c>
      <c r="L63" s="164"/>
      <c r="M63" s="164"/>
      <c r="N63" s="164"/>
      <c r="O63" s="164"/>
      <c r="P63" s="164"/>
      <c r="Q63" s="164"/>
      <c r="R63" s="86"/>
      <c r="S63" s="86"/>
      <c r="T63" s="86"/>
      <c r="U63" s="86"/>
    </row>
    <row r="64" spans="1:21" ht="14.25" customHeight="1" x14ac:dyDescent="0.2">
      <c r="A64" s="34" t="s">
        <v>87</v>
      </c>
      <c r="B64" s="88">
        <v>-6116</v>
      </c>
      <c r="C64" s="89">
        <v>-1215</v>
      </c>
      <c r="D64" s="90">
        <v>-4901</v>
      </c>
      <c r="E64" s="91">
        <v>-0.52131945989394524</v>
      </c>
      <c r="F64" s="92">
        <v>-0.16104425602192407</v>
      </c>
      <c r="G64" s="93">
        <v>-1.170455142503684</v>
      </c>
      <c r="H64" s="1753">
        <v>99.478680540106055</v>
      </c>
      <c r="I64" s="1754">
        <v>99.838955743978076</v>
      </c>
      <c r="J64" s="1755">
        <v>98.829544857496316</v>
      </c>
      <c r="L64" s="164"/>
      <c r="M64" s="164"/>
      <c r="N64" s="164"/>
      <c r="O64" s="164"/>
      <c r="P64" s="164"/>
      <c r="Q64" s="164"/>
      <c r="R64" s="86"/>
      <c r="S64" s="86"/>
      <c r="T64" s="86"/>
      <c r="U64" s="86"/>
    </row>
    <row r="65" spans="1:21" ht="14.25" customHeight="1" x14ac:dyDescent="0.2">
      <c r="A65" s="34" t="s">
        <v>88</v>
      </c>
      <c r="B65" s="88">
        <v>-13086</v>
      </c>
      <c r="C65" s="89">
        <v>-7058</v>
      </c>
      <c r="D65" s="90">
        <v>-6028</v>
      </c>
      <c r="E65" s="91">
        <v>-0.52169711428061305</v>
      </c>
      <c r="F65" s="92">
        <v>-0.37181085795171498</v>
      </c>
      <c r="G65" s="93">
        <v>-0.98807523665122687</v>
      </c>
      <c r="H65" s="1753">
        <v>99.478302885719387</v>
      </c>
      <c r="I65" s="1754">
        <v>99.628189142048285</v>
      </c>
      <c r="J65" s="1755">
        <v>99.011924763348773</v>
      </c>
      <c r="L65" s="164"/>
      <c r="M65" s="164"/>
      <c r="N65" s="164"/>
      <c r="O65" s="164"/>
      <c r="P65" s="164"/>
      <c r="Q65" s="164"/>
      <c r="R65" s="86"/>
      <c r="S65" s="86"/>
      <c r="T65" s="86"/>
      <c r="U65" s="86"/>
    </row>
    <row r="66" spans="1:21" ht="14.25" customHeight="1" x14ac:dyDescent="0.2">
      <c r="A66" s="34" t="s">
        <v>89</v>
      </c>
      <c r="B66" s="88">
        <v>-8177</v>
      </c>
      <c r="C66" s="89">
        <v>-2232</v>
      </c>
      <c r="D66" s="90">
        <v>-5945</v>
      </c>
      <c r="E66" s="91">
        <v>-0.71847058988922186</v>
      </c>
      <c r="F66" s="92">
        <v>-0.2503844950074523</v>
      </c>
      <c r="G66" s="93">
        <v>-2.4099755556726592</v>
      </c>
      <c r="H66" s="1753">
        <v>99.281529410110778</v>
      </c>
      <c r="I66" s="1754">
        <v>99.749615504992548</v>
      </c>
      <c r="J66" s="1755">
        <v>97.590024444327341</v>
      </c>
      <c r="L66" s="164"/>
      <c r="M66" s="164"/>
      <c r="N66" s="164"/>
      <c r="O66" s="164"/>
      <c r="P66" s="164"/>
      <c r="Q66" s="164"/>
      <c r="R66" s="86"/>
      <c r="S66" s="86"/>
      <c r="T66" s="86"/>
      <c r="U66" s="86"/>
    </row>
    <row r="67" spans="1:21" ht="14.25" customHeight="1" x14ac:dyDescent="0.2">
      <c r="A67" s="115" t="s">
        <v>90</v>
      </c>
      <c r="B67" s="88">
        <v>-21482</v>
      </c>
      <c r="C67" s="89">
        <v>-16003</v>
      </c>
      <c r="D67" s="90">
        <v>-5479</v>
      </c>
      <c r="E67" s="91">
        <v>-0.69705631450537453</v>
      </c>
      <c r="F67" s="92">
        <v>-0.64906805216718055</v>
      </c>
      <c r="G67" s="93">
        <v>-0.88904105588025573</v>
      </c>
      <c r="H67" s="1753">
        <v>99.302943685494625</v>
      </c>
      <c r="I67" s="1754">
        <v>99.350931947832819</v>
      </c>
      <c r="J67" s="1755">
        <v>99.110958944119744</v>
      </c>
      <c r="L67" s="164"/>
      <c r="M67" s="164"/>
      <c r="N67" s="164"/>
      <c r="O67" s="164"/>
      <c r="P67" s="164"/>
      <c r="Q67" s="164"/>
      <c r="R67" s="86"/>
      <c r="S67" s="86"/>
      <c r="T67" s="86"/>
      <c r="U67" s="86"/>
    </row>
    <row r="68" spans="1:21" ht="14.25" customHeight="1" x14ac:dyDescent="0.2">
      <c r="A68" s="34" t="s">
        <v>91</v>
      </c>
      <c r="B68" s="88">
        <v>-12721</v>
      </c>
      <c r="C68" s="89">
        <v>-5507</v>
      </c>
      <c r="D68" s="90">
        <v>-7214</v>
      </c>
      <c r="E68" s="91">
        <v>-0.69084169075642876</v>
      </c>
      <c r="F68" s="92">
        <v>-0.49962575699153433</v>
      </c>
      <c r="G68" s="93">
        <v>-0.97598328895816167</v>
      </c>
      <c r="H68" s="1753">
        <v>99.309158309243571</v>
      </c>
      <c r="I68" s="1754">
        <v>99.500374243008466</v>
      </c>
      <c r="J68" s="1755">
        <v>99.024016711041838</v>
      </c>
      <c r="L68" s="164"/>
      <c r="M68" s="164"/>
      <c r="N68" s="164"/>
      <c r="O68" s="164"/>
      <c r="P68" s="164"/>
      <c r="Q68" s="164"/>
      <c r="R68" s="86"/>
      <c r="S68" s="86"/>
      <c r="T68" s="86"/>
      <c r="U68" s="86"/>
    </row>
    <row r="69" spans="1:21" ht="14.25" customHeight="1" x14ac:dyDescent="0.2">
      <c r="A69" s="34" t="s">
        <v>92</v>
      </c>
      <c r="B69" s="88">
        <v>-10496</v>
      </c>
      <c r="C69" s="89">
        <v>-6211</v>
      </c>
      <c r="D69" s="90">
        <v>-4285</v>
      </c>
      <c r="E69" s="91">
        <v>-0.84196408015665725</v>
      </c>
      <c r="F69" s="92">
        <v>-0.72426503599169223</v>
      </c>
      <c r="G69" s="93">
        <v>-1.1014008482200239</v>
      </c>
      <c r="H69" s="1753">
        <v>99.158035919843343</v>
      </c>
      <c r="I69" s="1754">
        <v>99.275734964008308</v>
      </c>
      <c r="J69" s="1755">
        <v>98.898599151779976</v>
      </c>
      <c r="L69" s="164"/>
      <c r="M69" s="164"/>
      <c r="N69" s="164"/>
      <c r="O69" s="164"/>
      <c r="P69" s="164"/>
      <c r="Q69" s="164"/>
      <c r="R69" s="86"/>
      <c r="S69" s="86"/>
      <c r="T69" s="86"/>
      <c r="U69" s="86"/>
    </row>
    <row r="70" spans="1:21" ht="14.25" customHeight="1" x14ac:dyDescent="0.2">
      <c r="A70" s="34" t="s">
        <v>93</v>
      </c>
      <c r="B70" s="88">
        <v>-14841</v>
      </c>
      <c r="C70" s="89">
        <v>-15265</v>
      </c>
      <c r="D70" s="90">
        <v>424</v>
      </c>
      <c r="E70" s="91">
        <v>-0.47223980274179667</v>
      </c>
      <c r="F70" s="92">
        <v>-0.610927701619147</v>
      </c>
      <c r="G70" s="93">
        <v>6.583605579916707E-2</v>
      </c>
      <c r="H70" s="1753">
        <v>99.527760197258203</v>
      </c>
      <c r="I70" s="1754">
        <v>99.389072298380853</v>
      </c>
      <c r="J70" s="1755">
        <v>100.06583605579917</v>
      </c>
      <c r="L70" s="164"/>
      <c r="M70" s="164"/>
      <c r="N70" s="164"/>
      <c r="O70" s="164"/>
      <c r="P70" s="164"/>
      <c r="Q70" s="164"/>
      <c r="R70" s="86"/>
      <c r="S70" s="86"/>
      <c r="T70" s="86"/>
      <c r="U70" s="86"/>
    </row>
    <row r="71" spans="1:21" ht="14.25" customHeight="1" x14ac:dyDescent="0.2">
      <c r="A71" s="34" t="s">
        <v>94</v>
      </c>
      <c r="B71" s="88">
        <v>-19781</v>
      </c>
      <c r="C71" s="89">
        <v>-10853</v>
      </c>
      <c r="D71" s="90">
        <v>-8928</v>
      </c>
      <c r="E71" s="91">
        <v>-0.82251395458689558</v>
      </c>
      <c r="F71" s="92">
        <v>-0.58763174066885426</v>
      </c>
      <c r="G71" s="93">
        <v>-1.5998881798583966</v>
      </c>
      <c r="H71" s="1753">
        <v>99.177486045413104</v>
      </c>
      <c r="I71" s="1754">
        <v>99.412368259331146</v>
      </c>
      <c r="J71" s="1755">
        <v>98.400111820141603</v>
      </c>
      <c r="L71" s="164"/>
      <c r="M71" s="164"/>
      <c r="N71" s="164"/>
      <c r="O71" s="164"/>
      <c r="P71" s="164"/>
      <c r="Q71" s="164"/>
      <c r="R71" s="86"/>
      <c r="S71" s="86"/>
      <c r="T71" s="86"/>
      <c r="U71" s="86"/>
    </row>
    <row r="72" spans="1:21" ht="14.25" customHeight="1" x14ac:dyDescent="0.2">
      <c r="A72" s="37" t="s">
        <v>95</v>
      </c>
      <c r="B72" s="104">
        <v>-8224</v>
      </c>
      <c r="C72" s="105">
        <v>-4232</v>
      </c>
      <c r="D72" s="106">
        <v>-3992</v>
      </c>
      <c r="E72" s="107">
        <v>-0.69635547998909431</v>
      </c>
      <c r="F72" s="108">
        <v>-0.4655225138215684</v>
      </c>
      <c r="G72" s="119">
        <v>-1.4680788467196209</v>
      </c>
      <c r="H72" s="1759">
        <v>99.303644520010906</v>
      </c>
      <c r="I72" s="1760">
        <v>99.534477486178432</v>
      </c>
      <c r="J72" s="1768">
        <v>98.531921153280379</v>
      </c>
      <c r="L72" s="164"/>
      <c r="M72" s="164"/>
      <c r="N72" s="164"/>
      <c r="O72" s="164"/>
      <c r="P72" s="164"/>
      <c r="Q72" s="164"/>
      <c r="R72" s="86"/>
      <c r="S72" s="86"/>
      <c r="T72" s="86"/>
      <c r="U72" s="86"/>
    </row>
    <row r="73" spans="1:21" ht="17.25" customHeight="1" x14ac:dyDescent="0.2">
      <c r="A73" s="31" t="s">
        <v>96</v>
      </c>
      <c r="B73" s="109">
        <v>3169</v>
      </c>
      <c r="C73" s="110">
        <v>10043</v>
      </c>
      <c r="D73" s="111">
        <v>-6874</v>
      </c>
      <c r="E73" s="112">
        <v>2.5850129935861332E-2</v>
      </c>
      <c r="F73" s="113">
        <v>9.9821706485016648E-2</v>
      </c>
      <c r="G73" s="114">
        <v>-0.31271210651682679</v>
      </c>
      <c r="H73" s="1761">
        <v>100.02585012993586</v>
      </c>
      <c r="I73" s="1762">
        <v>100.09982170648502</v>
      </c>
      <c r="J73" s="1763">
        <v>99.687287893483173</v>
      </c>
      <c r="L73" s="164"/>
      <c r="M73" s="164"/>
      <c r="N73" s="164"/>
      <c r="O73" s="164"/>
      <c r="P73" s="164"/>
      <c r="Q73" s="164"/>
      <c r="R73" s="86"/>
      <c r="S73" s="86"/>
      <c r="T73" s="86"/>
      <c r="U73" s="86"/>
    </row>
    <row r="74" spans="1:21" ht="14.25" customHeight="1" x14ac:dyDescent="0.2">
      <c r="A74" s="34" t="s">
        <v>97</v>
      </c>
      <c r="B74" s="88">
        <v>-8584</v>
      </c>
      <c r="C74" s="89">
        <v>-4191</v>
      </c>
      <c r="D74" s="90">
        <v>-4393</v>
      </c>
      <c r="E74" s="91">
        <v>-1.1271215594824469</v>
      </c>
      <c r="F74" s="92">
        <v>-0.85703768839083239</v>
      </c>
      <c r="G74" s="93">
        <v>-1.6116606010800609</v>
      </c>
      <c r="H74" s="1753">
        <v>98.872878440517553</v>
      </c>
      <c r="I74" s="1754">
        <v>99.142962311609168</v>
      </c>
      <c r="J74" s="1755">
        <v>98.388339398919939</v>
      </c>
      <c r="L74" s="164"/>
      <c r="M74" s="164"/>
      <c r="N74" s="164"/>
      <c r="O74" s="164"/>
      <c r="P74" s="164"/>
      <c r="Q74" s="164"/>
      <c r="R74" s="86"/>
      <c r="S74" s="86"/>
      <c r="T74" s="86"/>
      <c r="U74" s="86"/>
    </row>
    <row r="75" spans="1:21" ht="14.25" customHeight="1" x14ac:dyDescent="0.2">
      <c r="A75" s="115" t="s">
        <v>98</v>
      </c>
      <c r="B75" s="88">
        <v>-16466</v>
      </c>
      <c r="C75" s="89">
        <v>-12773</v>
      </c>
      <c r="D75" s="90">
        <v>-3693</v>
      </c>
      <c r="E75" s="91">
        <v>-0.38842591729826381</v>
      </c>
      <c r="F75" s="92">
        <v>-0.35099164138124195</v>
      </c>
      <c r="G75" s="93">
        <v>-0.61545589232771647</v>
      </c>
      <c r="H75" s="1753">
        <v>99.611574082701736</v>
      </c>
      <c r="I75" s="1754">
        <v>99.649008358618758</v>
      </c>
      <c r="J75" s="1755">
        <v>99.384544107672284</v>
      </c>
      <c r="L75" s="164"/>
      <c r="M75" s="164"/>
      <c r="N75" s="164"/>
      <c r="O75" s="164"/>
      <c r="P75" s="164"/>
      <c r="Q75" s="164"/>
      <c r="R75" s="86"/>
      <c r="S75" s="86"/>
      <c r="T75" s="86"/>
      <c r="U75" s="86"/>
    </row>
    <row r="76" spans="1:21" ht="14.25" customHeight="1" x14ac:dyDescent="0.2">
      <c r="A76" s="120" t="s">
        <v>135</v>
      </c>
      <c r="B76" s="88">
        <v>39566</v>
      </c>
      <c r="C76" s="89">
        <v>39538</v>
      </c>
      <c r="D76" s="90">
        <v>28</v>
      </c>
      <c r="E76" s="91">
        <v>1.0273590231079055</v>
      </c>
      <c r="F76" s="92">
        <v>1.2677868689242757</v>
      </c>
      <c r="G76" s="93">
        <v>3.8221551221511163E-3</v>
      </c>
      <c r="H76" s="1753">
        <v>101.02735902310791</v>
      </c>
      <c r="I76" s="1754">
        <v>101.26778686892428</v>
      </c>
      <c r="J76" s="1755">
        <v>100.00382215512215</v>
      </c>
      <c r="L76" s="164"/>
      <c r="M76" s="164"/>
      <c r="N76" s="164"/>
      <c r="O76" s="164"/>
      <c r="P76" s="164"/>
      <c r="Q76" s="164"/>
      <c r="R76" s="86"/>
      <c r="S76" s="86"/>
      <c r="T76" s="86"/>
      <c r="U76" s="86"/>
    </row>
    <row r="77" spans="1:21" ht="14.25" customHeight="1" x14ac:dyDescent="0.2">
      <c r="A77" s="35" t="s">
        <v>136</v>
      </c>
      <c r="B77" s="97">
        <v>29033</v>
      </c>
      <c r="C77" s="98">
        <v>28810</v>
      </c>
      <c r="D77" s="99">
        <v>223</v>
      </c>
      <c r="E77" s="100">
        <v>1.677865730287408</v>
      </c>
      <c r="F77" s="101">
        <v>1.8054025464886365</v>
      </c>
      <c r="G77" s="102">
        <v>0.16569208021577708</v>
      </c>
      <c r="H77" s="1756">
        <v>101.67786573028741</v>
      </c>
      <c r="I77" s="1757">
        <v>101.80540254648864</v>
      </c>
      <c r="J77" s="1758">
        <v>100.16569208021578</v>
      </c>
      <c r="L77" s="164"/>
      <c r="M77" s="164"/>
      <c r="N77" s="164"/>
      <c r="O77" s="164"/>
      <c r="P77" s="164"/>
      <c r="Q77" s="164"/>
      <c r="R77" s="86"/>
      <c r="S77" s="86"/>
      <c r="T77" s="86"/>
      <c r="U77" s="86"/>
    </row>
    <row r="78" spans="1:21" ht="14.25" customHeight="1" x14ac:dyDescent="0.2">
      <c r="A78" s="36" t="s">
        <v>101</v>
      </c>
      <c r="B78" s="88">
        <v>3573</v>
      </c>
      <c r="C78" s="89">
        <v>5437</v>
      </c>
      <c r="D78" s="90">
        <v>-1864</v>
      </c>
      <c r="E78" s="91">
        <v>0.69732448325193275</v>
      </c>
      <c r="F78" s="92">
        <v>1.2525600650584749</v>
      </c>
      <c r="G78" s="93">
        <v>-2.3801011287604013</v>
      </c>
      <c r="H78" s="1753">
        <v>100.69732448325193</v>
      </c>
      <c r="I78" s="1754">
        <v>101.25256006505847</v>
      </c>
      <c r="J78" s="1755">
        <v>97.619898871239599</v>
      </c>
      <c r="L78" s="164"/>
      <c r="M78" s="164"/>
      <c r="N78" s="164"/>
      <c r="O78" s="164"/>
      <c r="P78" s="164"/>
      <c r="Q78" s="164"/>
      <c r="R78" s="86"/>
      <c r="S78" s="86"/>
      <c r="T78" s="86"/>
      <c r="U78" s="86"/>
    </row>
    <row r="79" spans="1:21" ht="14.25" customHeight="1" x14ac:dyDescent="0.2">
      <c r="A79" s="36" t="s">
        <v>137</v>
      </c>
      <c r="B79" s="88">
        <v>6960</v>
      </c>
      <c r="C79" s="89">
        <v>5291</v>
      </c>
      <c r="D79" s="90">
        <v>1669</v>
      </c>
      <c r="E79" s="91">
        <v>0.43270288854047578</v>
      </c>
      <c r="F79" s="92">
        <v>0.48593622856176921</v>
      </c>
      <c r="G79" s="93">
        <v>0.32116659097731315</v>
      </c>
      <c r="H79" s="1753">
        <v>100.43270288854048</v>
      </c>
      <c r="I79" s="1754">
        <v>100.48593622856177</v>
      </c>
      <c r="J79" s="1755">
        <v>100.32116659097731</v>
      </c>
      <c r="L79" s="164"/>
      <c r="M79" s="164"/>
      <c r="N79" s="164"/>
      <c r="O79" s="164"/>
      <c r="P79" s="164"/>
      <c r="Q79" s="164"/>
      <c r="R79" s="86"/>
      <c r="S79" s="86"/>
      <c r="T79" s="86"/>
      <c r="U79" s="86"/>
    </row>
    <row r="80" spans="1:21" ht="14.25" customHeight="1" x14ac:dyDescent="0.2">
      <c r="A80" s="34" t="s">
        <v>103</v>
      </c>
      <c r="B80" s="88">
        <v>-11347</v>
      </c>
      <c r="C80" s="89">
        <v>-12531</v>
      </c>
      <c r="D80" s="90">
        <v>1184</v>
      </c>
      <c r="E80" s="91">
        <v>-0.33303542995675173</v>
      </c>
      <c r="F80" s="92">
        <v>-0.44528590723939487</v>
      </c>
      <c r="G80" s="93">
        <v>0.1996634052728723</v>
      </c>
      <c r="H80" s="1753">
        <v>99.666964570043248</v>
      </c>
      <c r="I80" s="1754">
        <v>99.554714092760605</v>
      </c>
      <c r="J80" s="1755">
        <v>100.19966340527287</v>
      </c>
      <c r="L80" s="164"/>
      <c r="M80" s="164"/>
      <c r="N80" s="164"/>
      <c r="O80" s="164"/>
      <c r="P80" s="164"/>
      <c r="Q80" s="164"/>
      <c r="R80" s="86"/>
      <c r="S80" s="86"/>
      <c r="T80" s="86"/>
      <c r="U80" s="86"/>
    </row>
    <row r="81" spans="1:21" ht="18" customHeight="1" x14ac:dyDescent="0.2">
      <c r="A81" s="31" t="s">
        <v>104</v>
      </c>
      <c r="B81" s="80">
        <v>-78659</v>
      </c>
      <c r="C81" s="81">
        <v>-46563</v>
      </c>
      <c r="D81" s="82">
        <v>-32096</v>
      </c>
      <c r="E81" s="94">
        <v>-0.47254557034860056</v>
      </c>
      <c r="F81" s="95">
        <v>-0.3728240022976621</v>
      </c>
      <c r="G81" s="96">
        <v>-0.77218237997021788</v>
      </c>
      <c r="H81" s="83">
        <v>99.527454429651399</v>
      </c>
      <c r="I81" s="84">
        <v>99.627175997702338</v>
      </c>
      <c r="J81" s="85">
        <v>99.227817620029782</v>
      </c>
      <c r="L81" s="164"/>
      <c r="M81" s="164"/>
      <c r="N81" s="164"/>
      <c r="O81" s="164"/>
      <c r="P81" s="164"/>
      <c r="Q81" s="164"/>
      <c r="R81" s="86"/>
      <c r="S81" s="86"/>
      <c r="T81" s="86"/>
      <c r="U81" s="86"/>
    </row>
    <row r="82" spans="1:21" ht="14.25" customHeight="1" x14ac:dyDescent="0.2">
      <c r="A82" s="34" t="s">
        <v>105</v>
      </c>
      <c r="B82" s="88">
        <v>-4</v>
      </c>
      <c r="C82" s="89">
        <v>-449</v>
      </c>
      <c r="D82" s="90">
        <v>445</v>
      </c>
      <c r="E82" s="91">
        <v>-1.8978122968746902E-3</v>
      </c>
      <c r="F82" s="92">
        <v>-0.69122650368706218</v>
      </c>
      <c r="G82" s="93">
        <v>0.3051875017145278</v>
      </c>
      <c r="H82" s="1753">
        <v>99.998102187703125</v>
      </c>
      <c r="I82" s="1754">
        <v>99.308773496312938</v>
      </c>
      <c r="J82" s="1755">
        <v>100.30518750171453</v>
      </c>
      <c r="L82" s="164"/>
      <c r="M82" s="164"/>
      <c r="N82" s="164"/>
      <c r="O82" s="164"/>
      <c r="P82" s="164"/>
      <c r="Q82" s="164"/>
      <c r="R82" s="86"/>
      <c r="S82" s="86"/>
      <c r="T82" s="86"/>
      <c r="U82" s="86"/>
    </row>
    <row r="83" spans="1:21" ht="14.25" customHeight="1" x14ac:dyDescent="0.2">
      <c r="A83" s="115" t="s">
        <v>106</v>
      </c>
      <c r="B83" s="88">
        <v>273</v>
      </c>
      <c r="C83" s="89">
        <v>1686</v>
      </c>
      <c r="D83" s="90">
        <v>-1413</v>
      </c>
      <c r="E83" s="91">
        <v>8.094381076344348E-2</v>
      </c>
      <c r="F83" s="92">
        <v>0.90401660044719279</v>
      </c>
      <c r="G83" s="93">
        <v>-0.93718909597400568</v>
      </c>
      <c r="H83" s="1753">
        <v>100.08094381076344</v>
      </c>
      <c r="I83" s="1754">
        <v>100.90401660044719</v>
      </c>
      <c r="J83" s="1755">
        <v>99.062810904025994</v>
      </c>
      <c r="L83" s="164"/>
      <c r="M83" s="164"/>
      <c r="N83" s="164"/>
      <c r="O83" s="164"/>
      <c r="P83" s="164"/>
      <c r="Q83" s="164"/>
      <c r="R83" s="86"/>
      <c r="S83" s="86"/>
      <c r="T83" s="86"/>
      <c r="U83" s="86"/>
    </row>
    <row r="84" spans="1:21" ht="14.25" customHeight="1" x14ac:dyDescent="0.2">
      <c r="A84" s="34" t="s">
        <v>107</v>
      </c>
      <c r="B84" s="88">
        <v>-2058</v>
      </c>
      <c r="C84" s="89">
        <v>-172</v>
      </c>
      <c r="D84" s="90">
        <v>-1886</v>
      </c>
      <c r="E84" s="91">
        <v>-0.38813125550464633</v>
      </c>
      <c r="F84" s="92">
        <v>-4.724690628906103E-2</v>
      </c>
      <c r="G84" s="93">
        <v>-1.1348593159554241</v>
      </c>
      <c r="H84" s="1753">
        <v>99.611868744495354</v>
      </c>
      <c r="I84" s="1754">
        <v>99.952753093710939</v>
      </c>
      <c r="J84" s="1755">
        <v>98.865140684044576</v>
      </c>
      <c r="L84" s="164"/>
      <c r="M84" s="164"/>
      <c r="N84" s="164"/>
      <c r="O84" s="164"/>
      <c r="P84" s="164"/>
      <c r="Q84" s="164"/>
      <c r="R84" s="86"/>
      <c r="S84" s="86"/>
      <c r="T84" s="86"/>
      <c r="U84" s="86"/>
    </row>
    <row r="85" spans="1:21" ht="14.25" customHeight="1" x14ac:dyDescent="0.2">
      <c r="A85" s="34" t="s">
        <v>108</v>
      </c>
      <c r="B85" s="88">
        <v>-15642</v>
      </c>
      <c r="C85" s="89">
        <v>-5604</v>
      </c>
      <c r="D85" s="90">
        <v>-10038</v>
      </c>
      <c r="E85" s="91">
        <v>-0.73403880898190721</v>
      </c>
      <c r="F85" s="92">
        <v>-0.45094340837255231</v>
      </c>
      <c r="G85" s="93">
        <v>-1.1301228746867338</v>
      </c>
      <c r="H85" s="1753">
        <v>99.265961191018093</v>
      </c>
      <c r="I85" s="1754">
        <v>99.549056591627448</v>
      </c>
      <c r="J85" s="1755">
        <v>98.869877125313266</v>
      </c>
      <c r="L85" s="164"/>
      <c r="M85" s="164"/>
      <c r="N85" s="164"/>
      <c r="O85" s="164"/>
      <c r="P85" s="164"/>
      <c r="Q85" s="164"/>
      <c r="R85" s="86"/>
      <c r="S85" s="86"/>
      <c r="T85" s="86"/>
      <c r="U85" s="86"/>
    </row>
    <row r="86" spans="1:21" ht="14.25" customHeight="1" x14ac:dyDescent="0.2">
      <c r="A86" s="34" t="s">
        <v>138</v>
      </c>
      <c r="B86" s="88">
        <v>575</v>
      </c>
      <c r="C86" s="89">
        <v>5544</v>
      </c>
      <c r="D86" s="90">
        <v>-4969</v>
      </c>
      <c r="E86" s="91">
        <v>2.0207025367710685E-2</v>
      </c>
      <c r="F86" s="92">
        <v>0.244799771096325</v>
      </c>
      <c r="G86" s="93">
        <v>-0.85548957797109892</v>
      </c>
      <c r="H86" s="1753">
        <v>100.02020702536771</v>
      </c>
      <c r="I86" s="1754">
        <v>100.24479977109633</v>
      </c>
      <c r="J86" s="1755">
        <v>99.144510422028901</v>
      </c>
      <c r="L86" s="164"/>
      <c r="M86" s="164"/>
      <c r="N86" s="164"/>
      <c r="O86" s="164"/>
      <c r="P86" s="164"/>
      <c r="Q86" s="164"/>
      <c r="R86" s="86"/>
      <c r="S86" s="86"/>
      <c r="T86" s="86"/>
      <c r="U86" s="86"/>
    </row>
    <row r="87" spans="1:21" ht="14.25" customHeight="1" x14ac:dyDescent="0.2">
      <c r="A87" s="115" t="s">
        <v>110</v>
      </c>
      <c r="B87" s="88">
        <v>-13823</v>
      </c>
      <c r="C87" s="89">
        <v>-13149</v>
      </c>
      <c r="D87" s="90">
        <v>-674</v>
      </c>
      <c r="E87" s="91">
        <v>-0.58962787285229012</v>
      </c>
      <c r="F87" s="92">
        <v>-0.72358613448500364</v>
      </c>
      <c r="G87" s="93">
        <v>-0.12785467817232643</v>
      </c>
      <c r="H87" s="1753">
        <v>99.41037212714771</v>
      </c>
      <c r="I87" s="1754">
        <v>99.276413865514996</v>
      </c>
      <c r="J87" s="1755">
        <v>99.872145321827674</v>
      </c>
      <c r="L87" s="164"/>
      <c r="M87" s="164"/>
      <c r="N87" s="164"/>
      <c r="O87" s="164"/>
      <c r="P87" s="164"/>
      <c r="Q87" s="164"/>
      <c r="R87" s="86"/>
      <c r="S87" s="86"/>
      <c r="T87" s="86"/>
      <c r="U87" s="86"/>
    </row>
    <row r="88" spans="1:21" ht="14.25" customHeight="1" x14ac:dyDescent="0.2">
      <c r="A88" s="34" t="s">
        <v>111</v>
      </c>
      <c r="B88" s="88">
        <v>-20554</v>
      </c>
      <c r="C88" s="89">
        <v>-17223</v>
      </c>
      <c r="D88" s="90">
        <v>-3331</v>
      </c>
      <c r="E88" s="91">
        <v>-0.80031523558174911</v>
      </c>
      <c r="F88" s="92">
        <v>-0.77504484306950872</v>
      </c>
      <c r="G88" s="93">
        <v>-0.96259435216330758</v>
      </c>
      <c r="H88" s="1753">
        <v>99.199684764418251</v>
      </c>
      <c r="I88" s="1754">
        <v>99.224955156930491</v>
      </c>
      <c r="J88" s="1755">
        <v>99.037405647836692</v>
      </c>
      <c r="L88" s="164"/>
      <c r="M88" s="164"/>
      <c r="N88" s="164"/>
      <c r="O88" s="164"/>
      <c r="P88" s="164"/>
      <c r="Q88" s="164"/>
      <c r="R88" s="86"/>
      <c r="S88" s="86"/>
      <c r="T88" s="86"/>
      <c r="U88" s="86"/>
    </row>
    <row r="89" spans="1:21" ht="14.25" customHeight="1" x14ac:dyDescent="0.2">
      <c r="A89" s="34" t="s">
        <v>112</v>
      </c>
      <c r="B89" s="88">
        <v>-4734</v>
      </c>
      <c r="C89" s="89">
        <v>-2335</v>
      </c>
      <c r="D89" s="90">
        <v>-2399</v>
      </c>
      <c r="E89" s="91">
        <v>-0.16941837319711794</v>
      </c>
      <c r="F89" s="92">
        <v>-0.10481300417411887</v>
      </c>
      <c r="G89" s="93">
        <v>-0.42348571640403065</v>
      </c>
      <c r="H89" s="1753">
        <v>99.830581626802882</v>
      </c>
      <c r="I89" s="1754">
        <v>99.895186995825881</v>
      </c>
      <c r="J89" s="1755">
        <v>99.576514283595969</v>
      </c>
      <c r="L89" s="164"/>
      <c r="M89" s="164"/>
      <c r="N89" s="164"/>
      <c r="O89" s="164"/>
      <c r="P89" s="164"/>
      <c r="Q89" s="164"/>
      <c r="R89" s="86"/>
      <c r="S89" s="86"/>
      <c r="T89" s="86"/>
      <c r="U89" s="86"/>
    </row>
    <row r="90" spans="1:21" ht="14.25" customHeight="1" x14ac:dyDescent="0.2">
      <c r="A90" s="34" t="s">
        <v>113</v>
      </c>
      <c r="B90" s="88">
        <v>-13971</v>
      </c>
      <c r="C90" s="89">
        <v>-7313</v>
      </c>
      <c r="D90" s="90">
        <v>-6658</v>
      </c>
      <c r="E90" s="91">
        <v>-0.76258252986795583</v>
      </c>
      <c r="F90" s="92">
        <v>-0.54204017012041561</v>
      </c>
      <c r="G90" s="93">
        <v>-1.378747654803675</v>
      </c>
      <c r="H90" s="1753">
        <v>99.237417470132044</v>
      </c>
      <c r="I90" s="1754">
        <v>99.457959829879584</v>
      </c>
      <c r="J90" s="1755">
        <v>98.621252345196325</v>
      </c>
      <c r="L90" s="164"/>
      <c r="M90" s="164"/>
      <c r="N90" s="164"/>
      <c r="O90" s="164"/>
      <c r="P90" s="164"/>
      <c r="Q90" s="164"/>
      <c r="R90" s="86"/>
      <c r="S90" s="86"/>
      <c r="T90" s="86"/>
      <c r="U90" s="86"/>
    </row>
    <row r="91" spans="1:21" ht="14.25" customHeight="1" x14ac:dyDescent="0.2">
      <c r="A91" s="34" t="s">
        <v>114</v>
      </c>
      <c r="B91" s="88">
        <v>-8721</v>
      </c>
      <c r="C91" s="89">
        <v>-7548</v>
      </c>
      <c r="D91" s="90">
        <v>-1173</v>
      </c>
      <c r="E91" s="91">
        <v>-0.82890887420089143</v>
      </c>
      <c r="F91" s="92">
        <v>-1.0063999999999993</v>
      </c>
      <c r="G91" s="93">
        <v>-0.38827431431352011</v>
      </c>
      <c r="H91" s="1753">
        <v>99.171091125799109</v>
      </c>
      <c r="I91" s="1754">
        <v>98.993600000000001</v>
      </c>
      <c r="J91" s="1755">
        <v>99.61172568568648</v>
      </c>
      <c r="L91" s="164"/>
      <c r="M91" s="164"/>
      <c r="N91" s="164"/>
      <c r="O91" s="164"/>
      <c r="P91" s="164"/>
      <c r="Q91" s="164"/>
      <c r="R91" s="86"/>
      <c r="S91" s="86"/>
      <c r="T91" s="86"/>
      <c r="U91" s="86"/>
    </row>
    <row r="92" spans="1:21" s="12" customFormat="1" ht="14.25" customHeight="1" x14ac:dyDescent="0.2">
      <c r="A92" s="121" t="s">
        <v>115</v>
      </c>
      <c r="B92" s="122">
        <v>-37520</v>
      </c>
      <c r="C92" s="123">
        <v>-19103</v>
      </c>
      <c r="D92" s="124">
        <v>-18417</v>
      </c>
      <c r="E92" s="94">
        <v>-0.47470452426813381</v>
      </c>
      <c r="F92" s="95">
        <v>-0.32791500267354934</v>
      </c>
      <c r="G92" s="96">
        <v>-0.88617017335099035</v>
      </c>
      <c r="H92" s="94">
        <v>99.525295475731866</v>
      </c>
      <c r="I92" s="95">
        <v>99.672084997326451</v>
      </c>
      <c r="J92" s="96">
        <v>99.11382982664901</v>
      </c>
      <c r="L92" s="164"/>
      <c r="M92" s="164"/>
      <c r="N92" s="164"/>
      <c r="O92" s="164"/>
      <c r="P92" s="164"/>
      <c r="Q92" s="164"/>
      <c r="R92" s="125"/>
      <c r="S92" s="125"/>
      <c r="T92" s="125"/>
      <c r="U92" s="125"/>
    </row>
    <row r="93" spans="1:21" ht="14.25" customHeight="1" x14ac:dyDescent="0.2">
      <c r="A93" s="34" t="s">
        <v>116</v>
      </c>
      <c r="B93" s="88">
        <v>-2706</v>
      </c>
      <c r="C93" s="89">
        <v>-1523</v>
      </c>
      <c r="D93" s="90">
        <v>-1183</v>
      </c>
      <c r="E93" s="91">
        <v>-0.27764439355323134</v>
      </c>
      <c r="F93" s="92">
        <v>-0.26440283673167642</v>
      </c>
      <c r="G93" s="93">
        <v>-0.296779081464976</v>
      </c>
      <c r="H93" s="1753">
        <v>99.722355606446769</v>
      </c>
      <c r="I93" s="1754">
        <v>99.735597163268324</v>
      </c>
      <c r="J93" s="1755">
        <v>99.703220918535024</v>
      </c>
      <c r="L93" s="164"/>
      <c r="M93" s="164"/>
      <c r="N93" s="164"/>
      <c r="O93" s="164"/>
      <c r="P93" s="164"/>
      <c r="Q93" s="164"/>
      <c r="R93" s="86"/>
      <c r="S93" s="86"/>
      <c r="T93" s="86"/>
      <c r="U93" s="86"/>
    </row>
    <row r="94" spans="1:21" s="131" customFormat="1" ht="17.25" customHeight="1" x14ac:dyDescent="0.2">
      <c r="A94" s="126" t="s">
        <v>117</v>
      </c>
      <c r="B94" s="127">
        <v>4099</v>
      </c>
      <c r="C94" s="128">
        <v>6723</v>
      </c>
      <c r="D94" s="129">
        <v>-2624</v>
      </c>
      <c r="E94" s="91">
        <v>0.41090054282177846</v>
      </c>
      <c r="F94" s="130">
        <v>1.0030121695229184</v>
      </c>
      <c r="G94" s="93">
        <v>-0.80175016193886961</v>
      </c>
      <c r="H94" s="91">
        <v>100.41090054282178</v>
      </c>
      <c r="I94" s="92">
        <v>101.00301216952292</v>
      </c>
      <c r="J94" s="93">
        <v>99.19824983806113</v>
      </c>
      <c r="L94" s="164"/>
      <c r="M94" s="164"/>
      <c r="N94" s="164"/>
      <c r="O94" s="164"/>
      <c r="P94" s="164"/>
      <c r="Q94" s="164"/>
      <c r="R94" s="132"/>
      <c r="S94" s="132"/>
      <c r="T94" s="132"/>
      <c r="U94" s="132"/>
    </row>
    <row r="95" spans="1:21" ht="15" customHeight="1" x14ac:dyDescent="0.2">
      <c r="A95" s="34" t="s">
        <v>118</v>
      </c>
      <c r="B95" s="88">
        <v>-8034</v>
      </c>
      <c r="C95" s="89">
        <v>-2834</v>
      </c>
      <c r="D95" s="90">
        <v>-5200</v>
      </c>
      <c r="E95" s="91">
        <v>-0.80952894363224459</v>
      </c>
      <c r="F95" s="92">
        <v>-0.41074785386420842</v>
      </c>
      <c r="G95" s="103">
        <v>-1.7191901292037528</v>
      </c>
      <c r="H95" s="1753">
        <v>99.190471056367755</v>
      </c>
      <c r="I95" s="1754">
        <v>99.589252146135792</v>
      </c>
      <c r="J95" s="1755">
        <v>98.280809870796247</v>
      </c>
      <c r="L95" s="164"/>
      <c r="M95" s="164"/>
      <c r="N95" s="164"/>
      <c r="O95" s="164"/>
      <c r="P95" s="164"/>
      <c r="Q95" s="164"/>
      <c r="R95" s="86"/>
      <c r="S95" s="86"/>
      <c r="T95" s="86"/>
      <c r="U95" s="86"/>
    </row>
    <row r="96" spans="1:21" ht="15" customHeight="1" x14ac:dyDescent="0.2">
      <c r="A96" s="34" t="s">
        <v>119</v>
      </c>
      <c r="B96" s="88">
        <v>217</v>
      </c>
      <c r="C96" s="89">
        <v>819</v>
      </c>
      <c r="D96" s="90">
        <v>-602</v>
      </c>
      <c r="E96" s="91">
        <v>7.5156720811847322E-2</v>
      </c>
      <c r="F96" s="92">
        <v>0.36382859630575126</v>
      </c>
      <c r="G96" s="93">
        <v>-0.94618383000126016</v>
      </c>
      <c r="H96" s="1753">
        <v>100.07515672081185</v>
      </c>
      <c r="I96" s="1754">
        <v>100.36382859630575</v>
      </c>
      <c r="J96" s="1755">
        <v>99.05381616999874</v>
      </c>
      <c r="L96" s="164"/>
      <c r="M96" s="164"/>
      <c r="N96" s="164"/>
      <c r="O96" s="164"/>
      <c r="P96" s="164"/>
      <c r="Q96" s="164"/>
      <c r="R96" s="86"/>
      <c r="S96" s="86"/>
      <c r="T96" s="86"/>
      <c r="U96" s="86"/>
    </row>
    <row r="97" spans="1:21" ht="15" customHeight="1" x14ac:dyDescent="0.2">
      <c r="A97" s="115" t="s">
        <v>120</v>
      </c>
      <c r="B97" s="88">
        <v>-13683</v>
      </c>
      <c r="C97" s="89">
        <v>-10756</v>
      </c>
      <c r="D97" s="90">
        <v>-2927</v>
      </c>
      <c r="E97" s="91">
        <v>-0.75178179372728948</v>
      </c>
      <c r="F97" s="92">
        <v>-0.75355321076300186</v>
      </c>
      <c r="G97" s="93">
        <v>-0.74534319654702585</v>
      </c>
      <c r="H97" s="1753">
        <v>99.248218206272711</v>
      </c>
      <c r="I97" s="1754">
        <v>99.246446789236998</v>
      </c>
      <c r="J97" s="1755">
        <v>99.254656803452974</v>
      </c>
      <c r="L97" s="164"/>
      <c r="M97" s="164"/>
      <c r="N97" s="164"/>
      <c r="O97" s="164"/>
      <c r="P97" s="164"/>
      <c r="Q97" s="164"/>
      <c r="R97" s="86"/>
      <c r="S97" s="86"/>
      <c r="T97" s="86"/>
      <c r="U97" s="86"/>
    </row>
    <row r="98" spans="1:21" ht="15" customHeight="1" x14ac:dyDescent="0.2">
      <c r="A98" s="34" t="s">
        <v>121</v>
      </c>
      <c r="B98" s="88">
        <v>-5958</v>
      </c>
      <c r="C98" s="89">
        <v>-4854</v>
      </c>
      <c r="D98" s="90">
        <v>-1104</v>
      </c>
      <c r="E98" s="91">
        <v>-0.46398616919375968</v>
      </c>
      <c r="F98" s="92">
        <v>-0.45271995717160962</v>
      </c>
      <c r="G98" s="93">
        <v>-0.52099063726970485</v>
      </c>
      <c r="H98" s="1753">
        <v>99.53601383080624</v>
      </c>
      <c r="I98" s="1754">
        <v>99.54728004282839</v>
      </c>
      <c r="J98" s="1755">
        <v>99.479009362730295</v>
      </c>
      <c r="L98" s="164"/>
      <c r="M98" s="164"/>
      <c r="N98" s="164"/>
      <c r="O98" s="164"/>
      <c r="P98" s="164"/>
      <c r="Q98" s="164"/>
      <c r="R98" s="86"/>
      <c r="S98" s="86"/>
      <c r="T98" s="86"/>
      <c r="U98" s="86"/>
    </row>
    <row r="99" spans="1:21" ht="15" customHeight="1" x14ac:dyDescent="0.2">
      <c r="A99" s="34" t="s">
        <v>122</v>
      </c>
      <c r="B99" s="88">
        <v>-6115</v>
      </c>
      <c r="C99" s="89">
        <v>-3097</v>
      </c>
      <c r="D99" s="90">
        <v>-3018</v>
      </c>
      <c r="E99" s="91">
        <v>-0.80865064440794754</v>
      </c>
      <c r="F99" s="92">
        <v>-0.59897147874589507</v>
      </c>
      <c r="G99" s="93">
        <v>-1.2619958602521564</v>
      </c>
      <c r="H99" s="1753">
        <v>99.191349355592052</v>
      </c>
      <c r="I99" s="1754">
        <v>99.401028521254105</v>
      </c>
      <c r="J99" s="1755">
        <v>98.738004139747844</v>
      </c>
      <c r="L99" s="164"/>
      <c r="M99" s="164"/>
      <c r="N99" s="164"/>
      <c r="O99" s="164"/>
      <c r="P99" s="164"/>
      <c r="Q99" s="164"/>
      <c r="R99" s="86"/>
      <c r="S99" s="86"/>
      <c r="T99" s="86"/>
      <c r="U99" s="86"/>
    </row>
    <row r="100" spans="1:21" ht="15" customHeight="1" x14ac:dyDescent="0.2">
      <c r="A100" s="34" t="s">
        <v>123</v>
      </c>
      <c r="B100" s="88">
        <v>-928</v>
      </c>
      <c r="C100" s="89">
        <v>-937</v>
      </c>
      <c r="D100" s="90">
        <v>9</v>
      </c>
      <c r="E100" s="91">
        <v>-0.69091315191899128</v>
      </c>
      <c r="F100" s="92">
        <v>-0.72291015700342598</v>
      </c>
      <c r="G100" s="93">
        <v>0.19148936170212494</v>
      </c>
      <c r="H100" s="1753">
        <v>99.309086848081009</v>
      </c>
      <c r="I100" s="1754">
        <v>99.277089842996574</v>
      </c>
      <c r="J100" s="1755">
        <v>100.19148936170212</v>
      </c>
      <c r="L100" s="164"/>
      <c r="M100" s="164"/>
      <c r="N100" s="164"/>
      <c r="O100" s="164"/>
      <c r="P100" s="164"/>
      <c r="Q100" s="164"/>
      <c r="R100" s="86"/>
      <c r="S100" s="86"/>
      <c r="T100" s="86"/>
      <c r="U100" s="86"/>
    </row>
    <row r="101" spans="1:21" ht="15" customHeight="1" x14ac:dyDescent="0.2">
      <c r="A101" s="34" t="s">
        <v>124</v>
      </c>
      <c r="B101" s="88">
        <v>-2945</v>
      </c>
      <c r="C101" s="89">
        <v>-1783</v>
      </c>
      <c r="D101" s="90">
        <v>-1162</v>
      </c>
      <c r="E101" s="91">
        <v>-0.63947365563963388</v>
      </c>
      <c r="F101" s="92">
        <v>-0.46855331863466176</v>
      </c>
      <c r="G101" s="93">
        <v>-1.4524636884077893</v>
      </c>
      <c r="H101" s="1753">
        <v>99.360526344360366</v>
      </c>
      <c r="I101" s="1754">
        <v>99.531446681365338</v>
      </c>
      <c r="J101" s="1755">
        <v>98.547536311592211</v>
      </c>
      <c r="L101" s="164"/>
      <c r="M101" s="164"/>
      <c r="N101" s="164"/>
      <c r="O101" s="164"/>
      <c r="P101" s="164"/>
      <c r="Q101" s="164"/>
      <c r="R101" s="86"/>
      <c r="S101" s="86"/>
      <c r="T101" s="86"/>
      <c r="U101" s="86"/>
    </row>
    <row r="102" spans="1:21" ht="15" customHeight="1" x14ac:dyDescent="0.2">
      <c r="A102" s="34" t="s">
        <v>125</v>
      </c>
      <c r="B102" s="88">
        <v>-1656</v>
      </c>
      <c r="C102" s="89">
        <v>-1132</v>
      </c>
      <c r="D102" s="90">
        <v>-524</v>
      </c>
      <c r="E102" s="91">
        <v>-1.1230316429084866</v>
      </c>
      <c r="F102" s="92">
        <v>-1.084010840108391</v>
      </c>
      <c r="G102" s="93">
        <v>-1.2177267551300162</v>
      </c>
      <c r="H102" s="1753">
        <v>98.876968357091513</v>
      </c>
      <c r="I102" s="1754">
        <v>98.915989159891609</v>
      </c>
      <c r="J102" s="1755">
        <v>98.782273244869984</v>
      </c>
      <c r="L102" s="164"/>
      <c r="M102" s="164"/>
      <c r="N102" s="164"/>
      <c r="O102" s="164"/>
      <c r="P102" s="164"/>
      <c r="Q102" s="164"/>
      <c r="R102" s="86"/>
      <c r="S102" s="86"/>
      <c r="T102" s="86"/>
      <c r="U102" s="86"/>
    </row>
    <row r="103" spans="1:21" ht="15" customHeight="1" x14ac:dyDescent="0.2">
      <c r="A103" s="37" t="s">
        <v>126</v>
      </c>
      <c r="B103" s="104">
        <v>189</v>
      </c>
      <c r="C103" s="105">
        <v>271</v>
      </c>
      <c r="D103" s="106">
        <v>-82</v>
      </c>
      <c r="E103" s="107">
        <v>0.395066889632119</v>
      </c>
      <c r="F103" s="108">
        <v>0.82004417950192021</v>
      </c>
      <c r="G103" s="119">
        <v>-0.55431623064963276</v>
      </c>
      <c r="H103" s="1759">
        <v>100.39506688963212</v>
      </c>
      <c r="I103" s="1760">
        <v>100.82004417950192</v>
      </c>
      <c r="J103" s="1768">
        <v>99.445683769350367</v>
      </c>
      <c r="L103" s="164"/>
      <c r="M103" s="164"/>
      <c r="N103" s="164"/>
      <c r="O103" s="164"/>
      <c r="P103" s="164"/>
      <c r="Q103" s="164"/>
      <c r="R103" s="86"/>
      <c r="S103" s="86"/>
      <c r="T103" s="86"/>
      <c r="U103" s="86"/>
    </row>
  </sheetData>
  <mergeCells count="5">
    <mergeCell ref="A3:J3"/>
    <mergeCell ref="B5:D5"/>
    <mergeCell ref="E5:G5"/>
    <mergeCell ref="H5:J5"/>
    <mergeCell ref="C6:D6"/>
  </mergeCells>
  <hyperlinks>
    <hyperlink ref="A1" location="Содержание!A1" display="Содержание"/>
  </hyperlinks>
  <printOptions horizontalCentered="1" verticalCentered="1"/>
  <pageMargins left="0.6692913385826772" right="0.6692913385826772" top="0.59055118110236227" bottom="0.59055118110236227" header="0.51181102362204722" footer="0.51181102362204722"/>
  <pageSetup paperSize="9" scale="95" firstPageNumber="24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104"/>
  <sheetViews>
    <sheetView workbookViewId="0">
      <pane xSplit="1" ySplit="8" topLeftCell="B9" activePane="bottomRight" state="frozen"/>
      <selection activeCell="B2" sqref="B2:L26"/>
      <selection pane="topRight" activeCell="B2" sqref="B2:L26"/>
      <selection pane="bottomLeft" activeCell="B2" sqref="B2:L26"/>
      <selection pane="bottomRight"/>
    </sheetView>
  </sheetViews>
  <sheetFormatPr defaultRowHeight="12.75" x14ac:dyDescent="0.2"/>
  <cols>
    <col min="1" max="1" width="59.7109375" style="19" customWidth="1"/>
    <col min="2" max="2" width="14.28515625" style="318" customWidth="1"/>
    <col min="3" max="4" width="10.7109375" style="318" customWidth="1"/>
    <col min="5" max="5" width="15" style="299" customWidth="1"/>
    <col min="6" max="7" width="11.7109375" style="299" customWidth="1"/>
    <col min="8" max="16384" width="9.140625" style="299"/>
  </cols>
  <sheetData>
    <row r="1" spans="1:22" ht="15" x14ac:dyDescent="0.25">
      <c r="A1" s="1354" t="s">
        <v>809</v>
      </c>
    </row>
    <row r="2" spans="1:22" x14ac:dyDescent="0.2">
      <c r="A2" s="1301"/>
    </row>
    <row r="3" spans="1:22" ht="15" x14ac:dyDescent="0.25">
      <c r="A3" s="2028" t="s">
        <v>181</v>
      </c>
      <c r="B3" s="2028"/>
      <c r="C3" s="2028"/>
      <c r="D3" s="2028"/>
      <c r="E3" s="2028"/>
      <c r="F3" s="2028"/>
      <c r="G3" s="2028"/>
    </row>
    <row r="4" spans="1:22" ht="15" x14ac:dyDescent="0.25">
      <c r="A4" s="2028" t="s">
        <v>902</v>
      </c>
      <c r="B4" s="2028"/>
      <c r="C4" s="2028"/>
      <c r="D4" s="2028"/>
      <c r="E4" s="2028"/>
      <c r="F4" s="2028"/>
      <c r="G4" s="2028"/>
    </row>
    <row r="5" spans="1:22" s="288" customFormat="1" ht="6.75" customHeight="1" x14ac:dyDescent="0.2">
      <c r="B5" s="300"/>
      <c r="C5" s="300"/>
      <c r="D5" s="300"/>
    </row>
    <row r="6" spans="1:22" x14ac:dyDescent="0.2">
      <c r="A6" s="53"/>
      <c r="B6" s="2065" t="s">
        <v>182</v>
      </c>
      <c r="C6" s="2066"/>
      <c r="D6" s="2067"/>
      <c r="E6" s="2071" t="s">
        <v>244</v>
      </c>
      <c r="F6" s="2072"/>
      <c r="G6" s="2073"/>
    </row>
    <row r="7" spans="1:22" ht="12" customHeight="1" x14ac:dyDescent="0.2">
      <c r="A7" s="55"/>
      <c r="B7" s="2068"/>
      <c r="C7" s="2069"/>
      <c r="D7" s="2070"/>
      <c r="E7" s="2074"/>
      <c r="F7" s="2075"/>
      <c r="G7" s="2076"/>
    </row>
    <row r="8" spans="1:22" ht="16.149999999999999" customHeight="1" x14ac:dyDescent="0.2">
      <c r="A8" s="57"/>
      <c r="B8" s="289" t="s">
        <v>130</v>
      </c>
      <c r="C8" s="289" t="s">
        <v>131</v>
      </c>
      <c r="D8" s="289" t="s">
        <v>132</v>
      </c>
      <c r="E8" s="289" t="s">
        <v>130</v>
      </c>
      <c r="F8" s="289" t="s">
        <v>131</v>
      </c>
      <c r="G8" s="289" t="s">
        <v>132</v>
      </c>
      <c r="H8" s="301"/>
    </row>
    <row r="9" spans="1:22" s="306" customFormat="1" ht="27" customHeight="1" x14ac:dyDescent="0.2">
      <c r="A9" s="32" t="s">
        <v>183</v>
      </c>
      <c r="B9" s="134">
        <v>85</v>
      </c>
      <c r="C9" s="133">
        <v>85</v>
      </c>
      <c r="D9" s="302">
        <v>83</v>
      </c>
      <c r="E9" s="303"/>
      <c r="F9" s="304"/>
      <c r="G9" s="305"/>
      <c r="N9" s="1769"/>
      <c r="O9" s="1769"/>
      <c r="P9" s="1769"/>
      <c r="Q9" s="1769"/>
      <c r="R9" s="1769"/>
      <c r="S9" s="1769"/>
      <c r="T9" s="1769"/>
      <c r="U9" s="1769"/>
      <c r="V9" s="1769"/>
    </row>
    <row r="10" spans="1:22" s="306" customFormat="1" ht="13.5" customHeight="1" x14ac:dyDescent="0.2">
      <c r="A10" s="32" t="s">
        <v>32</v>
      </c>
      <c r="B10" s="1770">
        <v>1</v>
      </c>
      <c r="C10" s="1771">
        <v>1</v>
      </c>
      <c r="D10" s="1772">
        <v>2</v>
      </c>
      <c r="E10" s="1773">
        <v>18</v>
      </c>
      <c r="F10" s="1774">
        <v>18</v>
      </c>
      <c r="G10" s="1775">
        <v>17</v>
      </c>
      <c r="H10" s="307"/>
      <c r="N10" s="1769"/>
      <c r="O10" s="1769"/>
      <c r="P10" s="1769"/>
      <c r="Q10" s="1769"/>
      <c r="R10" s="1769"/>
      <c r="S10" s="1769"/>
      <c r="T10" s="1769"/>
      <c r="U10" s="1769"/>
      <c r="V10" s="1769"/>
    </row>
    <row r="11" spans="1:22" ht="13.9" customHeight="1" x14ac:dyDescent="0.2">
      <c r="A11" s="34" t="s">
        <v>33</v>
      </c>
      <c r="B11" s="135">
        <v>31</v>
      </c>
      <c r="C11" s="136">
        <v>32</v>
      </c>
      <c r="D11" s="310">
        <v>25</v>
      </c>
      <c r="E11" s="137">
        <v>4</v>
      </c>
      <c r="F11" s="136">
        <v>6</v>
      </c>
      <c r="G11" s="311">
        <v>3</v>
      </c>
      <c r="N11" s="1769"/>
      <c r="O11" s="1769"/>
      <c r="P11" s="1769"/>
      <c r="Q11" s="1769"/>
      <c r="R11" s="1769"/>
      <c r="S11" s="1769"/>
      <c r="T11" s="1769"/>
      <c r="U11" s="1769"/>
      <c r="V11" s="1769"/>
    </row>
    <row r="12" spans="1:22" ht="13.9" customHeight="1" x14ac:dyDescent="0.2">
      <c r="A12" s="34" t="s">
        <v>34</v>
      </c>
      <c r="B12" s="135">
        <v>41</v>
      </c>
      <c r="C12" s="136">
        <v>42</v>
      </c>
      <c r="D12" s="310">
        <v>36</v>
      </c>
      <c r="E12" s="137">
        <v>9</v>
      </c>
      <c r="F12" s="136">
        <v>10</v>
      </c>
      <c r="G12" s="311">
        <v>7</v>
      </c>
      <c r="N12" s="1769"/>
      <c r="O12" s="1769"/>
      <c r="P12" s="1769"/>
      <c r="Q12" s="1769"/>
      <c r="R12" s="1769"/>
      <c r="S12" s="1769"/>
      <c r="T12" s="1769"/>
      <c r="U12" s="1769"/>
      <c r="V12" s="1769"/>
    </row>
    <row r="13" spans="1:22" ht="13.9" customHeight="1" x14ac:dyDescent="0.2">
      <c r="A13" s="34" t="s">
        <v>35</v>
      </c>
      <c r="B13" s="135">
        <v>34</v>
      </c>
      <c r="C13" s="136">
        <v>31</v>
      </c>
      <c r="D13" s="310">
        <v>45</v>
      </c>
      <c r="E13" s="137">
        <v>6</v>
      </c>
      <c r="F13" s="136">
        <v>5</v>
      </c>
      <c r="G13" s="311">
        <v>10</v>
      </c>
      <c r="N13" s="1769"/>
      <c r="O13" s="1769"/>
      <c r="P13" s="1769"/>
      <c r="Q13" s="1769"/>
      <c r="R13" s="1769"/>
      <c r="S13" s="1769"/>
      <c r="T13" s="1769"/>
      <c r="U13" s="1769"/>
      <c r="V13" s="1769"/>
    </row>
    <row r="14" spans="1:22" ht="13.9" customHeight="1" x14ac:dyDescent="0.2">
      <c r="A14" s="34" t="s">
        <v>36</v>
      </c>
      <c r="B14" s="135">
        <v>21</v>
      </c>
      <c r="C14" s="136">
        <v>21</v>
      </c>
      <c r="D14" s="310">
        <v>12</v>
      </c>
      <c r="E14" s="137">
        <v>3</v>
      </c>
      <c r="F14" s="136">
        <v>3</v>
      </c>
      <c r="G14" s="311">
        <v>2</v>
      </c>
      <c r="N14" s="1769"/>
      <c r="O14" s="1769"/>
      <c r="P14" s="1769"/>
      <c r="Q14" s="1769"/>
      <c r="R14" s="1769"/>
      <c r="S14" s="1769"/>
      <c r="T14" s="1769"/>
      <c r="U14" s="1769"/>
      <c r="V14" s="1769"/>
    </row>
    <row r="15" spans="1:22" ht="13.9" customHeight="1" x14ac:dyDescent="0.2">
      <c r="A15" s="115" t="s">
        <v>37</v>
      </c>
      <c r="B15" s="135">
        <v>56</v>
      </c>
      <c r="C15" s="136">
        <v>47</v>
      </c>
      <c r="D15" s="310">
        <v>66</v>
      </c>
      <c r="E15" s="137">
        <v>15</v>
      </c>
      <c r="F15" s="136">
        <v>12</v>
      </c>
      <c r="G15" s="311">
        <v>16</v>
      </c>
      <c r="N15" s="1769"/>
      <c r="O15" s="1769"/>
      <c r="P15" s="1769"/>
      <c r="Q15" s="1769"/>
      <c r="R15" s="1769"/>
      <c r="S15" s="1769"/>
      <c r="T15" s="1769"/>
      <c r="U15" s="1769"/>
      <c r="V15" s="1769"/>
    </row>
    <row r="16" spans="1:22" ht="13.9" customHeight="1" x14ac:dyDescent="0.2">
      <c r="A16" s="34" t="s">
        <v>38</v>
      </c>
      <c r="B16" s="135">
        <v>46</v>
      </c>
      <c r="C16" s="136">
        <v>41</v>
      </c>
      <c r="D16" s="310">
        <v>49</v>
      </c>
      <c r="E16" s="137">
        <v>12</v>
      </c>
      <c r="F16" s="136">
        <v>9</v>
      </c>
      <c r="G16" s="311">
        <v>12</v>
      </c>
      <c r="N16" s="1769"/>
      <c r="O16" s="1769"/>
      <c r="P16" s="1769"/>
      <c r="Q16" s="1769"/>
      <c r="R16" s="1769"/>
      <c r="S16" s="1769"/>
      <c r="T16" s="1769"/>
      <c r="U16" s="1769"/>
      <c r="V16" s="1769"/>
    </row>
    <row r="17" spans="1:22" ht="13.9" customHeight="1" x14ac:dyDescent="0.2">
      <c r="A17" s="34" t="s">
        <v>39</v>
      </c>
      <c r="B17" s="135">
        <v>69</v>
      </c>
      <c r="C17" s="136">
        <v>69</v>
      </c>
      <c r="D17" s="310">
        <v>71</v>
      </c>
      <c r="E17" s="137">
        <v>18</v>
      </c>
      <c r="F17" s="136">
        <v>18</v>
      </c>
      <c r="G17" s="311">
        <v>17</v>
      </c>
      <c r="N17" s="1769"/>
      <c r="O17" s="1769"/>
      <c r="P17" s="1769"/>
      <c r="Q17" s="1769"/>
      <c r="R17" s="1769"/>
      <c r="S17" s="1769"/>
      <c r="T17" s="1769"/>
      <c r="U17" s="1769"/>
      <c r="V17" s="1769"/>
    </row>
    <row r="18" spans="1:22" ht="13.9" customHeight="1" x14ac:dyDescent="0.2">
      <c r="A18" s="34" t="s">
        <v>40</v>
      </c>
      <c r="B18" s="135">
        <v>47</v>
      </c>
      <c r="C18" s="136">
        <v>49</v>
      </c>
      <c r="D18" s="310">
        <v>39</v>
      </c>
      <c r="E18" s="137">
        <v>13</v>
      </c>
      <c r="F18" s="136">
        <v>13</v>
      </c>
      <c r="G18" s="311">
        <v>8</v>
      </c>
      <c r="N18" s="1769"/>
      <c r="O18" s="1769"/>
      <c r="P18" s="1769"/>
      <c r="Q18" s="1769"/>
      <c r="R18" s="1769"/>
      <c r="S18" s="1769"/>
      <c r="T18" s="1769"/>
      <c r="U18" s="1769"/>
      <c r="V18" s="1769"/>
    </row>
    <row r="19" spans="1:22" ht="13.9" customHeight="1" x14ac:dyDescent="0.2">
      <c r="A19" s="34" t="s">
        <v>41</v>
      </c>
      <c r="B19" s="135">
        <v>44</v>
      </c>
      <c r="C19" s="136">
        <v>50</v>
      </c>
      <c r="D19" s="310">
        <v>29</v>
      </c>
      <c r="E19" s="137">
        <v>10</v>
      </c>
      <c r="F19" s="136">
        <v>14</v>
      </c>
      <c r="G19" s="311">
        <v>4</v>
      </c>
      <c r="N19" s="1769"/>
      <c r="O19" s="1769"/>
      <c r="P19" s="1769"/>
      <c r="Q19" s="1769"/>
      <c r="R19" s="1769"/>
      <c r="S19" s="1769"/>
      <c r="T19" s="1769"/>
      <c r="U19" s="1769"/>
      <c r="V19" s="1769"/>
    </row>
    <row r="20" spans="1:22" ht="13.9" customHeight="1" x14ac:dyDescent="0.2">
      <c r="A20" s="115" t="s">
        <v>42</v>
      </c>
      <c r="B20" s="135">
        <v>2</v>
      </c>
      <c r="C20" s="136">
        <v>2</v>
      </c>
      <c r="D20" s="310">
        <v>2</v>
      </c>
      <c r="E20" s="137">
        <v>2</v>
      </c>
      <c r="F20" s="136">
        <v>2</v>
      </c>
      <c r="G20" s="311">
        <v>1</v>
      </c>
      <c r="N20" s="1769"/>
      <c r="O20" s="1769"/>
      <c r="P20" s="1769"/>
      <c r="Q20" s="1769"/>
      <c r="R20" s="1769"/>
      <c r="S20" s="1769"/>
      <c r="T20" s="1769"/>
      <c r="U20" s="1769"/>
      <c r="V20" s="1769"/>
    </row>
    <row r="21" spans="1:22" ht="13.9" customHeight="1" x14ac:dyDescent="0.2">
      <c r="A21" s="34" t="s">
        <v>43</v>
      </c>
      <c r="B21" s="135">
        <v>63</v>
      </c>
      <c r="C21" s="136">
        <v>66</v>
      </c>
      <c r="D21" s="310">
        <v>59</v>
      </c>
      <c r="E21" s="137">
        <v>17</v>
      </c>
      <c r="F21" s="136">
        <v>17</v>
      </c>
      <c r="G21" s="311">
        <v>14</v>
      </c>
      <c r="N21" s="1769"/>
      <c r="O21" s="1769"/>
      <c r="P21" s="1769"/>
      <c r="Q21" s="1769"/>
      <c r="R21" s="1769"/>
      <c r="S21" s="1769"/>
      <c r="T21" s="1769"/>
      <c r="U21" s="1769"/>
      <c r="V21" s="1769"/>
    </row>
    <row r="22" spans="1:22" ht="13.9" customHeight="1" x14ac:dyDescent="0.2">
      <c r="A22" s="34" t="s">
        <v>44</v>
      </c>
      <c r="B22" s="135">
        <v>45</v>
      </c>
      <c r="C22" s="136">
        <v>44</v>
      </c>
      <c r="D22" s="310">
        <v>41</v>
      </c>
      <c r="E22" s="137">
        <v>11</v>
      </c>
      <c r="F22" s="136">
        <v>11</v>
      </c>
      <c r="G22" s="311">
        <v>9</v>
      </c>
      <c r="N22" s="1769"/>
      <c r="O22" s="1769"/>
      <c r="P22" s="1769"/>
      <c r="Q22" s="1769"/>
      <c r="R22" s="1769"/>
      <c r="S22" s="1769"/>
      <c r="T22" s="1769"/>
      <c r="U22" s="1769"/>
      <c r="V22" s="1769"/>
    </row>
    <row r="23" spans="1:22" ht="13.9" customHeight="1" x14ac:dyDescent="0.2">
      <c r="A23" s="34" t="s">
        <v>45</v>
      </c>
      <c r="B23" s="135">
        <v>58</v>
      </c>
      <c r="C23" s="136">
        <v>53</v>
      </c>
      <c r="D23" s="310">
        <v>58</v>
      </c>
      <c r="E23" s="137">
        <v>16</v>
      </c>
      <c r="F23" s="136">
        <v>15</v>
      </c>
      <c r="G23" s="311">
        <v>13</v>
      </c>
      <c r="N23" s="1769"/>
      <c r="O23" s="1769"/>
      <c r="P23" s="1769"/>
      <c r="Q23" s="1769"/>
      <c r="R23" s="1769"/>
      <c r="S23" s="1769"/>
      <c r="T23" s="1769"/>
      <c r="U23" s="1769"/>
      <c r="V23" s="1769"/>
    </row>
    <row r="24" spans="1:22" ht="13.9" customHeight="1" x14ac:dyDescent="0.2">
      <c r="A24" s="34" t="s">
        <v>46</v>
      </c>
      <c r="B24" s="135">
        <v>53</v>
      </c>
      <c r="C24" s="136">
        <v>57</v>
      </c>
      <c r="D24" s="310">
        <v>35</v>
      </c>
      <c r="E24" s="137">
        <v>14</v>
      </c>
      <c r="F24" s="136">
        <v>16</v>
      </c>
      <c r="G24" s="311">
        <v>6</v>
      </c>
      <c r="N24" s="1769"/>
      <c r="O24" s="1769"/>
      <c r="P24" s="1769"/>
      <c r="Q24" s="1769"/>
      <c r="R24" s="1769"/>
      <c r="S24" s="1769"/>
      <c r="T24" s="1769"/>
      <c r="U24" s="1769"/>
      <c r="V24" s="1769"/>
    </row>
    <row r="25" spans="1:22" ht="13.9" customHeight="1" x14ac:dyDescent="0.2">
      <c r="A25" s="34" t="s">
        <v>47</v>
      </c>
      <c r="B25" s="135">
        <v>37</v>
      </c>
      <c r="C25" s="136">
        <v>36</v>
      </c>
      <c r="D25" s="310">
        <v>46</v>
      </c>
      <c r="E25" s="137">
        <v>7</v>
      </c>
      <c r="F25" s="136">
        <v>8</v>
      </c>
      <c r="G25" s="311">
        <v>11</v>
      </c>
      <c r="N25" s="1769"/>
      <c r="O25" s="1769"/>
      <c r="P25" s="1769"/>
      <c r="Q25" s="1769"/>
      <c r="R25" s="1769"/>
      <c r="S25" s="1769"/>
      <c r="T25" s="1769"/>
      <c r="U25" s="1769"/>
      <c r="V25" s="1769"/>
    </row>
    <row r="26" spans="1:22" ht="13.9" customHeight="1" x14ac:dyDescent="0.2">
      <c r="A26" s="34" t="s">
        <v>48</v>
      </c>
      <c r="B26" s="135">
        <v>32</v>
      </c>
      <c r="C26" s="136">
        <v>29</v>
      </c>
      <c r="D26" s="310">
        <v>32</v>
      </c>
      <c r="E26" s="137">
        <v>5</v>
      </c>
      <c r="F26" s="136">
        <v>4</v>
      </c>
      <c r="G26" s="311">
        <v>5</v>
      </c>
      <c r="N26" s="1769"/>
      <c r="O26" s="1769"/>
      <c r="P26" s="1769"/>
      <c r="Q26" s="1769"/>
      <c r="R26" s="1769"/>
      <c r="S26" s="1769"/>
      <c r="T26" s="1769"/>
      <c r="U26" s="1769"/>
      <c r="V26" s="1769"/>
    </row>
    <row r="27" spans="1:22" ht="13.9" customHeight="1" x14ac:dyDescent="0.2">
      <c r="A27" s="34" t="s">
        <v>49</v>
      </c>
      <c r="B27" s="135">
        <v>38</v>
      </c>
      <c r="C27" s="136">
        <v>33</v>
      </c>
      <c r="D27" s="310">
        <v>60</v>
      </c>
      <c r="E27" s="137">
        <v>8</v>
      </c>
      <c r="F27" s="136">
        <v>7</v>
      </c>
      <c r="G27" s="311">
        <v>15</v>
      </c>
      <c r="N27" s="1769"/>
      <c r="O27" s="1769"/>
      <c r="P27" s="1769"/>
      <c r="Q27" s="1769"/>
      <c r="R27" s="1769"/>
      <c r="S27" s="1769"/>
      <c r="T27" s="1769"/>
      <c r="U27" s="1769"/>
      <c r="V27" s="1769"/>
    </row>
    <row r="28" spans="1:22" ht="13.9" customHeight="1" x14ac:dyDescent="0.2">
      <c r="A28" s="34" t="s">
        <v>50</v>
      </c>
      <c r="B28" s="135">
        <v>1</v>
      </c>
      <c r="C28" s="136">
        <v>1</v>
      </c>
      <c r="D28" s="310"/>
      <c r="E28" s="137">
        <v>1</v>
      </c>
      <c r="F28" s="136">
        <v>1</v>
      </c>
      <c r="G28" s="311"/>
      <c r="N28" s="1769"/>
      <c r="O28" s="1769"/>
      <c r="P28" s="1769"/>
      <c r="Q28" s="1769"/>
      <c r="R28" s="1769"/>
      <c r="S28" s="1769"/>
      <c r="T28" s="1769"/>
      <c r="U28" s="1769"/>
      <c r="V28" s="1769"/>
    </row>
    <row r="29" spans="1:22" s="306" customFormat="1" ht="18" customHeight="1" x14ac:dyDescent="0.2">
      <c r="A29" s="32" t="s">
        <v>51</v>
      </c>
      <c r="B29" s="1770">
        <v>5</v>
      </c>
      <c r="C29" s="1771">
        <v>4</v>
      </c>
      <c r="D29" s="1772">
        <v>7</v>
      </c>
      <c r="E29" s="1773">
        <v>11</v>
      </c>
      <c r="F29" s="1774">
        <v>11</v>
      </c>
      <c r="G29" s="1775">
        <v>10</v>
      </c>
      <c r="N29" s="1769"/>
      <c r="O29" s="1769"/>
      <c r="P29" s="1769"/>
      <c r="Q29" s="1769"/>
      <c r="R29" s="1769"/>
      <c r="S29" s="1769"/>
      <c r="T29" s="1769"/>
      <c r="U29" s="1769"/>
      <c r="V29" s="1769"/>
    </row>
    <row r="30" spans="1:22" ht="13.9" customHeight="1" x14ac:dyDescent="0.2">
      <c r="A30" s="34" t="s">
        <v>52</v>
      </c>
      <c r="B30" s="135">
        <v>73</v>
      </c>
      <c r="C30" s="136">
        <v>70</v>
      </c>
      <c r="D30" s="310">
        <v>74</v>
      </c>
      <c r="E30" s="137">
        <v>10</v>
      </c>
      <c r="F30" s="136">
        <v>8</v>
      </c>
      <c r="G30" s="311">
        <v>8</v>
      </c>
      <c r="N30" s="1769"/>
      <c r="O30" s="1769"/>
      <c r="P30" s="1769"/>
      <c r="Q30" s="1769"/>
      <c r="R30" s="1769"/>
      <c r="S30" s="1769"/>
      <c r="T30" s="1769"/>
      <c r="U30" s="1769"/>
      <c r="V30" s="1769"/>
    </row>
    <row r="31" spans="1:22" ht="13.9" customHeight="1" x14ac:dyDescent="0.2">
      <c r="A31" s="34" t="s">
        <v>53</v>
      </c>
      <c r="B31" s="135">
        <v>62</v>
      </c>
      <c r="C31" s="136">
        <v>59</v>
      </c>
      <c r="D31" s="310">
        <v>67</v>
      </c>
      <c r="E31" s="137">
        <v>6</v>
      </c>
      <c r="F31" s="136">
        <v>7</v>
      </c>
      <c r="G31" s="311">
        <v>6</v>
      </c>
      <c r="N31" s="1769"/>
      <c r="O31" s="1769"/>
      <c r="P31" s="1769"/>
      <c r="Q31" s="1769"/>
      <c r="R31" s="1769"/>
      <c r="S31" s="1769"/>
      <c r="T31" s="1769"/>
      <c r="U31" s="1769"/>
      <c r="V31" s="1769"/>
    </row>
    <row r="32" spans="1:22" ht="13.5" customHeight="1" x14ac:dyDescent="0.2">
      <c r="A32" s="34" t="s">
        <v>134</v>
      </c>
      <c r="B32" s="135">
        <v>54</v>
      </c>
      <c r="C32" s="136">
        <v>46</v>
      </c>
      <c r="D32" s="310">
        <v>62</v>
      </c>
      <c r="E32" s="137">
        <v>5</v>
      </c>
      <c r="F32" s="136">
        <v>5</v>
      </c>
      <c r="G32" s="311">
        <v>4</v>
      </c>
      <c r="N32" s="1769"/>
      <c r="O32" s="1769"/>
      <c r="P32" s="1769"/>
      <c r="Q32" s="1769"/>
      <c r="R32" s="1769"/>
      <c r="S32" s="1769"/>
      <c r="T32" s="1769"/>
      <c r="U32" s="1769"/>
      <c r="V32" s="1769"/>
    </row>
    <row r="33" spans="1:22" ht="13.9" customHeight="1" x14ac:dyDescent="0.2">
      <c r="A33" s="34" t="s">
        <v>55</v>
      </c>
      <c r="B33" s="135">
        <v>85</v>
      </c>
      <c r="C33" s="136">
        <v>85</v>
      </c>
      <c r="D33" s="310">
        <v>82</v>
      </c>
      <c r="E33" s="138">
        <v>11</v>
      </c>
      <c r="F33" s="313">
        <v>11</v>
      </c>
      <c r="G33" s="314">
        <v>10</v>
      </c>
      <c r="N33" s="1769"/>
      <c r="O33" s="1769"/>
      <c r="P33" s="1769"/>
      <c r="Q33" s="1769"/>
      <c r="R33" s="1769"/>
      <c r="S33" s="1769"/>
      <c r="T33" s="1769"/>
      <c r="U33" s="1769"/>
      <c r="V33" s="1769"/>
    </row>
    <row r="34" spans="1:22" ht="13.9" customHeight="1" x14ac:dyDescent="0.2">
      <c r="A34" s="34" t="s">
        <v>57</v>
      </c>
      <c r="B34" s="135">
        <v>43</v>
      </c>
      <c r="C34" s="136">
        <v>40</v>
      </c>
      <c r="D34" s="310">
        <v>42</v>
      </c>
      <c r="E34" s="137">
        <v>3</v>
      </c>
      <c r="F34" s="136">
        <v>3</v>
      </c>
      <c r="G34" s="311">
        <v>2</v>
      </c>
      <c r="N34" s="1769"/>
      <c r="O34" s="1769"/>
      <c r="P34" s="1769"/>
      <c r="Q34" s="1769"/>
      <c r="R34" s="1769"/>
      <c r="S34" s="1769"/>
      <c r="T34" s="1769"/>
      <c r="U34" s="1769"/>
      <c r="V34" s="1769"/>
    </row>
    <row r="35" spans="1:22" ht="13.9" customHeight="1" x14ac:dyDescent="0.2">
      <c r="A35" s="34" t="s">
        <v>58</v>
      </c>
      <c r="B35" s="135">
        <v>49</v>
      </c>
      <c r="C35" s="136">
        <v>43</v>
      </c>
      <c r="D35" s="310">
        <v>54</v>
      </c>
      <c r="E35" s="137">
        <v>4</v>
      </c>
      <c r="F35" s="136">
        <v>4</v>
      </c>
      <c r="G35" s="311">
        <v>3</v>
      </c>
      <c r="N35" s="1769"/>
      <c r="O35" s="1769"/>
      <c r="P35" s="1769"/>
      <c r="Q35" s="1769"/>
      <c r="R35" s="1769"/>
      <c r="S35" s="1769"/>
      <c r="T35" s="1769"/>
      <c r="U35" s="1769"/>
      <c r="V35" s="1769"/>
    </row>
    <row r="36" spans="1:22" ht="13.9" customHeight="1" x14ac:dyDescent="0.2">
      <c r="A36" s="34" t="s">
        <v>59</v>
      </c>
      <c r="B36" s="135">
        <v>23</v>
      </c>
      <c r="C36" s="136">
        <v>24</v>
      </c>
      <c r="D36" s="310">
        <v>13</v>
      </c>
      <c r="E36" s="137">
        <v>2</v>
      </c>
      <c r="F36" s="136">
        <v>2</v>
      </c>
      <c r="G36" s="311">
        <v>1</v>
      </c>
      <c r="N36" s="1769"/>
      <c r="O36" s="1769"/>
      <c r="P36" s="1769"/>
      <c r="Q36" s="1769"/>
      <c r="R36" s="1769"/>
      <c r="S36" s="1769"/>
      <c r="T36" s="1769"/>
      <c r="U36" s="1769"/>
      <c r="V36" s="1769"/>
    </row>
    <row r="37" spans="1:22" ht="13.9" customHeight="1" x14ac:dyDescent="0.2">
      <c r="A37" s="34" t="s">
        <v>60</v>
      </c>
      <c r="B37" s="135">
        <v>66</v>
      </c>
      <c r="C37" s="136">
        <v>55</v>
      </c>
      <c r="D37" s="310">
        <v>78</v>
      </c>
      <c r="E37" s="137">
        <v>7</v>
      </c>
      <c r="F37" s="136">
        <v>6</v>
      </c>
      <c r="G37" s="311">
        <v>9</v>
      </c>
      <c r="N37" s="1769"/>
      <c r="O37" s="1769"/>
      <c r="P37" s="1769"/>
      <c r="Q37" s="1769"/>
      <c r="R37" s="1769"/>
      <c r="S37" s="1769"/>
      <c r="T37" s="1769"/>
      <c r="U37" s="1769"/>
      <c r="V37" s="1769"/>
    </row>
    <row r="38" spans="1:22" ht="13.9" customHeight="1" x14ac:dyDescent="0.2">
      <c r="A38" s="34" t="s">
        <v>61</v>
      </c>
      <c r="B38" s="135">
        <v>68</v>
      </c>
      <c r="C38" s="136">
        <v>71</v>
      </c>
      <c r="D38" s="310">
        <v>68</v>
      </c>
      <c r="E38" s="137">
        <v>9</v>
      </c>
      <c r="F38" s="136">
        <v>9</v>
      </c>
      <c r="G38" s="311">
        <v>7</v>
      </c>
      <c r="N38" s="1769"/>
      <c r="O38" s="1769"/>
      <c r="P38" s="1769"/>
      <c r="Q38" s="1769"/>
      <c r="R38" s="1769"/>
      <c r="S38" s="1769"/>
      <c r="T38" s="1769"/>
      <c r="U38" s="1769"/>
      <c r="V38" s="1769"/>
    </row>
    <row r="39" spans="1:22" s="308" customFormat="1" ht="13.9" customHeight="1" x14ac:dyDescent="0.2">
      <c r="A39" s="34" t="s">
        <v>62</v>
      </c>
      <c r="B39" s="135">
        <v>67</v>
      </c>
      <c r="C39" s="136">
        <v>72</v>
      </c>
      <c r="D39" s="310">
        <v>64</v>
      </c>
      <c r="E39" s="137">
        <v>8</v>
      </c>
      <c r="F39" s="136">
        <v>10</v>
      </c>
      <c r="G39" s="311">
        <v>5</v>
      </c>
      <c r="N39" s="1769"/>
      <c r="O39" s="1769"/>
      <c r="P39" s="1769"/>
      <c r="Q39" s="1769"/>
      <c r="R39" s="1769"/>
      <c r="S39" s="1769"/>
      <c r="T39" s="1769"/>
      <c r="U39" s="1769"/>
      <c r="V39" s="1769"/>
    </row>
    <row r="40" spans="1:22" s="306" customFormat="1" ht="13.9" customHeight="1" x14ac:dyDescent="0.2">
      <c r="A40" s="37" t="s">
        <v>63</v>
      </c>
      <c r="B40" s="1776">
        <v>4</v>
      </c>
      <c r="C40" s="1777">
        <v>3</v>
      </c>
      <c r="D40" s="1778"/>
      <c r="E40" s="1779">
        <v>1</v>
      </c>
      <c r="F40" s="1777">
        <v>1</v>
      </c>
      <c r="G40" s="1780"/>
      <c r="N40" s="1769"/>
      <c r="O40" s="1769"/>
      <c r="P40" s="1769"/>
      <c r="Q40" s="1769"/>
      <c r="R40" s="1769"/>
      <c r="S40" s="1769"/>
      <c r="T40" s="1769"/>
      <c r="U40" s="1769"/>
      <c r="V40" s="1769"/>
    </row>
    <row r="41" spans="1:22" s="306" customFormat="1" ht="18" customHeight="1" x14ac:dyDescent="0.2">
      <c r="A41" s="31" t="s">
        <v>64</v>
      </c>
      <c r="B41" s="1781">
        <v>3</v>
      </c>
      <c r="C41" s="1782">
        <v>5</v>
      </c>
      <c r="D41" s="1783">
        <v>3</v>
      </c>
      <c r="E41" s="1784">
        <v>8</v>
      </c>
      <c r="F41" s="1785">
        <v>8</v>
      </c>
      <c r="G41" s="1786">
        <v>8</v>
      </c>
      <c r="N41" s="1769"/>
      <c r="O41" s="1769"/>
      <c r="P41" s="1769"/>
      <c r="Q41" s="1769"/>
      <c r="R41" s="1769"/>
      <c r="S41" s="1769"/>
      <c r="T41" s="1769"/>
      <c r="U41" s="1769"/>
      <c r="V41" s="1769"/>
    </row>
    <row r="42" spans="1:22" ht="14.65" customHeight="1" x14ac:dyDescent="0.2">
      <c r="A42" s="34" t="s">
        <v>65</v>
      </c>
      <c r="B42" s="135">
        <v>75</v>
      </c>
      <c r="C42" s="136">
        <v>76</v>
      </c>
      <c r="D42" s="310">
        <v>52</v>
      </c>
      <c r="E42" s="137">
        <v>7</v>
      </c>
      <c r="F42" s="136">
        <v>7</v>
      </c>
      <c r="G42" s="311">
        <v>6</v>
      </c>
      <c r="N42" s="1769"/>
      <c r="O42" s="1769"/>
      <c r="P42" s="1769"/>
      <c r="Q42" s="1769"/>
      <c r="R42" s="1769"/>
      <c r="S42" s="1769"/>
      <c r="T42" s="1769"/>
      <c r="U42" s="1769"/>
      <c r="V42" s="1769"/>
    </row>
    <row r="43" spans="1:22" ht="14.65" customHeight="1" x14ac:dyDescent="0.2">
      <c r="A43" s="34" t="s">
        <v>66</v>
      </c>
      <c r="B43" s="135">
        <v>80</v>
      </c>
      <c r="C43" s="136">
        <v>81</v>
      </c>
      <c r="D43" s="310">
        <v>72</v>
      </c>
      <c r="E43" s="137">
        <v>8</v>
      </c>
      <c r="F43" s="136">
        <v>8</v>
      </c>
      <c r="G43" s="311">
        <v>7</v>
      </c>
      <c r="N43" s="1769"/>
      <c r="O43" s="1769"/>
      <c r="P43" s="1769"/>
      <c r="Q43" s="1769"/>
      <c r="R43" s="1769"/>
      <c r="S43" s="1769"/>
      <c r="T43" s="1769"/>
      <c r="U43" s="1769"/>
      <c r="V43" s="1769"/>
    </row>
    <row r="44" spans="1:22" ht="14.25" customHeight="1" x14ac:dyDescent="0.2">
      <c r="A44" s="34" t="s">
        <v>67</v>
      </c>
      <c r="B44" s="135">
        <v>24</v>
      </c>
      <c r="C44" s="136">
        <v>34</v>
      </c>
      <c r="D44" s="310">
        <v>7</v>
      </c>
      <c r="E44" s="137">
        <v>4</v>
      </c>
      <c r="F44" s="136">
        <v>4</v>
      </c>
      <c r="G44" s="311">
        <v>3</v>
      </c>
      <c r="N44" s="1769"/>
      <c r="O44" s="1769"/>
      <c r="P44" s="1769"/>
      <c r="Q44" s="1769"/>
      <c r="R44" s="1769"/>
      <c r="S44" s="1769"/>
      <c r="T44" s="1769"/>
      <c r="U44" s="1769"/>
      <c r="V44" s="1769"/>
    </row>
    <row r="45" spans="1:22" ht="14.65" customHeight="1" x14ac:dyDescent="0.2">
      <c r="A45" s="34" t="s">
        <v>68</v>
      </c>
      <c r="B45" s="135">
        <v>3</v>
      </c>
      <c r="C45" s="136">
        <v>5</v>
      </c>
      <c r="D45" s="310">
        <v>1</v>
      </c>
      <c r="E45" s="137">
        <v>1</v>
      </c>
      <c r="F45" s="136">
        <v>1</v>
      </c>
      <c r="G45" s="311">
        <v>1</v>
      </c>
      <c r="N45" s="1769"/>
      <c r="O45" s="1769"/>
      <c r="P45" s="1769"/>
      <c r="Q45" s="1769"/>
      <c r="R45" s="1769"/>
      <c r="S45" s="1769"/>
      <c r="T45" s="1769"/>
      <c r="U45" s="1769"/>
      <c r="V45" s="1769"/>
    </row>
    <row r="46" spans="1:22" ht="14.65" customHeight="1" x14ac:dyDescent="0.2">
      <c r="A46" s="115" t="s">
        <v>69</v>
      </c>
      <c r="B46" s="135">
        <v>55</v>
      </c>
      <c r="C46" s="136">
        <v>56</v>
      </c>
      <c r="D46" s="310">
        <v>38</v>
      </c>
      <c r="E46" s="137">
        <v>5</v>
      </c>
      <c r="F46" s="136">
        <v>5</v>
      </c>
      <c r="G46" s="311">
        <v>5</v>
      </c>
      <c r="N46" s="1769"/>
      <c r="O46" s="1769"/>
      <c r="P46" s="1769"/>
      <c r="Q46" s="1769"/>
      <c r="R46" s="1769"/>
      <c r="S46" s="1769"/>
      <c r="T46" s="1769"/>
      <c r="U46" s="1769"/>
      <c r="V46" s="1769"/>
    </row>
    <row r="47" spans="1:22" ht="14.65" customHeight="1" x14ac:dyDescent="0.2">
      <c r="A47" s="34" t="s">
        <v>70</v>
      </c>
      <c r="B47" s="135">
        <v>18</v>
      </c>
      <c r="C47" s="136">
        <v>15</v>
      </c>
      <c r="D47" s="310">
        <v>22</v>
      </c>
      <c r="E47" s="137">
        <v>3</v>
      </c>
      <c r="F47" s="136">
        <v>3</v>
      </c>
      <c r="G47" s="311">
        <v>4</v>
      </c>
      <c r="N47" s="1769"/>
      <c r="O47" s="1769"/>
      <c r="P47" s="1769"/>
      <c r="Q47" s="1769"/>
      <c r="R47" s="1769"/>
      <c r="S47" s="1769"/>
      <c r="T47" s="1769"/>
      <c r="U47" s="1769"/>
      <c r="V47" s="1769"/>
    </row>
    <row r="48" spans="1:22" ht="14.65" customHeight="1" x14ac:dyDescent="0.2">
      <c r="A48" s="34" t="s">
        <v>71</v>
      </c>
      <c r="B48" s="135">
        <v>6</v>
      </c>
      <c r="C48" s="136">
        <v>7</v>
      </c>
      <c r="D48" s="310">
        <v>5</v>
      </c>
      <c r="E48" s="137">
        <v>2</v>
      </c>
      <c r="F48" s="136">
        <v>2</v>
      </c>
      <c r="G48" s="311">
        <v>2</v>
      </c>
      <c r="N48" s="1769"/>
      <c r="O48" s="1769"/>
      <c r="P48" s="1769"/>
      <c r="Q48" s="1769"/>
      <c r="R48" s="1769"/>
      <c r="S48" s="1769"/>
      <c r="T48" s="1769"/>
      <c r="U48" s="1769"/>
      <c r="V48" s="1769"/>
    </row>
    <row r="49" spans="1:22" ht="14.25" customHeight="1" x14ac:dyDescent="0.2">
      <c r="A49" s="34" t="s">
        <v>72</v>
      </c>
      <c r="B49" s="135">
        <v>70</v>
      </c>
      <c r="C49" s="136">
        <v>60</v>
      </c>
      <c r="D49" s="310">
        <v>80</v>
      </c>
      <c r="E49" s="137">
        <v>6</v>
      </c>
      <c r="F49" s="136">
        <v>6</v>
      </c>
      <c r="G49" s="311">
        <v>8</v>
      </c>
      <c r="N49" s="1769"/>
      <c r="O49" s="1769"/>
      <c r="P49" s="1769"/>
      <c r="Q49" s="1769"/>
      <c r="R49" s="1769"/>
      <c r="S49" s="1769"/>
      <c r="T49" s="1769"/>
      <c r="U49" s="1769"/>
      <c r="V49" s="1769"/>
    </row>
    <row r="50" spans="1:22" ht="17.25" customHeight="1" x14ac:dyDescent="0.2">
      <c r="A50" s="31" t="s">
        <v>73</v>
      </c>
      <c r="B50" s="1770">
        <v>7</v>
      </c>
      <c r="C50" s="1771">
        <v>8</v>
      </c>
      <c r="D50" s="1772">
        <v>4</v>
      </c>
      <c r="E50" s="1784">
        <v>7</v>
      </c>
      <c r="F50" s="1785">
        <v>7</v>
      </c>
      <c r="G50" s="1786">
        <v>7</v>
      </c>
      <c r="N50" s="1769"/>
      <c r="O50" s="1769"/>
      <c r="P50" s="1769"/>
      <c r="Q50" s="1769"/>
      <c r="R50" s="1769"/>
      <c r="S50" s="1769"/>
      <c r="T50" s="1769"/>
      <c r="U50" s="1769"/>
      <c r="V50" s="1769"/>
    </row>
    <row r="51" spans="1:22" ht="14.65" customHeight="1" x14ac:dyDescent="0.2">
      <c r="A51" s="34" t="s">
        <v>74</v>
      </c>
      <c r="B51" s="135">
        <v>10</v>
      </c>
      <c r="C51" s="136">
        <v>22</v>
      </c>
      <c r="D51" s="310">
        <v>3</v>
      </c>
      <c r="E51" s="137">
        <v>1</v>
      </c>
      <c r="F51" s="136">
        <v>2</v>
      </c>
      <c r="G51" s="311">
        <v>1</v>
      </c>
      <c r="N51" s="1769"/>
      <c r="O51" s="1769"/>
      <c r="P51" s="1769"/>
      <c r="Q51" s="1769"/>
      <c r="R51" s="1769"/>
      <c r="S51" s="1769"/>
      <c r="T51" s="1769"/>
      <c r="U51" s="1769"/>
      <c r="V51" s="1769"/>
    </row>
    <row r="52" spans="1:22" ht="14.65" customHeight="1" x14ac:dyDescent="0.2">
      <c r="A52" s="34" t="s">
        <v>75</v>
      </c>
      <c r="B52" s="135">
        <v>72</v>
      </c>
      <c r="C52" s="136">
        <v>75</v>
      </c>
      <c r="D52" s="310">
        <v>56</v>
      </c>
      <c r="E52" s="137">
        <v>6</v>
      </c>
      <c r="F52" s="136">
        <v>6</v>
      </c>
      <c r="G52" s="311">
        <v>7</v>
      </c>
      <c r="N52" s="1769"/>
      <c r="O52" s="1769"/>
      <c r="P52" s="1769"/>
      <c r="Q52" s="1769"/>
      <c r="R52" s="1769"/>
      <c r="S52" s="1769"/>
      <c r="T52" s="1769"/>
      <c r="U52" s="1769"/>
      <c r="V52" s="1769"/>
    </row>
    <row r="53" spans="1:22" ht="14.65" customHeight="1" x14ac:dyDescent="0.2">
      <c r="A53" s="115" t="s">
        <v>76</v>
      </c>
      <c r="B53" s="135">
        <v>57</v>
      </c>
      <c r="C53" s="136">
        <v>64</v>
      </c>
      <c r="D53" s="310">
        <v>28</v>
      </c>
      <c r="E53" s="137">
        <v>4</v>
      </c>
      <c r="F53" s="136">
        <v>4</v>
      </c>
      <c r="G53" s="311">
        <v>4</v>
      </c>
      <c r="N53" s="1769"/>
      <c r="O53" s="1769"/>
      <c r="P53" s="1769"/>
      <c r="Q53" s="1769"/>
      <c r="R53" s="1769"/>
      <c r="S53" s="1769"/>
      <c r="T53" s="1769"/>
      <c r="U53" s="1769"/>
      <c r="V53" s="1769"/>
    </row>
    <row r="54" spans="1:22" ht="14.65" customHeight="1" x14ac:dyDescent="0.2">
      <c r="A54" s="34" t="s">
        <v>77</v>
      </c>
      <c r="B54" s="135">
        <v>76</v>
      </c>
      <c r="C54" s="136">
        <v>78</v>
      </c>
      <c r="D54" s="310">
        <v>48</v>
      </c>
      <c r="E54" s="137">
        <v>7</v>
      </c>
      <c r="F54" s="136">
        <v>7</v>
      </c>
      <c r="G54" s="311">
        <v>5</v>
      </c>
      <c r="N54" s="1769"/>
      <c r="O54" s="1769"/>
      <c r="P54" s="1769"/>
      <c r="Q54" s="1769"/>
      <c r="R54" s="1769"/>
      <c r="S54" s="1769"/>
      <c r="T54" s="1769"/>
      <c r="U54" s="1769"/>
      <c r="V54" s="1769"/>
    </row>
    <row r="55" spans="1:22" ht="14.65" customHeight="1" x14ac:dyDescent="0.2">
      <c r="A55" s="34" t="s">
        <v>78</v>
      </c>
      <c r="B55" s="135">
        <v>64</v>
      </c>
      <c r="C55" s="136">
        <v>68</v>
      </c>
      <c r="D55" s="310">
        <v>53</v>
      </c>
      <c r="E55" s="137">
        <v>5</v>
      </c>
      <c r="F55" s="136">
        <v>5</v>
      </c>
      <c r="G55" s="311">
        <v>6</v>
      </c>
      <c r="N55" s="1769"/>
      <c r="O55" s="1769"/>
      <c r="P55" s="1769"/>
      <c r="Q55" s="1769"/>
      <c r="R55" s="1769"/>
      <c r="S55" s="1769"/>
      <c r="T55" s="1769"/>
      <c r="U55" s="1769"/>
      <c r="V55" s="1769"/>
    </row>
    <row r="56" spans="1:22" ht="14.65" customHeight="1" x14ac:dyDescent="0.2">
      <c r="A56" s="34" t="s">
        <v>79</v>
      </c>
      <c r="B56" s="135">
        <v>30</v>
      </c>
      <c r="C56" s="136">
        <v>54</v>
      </c>
      <c r="D56" s="310">
        <v>9</v>
      </c>
      <c r="E56" s="137">
        <v>3</v>
      </c>
      <c r="F56" s="136">
        <v>3</v>
      </c>
      <c r="G56" s="311">
        <v>3</v>
      </c>
      <c r="N56" s="1769"/>
      <c r="O56" s="1769"/>
      <c r="P56" s="1769"/>
      <c r="Q56" s="1769"/>
      <c r="R56" s="1769"/>
      <c r="S56" s="1769"/>
      <c r="T56" s="1769"/>
      <c r="U56" s="1769"/>
      <c r="V56" s="1769"/>
    </row>
    <row r="57" spans="1:22" s="306" customFormat="1" ht="14.65" customHeight="1" x14ac:dyDescent="0.2">
      <c r="A57" s="34" t="s">
        <v>80</v>
      </c>
      <c r="B57" s="135">
        <v>13</v>
      </c>
      <c r="C57" s="136">
        <v>19</v>
      </c>
      <c r="D57" s="310">
        <v>6</v>
      </c>
      <c r="E57" s="137">
        <v>2</v>
      </c>
      <c r="F57" s="136">
        <v>1</v>
      </c>
      <c r="G57" s="311">
        <v>2</v>
      </c>
      <c r="N57" s="1769"/>
      <c r="O57" s="1769"/>
      <c r="P57" s="1769"/>
      <c r="Q57" s="1769"/>
      <c r="R57" s="1769"/>
      <c r="S57" s="1769"/>
      <c r="T57" s="1769"/>
      <c r="U57" s="1769"/>
      <c r="V57" s="1769"/>
    </row>
    <row r="58" spans="1:22" ht="15.75" customHeight="1" x14ac:dyDescent="0.2">
      <c r="A58" s="32" t="s">
        <v>81</v>
      </c>
      <c r="B58" s="1770">
        <v>2</v>
      </c>
      <c r="C58" s="1771">
        <v>2</v>
      </c>
      <c r="D58" s="1772">
        <v>1</v>
      </c>
      <c r="E58" s="1773">
        <v>14</v>
      </c>
      <c r="F58" s="1774">
        <v>14</v>
      </c>
      <c r="G58" s="1775">
        <v>14</v>
      </c>
      <c r="N58" s="1769"/>
      <c r="O58" s="1769"/>
      <c r="P58" s="1769"/>
      <c r="Q58" s="1769"/>
      <c r="R58" s="1769"/>
      <c r="S58" s="1769"/>
      <c r="T58" s="1769"/>
      <c r="U58" s="1769"/>
      <c r="V58" s="1769"/>
    </row>
    <row r="59" spans="1:22" ht="14.65" customHeight="1" x14ac:dyDescent="0.2">
      <c r="A59" s="34" t="s">
        <v>82</v>
      </c>
      <c r="B59" s="135">
        <v>7</v>
      </c>
      <c r="C59" s="136">
        <v>9</v>
      </c>
      <c r="D59" s="310">
        <v>4</v>
      </c>
      <c r="E59" s="137">
        <v>1</v>
      </c>
      <c r="F59" s="136">
        <v>2</v>
      </c>
      <c r="G59" s="311">
        <v>1</v>
      </c>
      <c r="N59" s="1769"/>
      <c r="O59" s="1769"/>
      <c r="P59" s="1769"/>
      <c r="Q59" s="1769"/>
      <c r="R59" s="1769"/>
      <c r="S59" s="1769"/>
      <c r="T59" s="1769"/>
      <c r="U59" s="1769"/>
      <c r="V59" s="1769"/>
    </row>
    <row r="60" spans="1:22" ht="14.65" customHeight="1" x14ac:dyDescent="0.2">
      <c r="A60" s="34" t="s">
        <v>83</v>
      </c>
      <c r="B60" s="135">
        <v>65</v>
      </c>
      <c r="C60" s="136">
        <v>65</v>
      </c>
      <c r="D60" s="310">
        <v>63</v>
      </c>
      <c r="E60" s="137">
        <v>14</v>
      </c>
      <c r="F60" s="136">
        <v>14</v>
      </c>
      <c r="G60" s="311">
        <v>14</v>
      </c>
      <c r="N60" s="1769"/>
      <c r="O60" s="1769"/>
      <c r="P60" s="1769"/>
      <c r="Q60" s="1769"/>
      <c r="R60" s="1769"/>
      <c r="S60" s="1769"/>
      <c r="T60" s="1769"/>
      <c r="U60" s="1769"/>
      <c r="V60" s="1769"/>
    </row>
    <row r="61" spans="1:22" ht="14.65" customHeight="1" x14ac:dyDescent="0.2">
      <c r="A61" s="115" t="s">
        <v>84</v>
      </c>
      <c r="B61" s="135">
        <v>59</v>
      </c>
      <c r="C61" s="136">
        <v>62</v>
      </c>
      <c r="D61" s="310">
        <v>47</v>
      </c>
      <c r="E61" s="137">
        <v>13</v>
      </c>
      <c r="F61" s="136">
        <v>13</v>
      </c>
      <c r="G61" s="311">
        <v>11</v>
      </c>
      <c r="N61" s="1769"/>
      <c r="O61" s="1769"/>
      <c r="P61" s="1769"/>
      <c r="Q61" s="1769"/>
      <c r="R61" s="1769"/>
      <c r="S61" s="1769"/>
      <c r="T61" s="1769"/>
      <c r="U61" s="1769"/>
      <c r="V61" s="1769"/>
    </row>
    <row r="62" spans="1:22" ht="14.65" customHeight="1" x14ac:dyDescent="0.2">
      <c r="A62" s="34" t="s">
        <v>85</v>
      </c>
      <c r="B62" s="135">
        <v>8</v>
      </c>
      <c r="C62" s="136">
        <v>6</v>
      </c>
      <c r="D62" s="310">
        <v>8</v>
      </c>
      <c r="E62" s="137">
        <v>2</v>
      </c>
      <c r="F62" s="136">
        <v>1</v>
      </c>
      <c r="G62" s="311">
        <v>2</v>
      </c>
      <c r="N62" s="1769"/>
      <c r="O62" s="1769"/>
      <c r="P62" s="1769"/>
      <c r="Q62" s="1769"/>
      <c r="R62" s="1769"/>
      <c r="S62" s="1769"/>
      <c r="T62" s="1769"/>
      <c r="U62" s="1769"/>
      <c r="V62" s="1769"/>
    </row>
    <row r="63" spans="1:22" ht="14.65" customHeight="1" x14ac:dyDescent="0.2">
      <c r="A63" s="34" t="s">
        <v>86</v>
      </c>
      <c r="B63" s="135">
        <v>33</v>
      </c>
      <c r="C63" s="136">
        <v>35</v>
      </c>
      <c r="D63" s="310">
        <v>26</v>
      </c>
      <c r="E63" s="137">
        <v>8</v>
      </c>
      <c r="F63" s="136">
        <v>8</v>
      </c>
      <c r="G63" s="311">
        <v>8</v>
      </c>
      <c r="N63" s="1769"/>
      <c r="O63" s="1769"/>
      <c r="P63" s="1769"/>
      <c r="Q63" s="1769"/>
      <c r="R63" s="1769"/>
      <c r="S63" s="1769"/>
      <c r="T63" s="1769"/>
      <c r="U63" s="1769"/>
      <c r="V63" s="1769"/>
    </row>
    <row r="64" spans="1:22" ht="14.65" customHeight="1" x14ac:dyDescent="0.2">
      <c r="A64" s="34" t="s">
        <v>87</v>
      </c>
      <c r="B64" s="135">
        <v>40</v>
      </c>
      <c r="C64" s="136">
        <v>45</v>
      </c>
      <c r="D64" s="310">
        <v>30</v>
      </c>
      <c r="E64" s="137">
        <v>11</v>
      </c>
      <c r="F64" s="136">
        <v>12</v>
      </c>
      <c r="G64" s="311">
        <v>9</v>
      </c>
      <c r="N64" s="1769"/>
      <c r="O64" s="1769"/>
      <c r="P64" s="1769"/>
      <c r="Q64" s="1769"/>
      <c r="R64" s="1769"/>
      <c r="S64" s="1769"/>
      <c r="T64" s="1769"/>
      <c r="U64" s="1769"/>
      <c r="V64" s="1769"/>
    </row>
    <row r="65" spans="1:22" ht="14.65" customHeight="1" x14ac:dyDescent="0.2">
      <c r="A65" s="34" t="s">
        <v>88</v>
      </c>
      <c r="B65" s="135">
        <v>17</v>
      </c>
      <c r="C65" s="136">
        <v>16</v>
      </c>
      <c r="D65" s="310">
        <v>16</v>
      </c>
      <c r="E65" s="137">
        <v>5</v>
      </c>
      <c r="F65" s="136">
        <v>5</v>
      </c>
      <c r="G65" s="311">
        <v>6</v>
      </c>
      <c r="N65" s="1769"/>
      <c r="O65" s="1769"/>
      <c r="P65" s="1769"/>
      <c r="Q65" s="1769"/>
      <c r="R65" s="1769"/>
      <c r="S65" s="1769"/>
      <c r="T65" s="1769"/>
      <c r="U65" s="1769"/>
      <c r="V65" s="1769"/>
    </row>
    <row r="66" spans="1:22" ht="14.65" customHeight="1" x14ac:dyDescent="0.2">
      <c r="A66" s="34" t="s">
        <v>89</v>
      </c>
      <c r="B66" s="135">
        <v>42</v>
      </c>
      <c r="C66" s="136">
        <v>38</v>
      </c>
      <c r="D66" s="310">
        <v>55</v>
      </c>
      <c r="E66" s="137">
        <v>12</v>
      </c>
      <c r="F66" s="136">
        <v>10</v>
      </c>
      <c r="G66" s="311">
        <v>13</v>
      </c>
      <c r="N66" s="1769"/>
      <c r="O66" s="1769"/>
      <c r="P66" s="1769"/>
      <c r="Q66" s="1769"/>
      <c r="R66" s="1769"/>
      <c r="S66" s="1769"/>
      <c r="T66" s="1769"/>
      <c r="U66" s="1769"/>
      <c r="V66" s="1769"/>
    </row>
    <row r="67" spans="1:22" ht="14.65" customHeight="1" x14ac:dyDescent="0.2">
      <c r="A67" s="115" t="s">
        <v>90</v>
      </c>
      <c r="B67" s="135">
        <v>12</v>
      </c>
      <c r="C67" s="136">
        <v>11</v>
      </c>
      <c r="D67" s="310">
        <v>15</v>
      </c>
      <c r="E67" s="137">
        <v>4</v>
      </c>
      <c r="F67" s="136">
        <v>4</v>
      </c>
      <c r="G67" s="311">
        <v>5</v>
      </c>
      <c r="N67" s="1769"/>
      <c r="O67" s="1769"/>
      <c r="P67" s="1769"/>
      <c r="Q67" s="1769"/>
      <c r="R67" s="1769"/>
      <c r="S67" s="1769"/>
      <c r="T67" s="1769"/>
      <c r="U67" s="1769"/>
      <c r="V67" s="1769"/>
    </row>
    <row r="68" spans="1:22" ht="14.65" customHeight="1" x14ac:dyDescent="0.2">
      <c r="A68" s="34" t="s">
        <v>91</v>
      </c>
      <c r="B68" s="135">
        <v>25</v>
      </c>
      <c r="C68" s="136">
        <v>27</v>
      </c>
      <c r="D68" s="310">
        <v>11</v>
      </c>
      <c r="E68" s="137">
        <v>7</v>
      </c>
      <c r="F68" s="136">
        <v>7</v>
      </c>
      <c r="G68" s="311">
        <v>3</v>
      </c>
      <c r="N68" s="1769"/>
      <c r="O68" s="1769"/>
      <c r="P68" s="1769"/>
      <c r="Q68" s="1769"/>
      <c r="R68" s="1769"/>
      <c r="S68" s="1769"/>
      <c r="T68" s="1769"/>
      <c r="U68" s="1769"/>
      <c r="V68" s="1769"/>
    </row>
    <row r="69" spans="1:22" ht="14.65" customHeight="1" x14ac:dyDescent="0.2">
      <c r="A69" s="34" t="s">
        <v>92</v>
      </c>
      <c r="B69" s="135">
        <v>36</v>
      </c>
      <c r="C69" s="136">
        <v>39</v>
      </c>
      <c r="D69" s="310">
        <v>34</v>
      </c>
      <c r="E69" s="137">
        <v>9</v>
      </c>
      <c r="F69" s="136">
        <v>11</v>
      </c>
      <c r="G69" s="311">
        <v>10</v>
      </c>
      <c r="N69" s="1769"/>
      <c r="O69" s="1769"/>
      <c r="P69" s="1769"/>
      <c r="Q69" s="1769"/>
      <c r="R69" s="1769"/>
      <c r="S69" s="1769"/>
      <c r="T69" s="1769"/>
      <c r="U69" s="1769"/>
      <c r="V69" s="1769"/>
    </row>
    <row r="70" spans="1:22" ht="14.65" customHeight="1" x14ac:dyDescent="0.2">
      <c r="A70" s="34" t="s">
        <v>93</v>
      </c>
      <c r="B70" s="135">
        <v>11</v>
      </c>
      <c r="C70" s="136">
        <v>10</v>
      </c>
      <c r="D70" s="310">
        <v>14</v>
      </c>
      <c r="E70" s="137">
        <v>3</v>
      </c>
      <c r="F70" s="136">
        <v>3</v>
      </c>
      <c r="G70" s="311">
        <v>4</v>
      </c>
      <c r="N70" s="1769"/>
      <c r="O70" s="1769"/>
      <c r="P70" s="1769"/>
      <c r="Q70" s="1769"/>
      <c r="R70" s="1769"/>
      <c r="S70" s="1769"/>
      <c r="T70" s="1769"/>
      <c r="U70" s="1769"/>
      <c r="V70" s="1769"/>
    </row>
    <row r="71" spans="1:22" ht="14.65" customHeight="1" x14ac:dyDescent="0.2">
      <c r="A71" s="34" t="s">
        <v>94</v>
      </c>
      <c r="B71" s="135">
        <v>19</v>
      </c>
      <c r="C71" s="136">
        <v>17</v>
      </c>
      <c r="D71" s="310">
        <v>21</v>
      </c>
      <c r="E71" s="137">
        <v>6</v>
      </c>
      <c r="F71" s="136">
        <v>6</v>
      </c>
      <c r="G71" s="311">
        <v>7</v>
      </c>
      <c r="N71" s="1769"/>
      <c r="O71" s="1769"/>
      <c r="P71" s="1769"/>
      <c r="Q71" s="1769"/>
      <c r="R71" s="1769"/>
      <c r="S71" s="1769"/>
      <c r="T71" s="1769"/>
      <c r="U71" s="1769"/>
      <c r="V71" s="1769"/>
    </row>
    <row r="72" spans="1:22" s="306" customFormat="1" ht="14.65" customHeight="1" x14ac:dyDescent="0.2">
      <c r="A72" s="37" t="s">
        <v>95</v>
      </c>
      <c r="B72" s="1776">
        <v>39</v>
      </c>
      <c r="C72" s="1777">
        <v>37</v>
      </c>
      <c r="D72" s="1778">
        <v>51</v>
      </c>
      <c r="E72" s="1779">
        <v>10</v>
      </c>
      <c r="F72" s="1777">
        <v>9</v>
      </c>
      <c r="G72" s="1780">
        <v>12</v>
      </c>
      <c r="N72" s="1769"/>
      <c r="O72" s="1769"/>
      <c r="P72" s="1769"/>
      <c r="Q72" s="1769"/>
      <c r="R72" s="1769"/>
      <c r="S72" s="1769"/>
      <c r="T72" s="1769"/>
      <c r="U72" s="1769"/>
      <c r="V72" s="1769"/>
    </row>
    <row r="73" spans="1:22" ht="17.25" customHeight="1" x14ac:dyDescent="0.2">
      <c r="A73" s="31" t="s">
        <v>96</v>
      </c>
      <c r="B73" s="1781">
        <v>6</v>
      </c>
      <c r="C73" s="1782">
        <v>6</v>
      </c>
      <c r="D73" s="1783">
        <v>6</v>
      </c>
      <c r="E73" s="1784">
        <v>6</v>
      </c>
      <c r="F73" s="1785">
        <v>6</v>
      </c>
      <c r="G73" s="1786">
        <v>6</v>
      </c>
      <c r="N73" s="1769"/>
      <c r="O73" s="1769"/>
      <c r="P73" s="1769"/>
      <c r="Q73" s="1769"/>
      <c r="R73" s="1769"/>
      <c r="S73" s="1769"/>
      <c r="T73" s="1769"/>
      <c r="U73" s="1769"/>
      <c r="V73" s="1769"/>
    </row>
    <row r="74" spans="1:22" ht="15" customHeight="1" x14ac:dyDescent="0.2">
      <c r="A74" s="34" t="s">
        <v>97</v>
      </c>
      <c r="B74" s="135">
        <v>60</v>
      </c>
      <c r="C74" s="136">
        <v>63</v>
      </c>
      <c r="D74" s="310">
        <v>50</v>
      </c>
      <c r="E74" s="137">
        <v>5</v>
      </c>
      <c r="F74" s="136">
        <v>5</v>
      </c>
      <c r="G74" s="311">
        <v>4</v>
      </c>
      <c r="N74" s="1769"/>
      <c r="O74" s="1769"/>
      <c r="P74" s="1769"/>
      <c r="Q74" s="1769"/>
      <c r="R74" s="1769"/>
      <c r="S74" s="1769"/>
      <c r="T74" s="1769"/>
      <c r="U74" s="1769"/>
      <c r="V74" s="1769"/>
    </row>
    <row r="75" spans="1:22" ht="15" customHeight="1" x14ac:dyDescent="0.2">
      <c r="A75" s="34" t="s">
        <v>98</v>
      </c>
      <c r="B75" s="135">
        <v>5</v>
      </c>
      <c r="C75" s="136">
        <v>4</v>
      </c>
      <c r="D75" s="310">
        <v>17</v>
      </c>
      <c r="E75" s="137">
        <v>1</v>
      </c>
      <c r="F75" s="136">
        <v>1</v>
      </c>
      <c r="G75" s="311">
        <v>1</v>
      </c>
      <c r="N75" s="1769"/>
      <c r="O75" s="1769"/>
      <c r="P75" s="1769"/>
      <c r="Q75" s="1769"/>
      <c r="R75" s="1769"/>
      <c r="S75" s="1769"/>
      <c r="T75" s="1769"/>
      <c r="U75" s="1769"/>
      <c r="V75" s="1769"/>
    </row>
    <row r="76" spans="1:22" s="312" customFormat="1" ht="15" customHeight="1" x14ac:dyDescent="0.2">
      <c r="A76" s="309" t="s">
        <v>137</v>
      </c>
      <c r="B76" s="135">
        <v>29</v>
      </c>
      <c r="C76" s="136">
        <v>28</v>
      </c>
      <c r="D76" s="310">
        <v>24</v>
      </c>
      <c r="E76" s="137">
        <v>4</v>
      </c>
      <c r="F76" s="136">
        <v>4</v>
      </c>
      <c r="G76" s="311">
        <v>3</v>
      </c>
      <c r="N76" s="1976"/>
      <c r="O76" s="1976"/>
      <c r="P76" s="1976"/>
      <c r="Q76" s="1976"/>
      <c r="R76" s="1976"/>
      <c r="S76" s="1976"/>
      <c r="T76" s="1769"/>
      <c r="U76" s="1769"/>
      <c r="V76" s="1769"/>
    </row>
    <row r="77" spans="1:22" s="312" customFormat="1" ht="15" customHeight="1" x14ac:dyDescent="0.2">
      <c r="A77" s="309" t="s">
        <v>136</v>
      </c>
      <c r="B77" s="135">
        <v>28</v>
      </c>
      <c r="C77" s="136">
        <v>20</v>
      </c>
      <c r="D77" s="310">
        <v>73</v>
      </c>
      <c r="E77" s="138">
        <v>3</v>
      </c>
      <c r="F77" s="313">
        <v>3</v>
      </c>
      <c r="G77" s="314">
        <v>5</v>
      </c>
      <c r="N77" s="1976"/>
      <c r="O77" s="1976"/>
      <c r="P77" s="1976"/>
      <c r="Q77" s="1976"/>
      <c r="R77" s="1976"/>
      <c r="S77" s="1976"/>
      <c r="T77" s="1769"/>
      <c r="U77" s="1769"/>
      <c r="V77" s="1769"/>
    </row>
    <row r="78" spans="1:22" s="312" customFormat="1" ht="15" customHeight="1" x14ac:dyDescent="0.2">
      <c r="A78" s="309" t="s">
        <v>101</v>
      </c>
      <c r="B78" s="135">
        <v>74</v>
      </c>
      <c r="C78" s="136">
        <v>67</v>
      </c>
      <c r="D78" s="310">
        <v>76</v>
      </c>
      <c r="E78" s="137">
        <v>6</v>
      </c>
      <c r="F78" s="136">
        <v>6</v>
      </c>
      <c r="G78" s="311">
        <v>6</v>
      </c>
      <c r="N78" s="1976"/>
      <c r="O78" s="1976"/>
      <c r="P78" s="1976"/>
      <c r="Q78" s="1976"/>
      <c r="R78" s="1976"/>
      <c r="S78" s="1976"/>
      <c r="T78" s="1769"/>
      <c r="U78" s="1769"/>
      <c r="V78" s="1769"/>
    </row>
    <row r="79" spans="1:22" ht="15" customHeight="1" x14ac:dyDescent="0.2">
      <c r="A79" s="34" t="s">
        <v>103</v>
      </c>
      <c r="B79" s="135">
        <v>9</v>
      </c>
      <c r="C79" s="136">
        <v>8</v>
      </c>
      <c r="D79" s="310">
        <v>18</v>
      </c>
      <c r="E79" s="137">
        <v>2</v>
      </c>
      <c r="F79" s="136">
        <v>2</v>
      </c>
      <c r="G79" s="311">
        <v>2</v>
      </c>
      <c r="N79" s="1769"/>
      <c r="O79" s="1769"/>
      <c r="P79" s="1769"/>
      <c r="Q79" s="1769"/>
      <c r="R79" s="1769"/>
      <c r="S79" s="1769"/>
      <c r="T79" s="1769"/>
      <c r="U79" s="1769"/>
      <c r="V79" s="1769"/>
    </row>
    <row r="80" spans="1:22" ht="16.5" customHeight="1" x14ac:dyDescent="0.2">
      <c r="A80" s="31" t="s">
        <v>104</v>
      </c>
      <c r="B80" s="1770">
        <v>4</v>
      </c>
      <c r="C80" s="1771">
        <v>3</v>
      </c>
      <c r="D80" s="1772">
        <v>5</v>
      </c>
      <c r="E80" s="1773">
        <v>10</v>
      </c>
      <c r="F80" s="1774">
        <v>10</v>
      </c>
      <c r="G80" s="1775">
        <v>10</v>
      </c>
      <c r="N80" s="1769"/>
      <c r="O80" s="1769"/>
      <c r="P80" s="1769"/>
      <c r="Q80" s="1769"/>
      <c r="R80" s="1769"/>
      <c r="S80" s="1769"/>
      <c r="T80" s="1769"/>
      <c r="U80" s="1769"/>
      <c r="V80" s="1769"/>
    </row>
    <row r="81" spans="1:22" ht="15" customHeight="1" x14ac:dyDescent="0.2">
      <c r="A81" s="34" t="s">
        <v>105</v>
      </c>
      <c r="B81" s="135">
        <v>81</v>
      </c>
      <c r="C81" s="136">
        <v>83</v>
      </c>
      <c r="D81" s="310">
        <v>70</v>
      </c>
      <c r="E81" s="137">
        <v>10</v>
      </c>
      <c r="F81" s="136">
        <v>10</v>
      </c>
      <c r="G81" s="311">
        <v>10</v>
      </c>
      <c r="N81" s="1769"/>
      <c r="O81" s="1769"/>
      <c r="P81" s="1769"/>
      <c r="Q81" s="1769"/>
      <c r="R81" s="1769"/>
      <c r="S81" s="1769"/>
      <c r="T81" s="1769"/>
      <c r="U81" s="1769"/>
      <c r="V81" s="1769"/>
    </row>
    <row r="82" spans="1:22" ht="15" customHeight="1" x14ac:dyDescent="0.2">
      <c r="A82" s="34" t="s">
        <v>106</v>
      </c>
      <c r="B82" s="135">
        <v>78</v>
      </c>
      <c r="C82" s="136">
        <v>79</v>
      </c>
      <c r="D82" s="310">
        <v>69</v>
      </c>
      <c r="E82" s="137">
        <v>9</v>
      </c>
      <c r="F82" s="136">
        <v>9</v>
      </c>
      <c r="G82" s="311">
        <v>9</v>
      </c>
      <c r="N82" s="1769"/>
      <c r="O82" s="1769"/>
      <c r="P82" s="1769"/>
      <c r="Q82" s="1769"/>
      <c r="R82" s="1769"/>
      <c r="S82" s="1769"/>
      <c r="T82" s="1769"/>
      <c r="U82" s="1769"/>
      <c r="V82" s="1769"/>
    </row>
    <row r="83" spans="1:22" ht="15" customHeight="1" x14ac:dyDescent="0.2">
      <c r="A83" s="34" t="s">
        <v>107</v>
      </c>
      <c r="B83" s="135">
        <v>71</v>
      </c>
      <c r="C83" s="136">
        <v>74</v>
      </c>
      <c r="D83" s="310">
        <v>65</v>
      </c>
      <c r="E83" s="137">
        <v>8</v>
      </c>
      <c r="F83" s="136">
        <v>8</v>
      </c>
      <c r="G83" s="311">
        <v>8</v>
      </c>
      <c r="N83" s="1769"/>
      <c r="O83" s="1769"/>
      <c r="P83" s="1769"/>
      <c r="Q83" s="1769"/>
      <c r="R83" s="1769"/>
      <c r="S83" s="1769"/>
      <c r="T83" s="1769"/>
      <c r="U83" s="1769"/>
      <c r="V83" s="1769"/>
    </row>
    <row r="84" spans="1:22" ht="15" customHeight="1" x14ac:dyDescent="0.2">
      <c r="A84" s="34" t="s">
        <v>108</v>
      </c>
      <c r="B84" s="135">
        <v>22</v>
      </c>
      <c r="C84" s="136">
        <v>26</v>
      </c>
      <c r="D84" s="310">
        <v>10</v>
      </c>
      <c r="E84" s="137">
        <v>5</v>
      </c>
      <c r="F84" s="136">
        <v>6</v>
      </c>
      <c r="G84" s="311">
        <v>1</v>
      </c>
      <c r="N84" s="1769"/>
      <c r="O84" s="1769"/>
      <c r="P84" s="1769"/>
      <c r="Q84" s="1769"/>
      <c r="R84" s="1769"/>
      <c r="S84" s="1769"/>
      <c r="T84" s="1769"/>
      <c r="U84" s="1769"/>
      <c r="V84" s="1769"/>
    </row>
    <row r="85" spans="1:22" ht="15" customHeight="1" x14ac:dyDescent="0.2">
      <c r="A85" s="34" t="s">
        <v>138</v>
      </c>
      <c r="B85" s="135">
        <v>14</v>
      </c>
      <c r="C85" s="136">
        <v>12</v>
      </c>
      <c r="D85" s="310">
        <v>19</v>
      </c>
      <c r="E85" s="137">
        <v>1</v>
      </c>
      <c r="F85" s="136">
        <v>1</v>
      </c>
      <c r="G85" s="311">
        <v>2</v>
      </c>
      <c r="N85" s="1769"/>
      <c r="O85" s="1769"/>
      <c r="P85" s="1769"/>
      <c r="Q85" s="1769"/>
      <c r="R85" s="1769"/>
      <c r="S85" s="1769"/>
      <c r="T85" s="1769"/>
      <c r="U85" s="1769"/>
      <c r="V85" s="1769"/>
    </row>
    <row r="86" spans="1:22" ht="15" customHeight="1" x14ac:dyDescent="0.2">
      <c r="A86" s="34" t="s">
        <v>110</v>
      </c>
      <c r="B86" s="135">
        <v>20</v>
      </c>
      <c r="C86" s="136">
        <v>18</v>
      </c>
      <c r="D86" s="310">
        <v>23</v>
      </c>
      <c r="E86" s="137">
        <v>4</v>
      </c>
      <c r="F86" s="136">
        <v>4</v>
      </c>
      <c r="G86" s="311">
        <v>4</v>
      </c>
      <c r="N86" s="1769"/>
      <c r="O86" s="1769"/>
      <c r="P86" s="1769"/>
      <c r="Q86" s="1769"/>
      <c r="R86" s="1769"/>
      <c r="S86" s="1769"/>
      <c r="T86" s="1769"/>
      <c r="U86" s="1769"/>
      <c r="V86" s="1769"/>
    </row>
    <row r="87" spans="1:22" ht="15" customHeight="1" x14ac:dyDescent="0.2">
      <c r="A87" s="34" t="s">
        <v>111</v>
      </c>
      <c r="B87" s="135">
        <v>16</v>
      </c>
      <c r="C87" s="136">
        <v>14</v>
      </c>
      <c r="D87" s="310">
        <v>37</v>
      </c>
      <c r="E87" s="137">
        <v>3</v>
      </c>
      <c r="F87" s="136">
        <v>3</v>
      </c>
      <c r="G87" s="311">
        <v>6</v>
      </c>
      <c r="N87" s="1769"/>
      <c r="O87" s="1769"/>
      <c r="P87" s="1769"/>
      <c r="Q87" s="1769"/>
      <c r="R87" s="1769"/>
      <c r="S87" s="1769"/>
      <c r="T87" s="1769"/>
      <c r="U87" s="1769"/>
      <c r="V87" s="1769"/>
    </row>
    <row r="88" spans="1:22" ht="15" customHeight="1" x14ac:dyDescent="0.2">
      <c r="A88" s="34" t="s">
        <v>112</v>
      </c>
      <c r="B88" s="135">
        <v>15</v>
      </c>
      <c r="C88" s="136">
        <v>13</v>
      </c>
      <c r="D88" s="310">
        <v>20</v>
      </c>
      <c r="E88" s="137">
        <v>2</v>
      </c>
      <c r="F88" s="136">
        <v>2</v>
      </c>
      <c r="G88" s="311">
        <v>3</v>
      </c>
      <c r="N88" s="1769"/>
      <c r="O88" s="1769"/>
      <c r="P88" s="1769"/>
      <c r="Q88" s="1769"/>
      <c r="R88" s="1769"/>
      <c r="S88" s="1769"/>
      <c r="T88" s="1769"/>
      <c r="U88" s="1769"/>
      <c r="V88" s="1769"/>
    </row>
    <row r="89" spans="1:22" ht="15" customHeight="1" x14ac:dyDescent="0.2">
      <c r="A89" s="34" t="s">
        <v>113</v>
      </c>
      <c r="B89" s="135">
        <v>26</v>
      </c>
      <c r="C89" s="136">
        <v>25</v>
      </c>
      <c r="D89" s="310">
        <v>27</v>
      </c>
      <c r="E89" s="137">
        <v>6</v>
      </c>
      <c r="F89" s="136">
        <v>5</v>
      </c>
      <c r="G89" s="311">
        <v>5</v>
      </c>
      <c r="N89" s="1769"/>
      <c r="O89" s="1769"/>
      <c r="P89" s="1769"/>
      <c r="Q89" s="1769"/>
      <c r="R89" s="1769"/>
      <c r="S89" s="1769"/>
      <c r="T89" s="1769"/>
      <c r="U89" s="1769"/>
      <c r="V89" s="1769"/>
    </row>
    <row r="90" spans="1:22" ht="15" customHeight="1" x14ac:dyDescent="0.2">
      <c r="A90" s="34" t="s">
        <v>114</v>
      </c>
      <c r="B90" s="135">
        <v>48</v>
      </c>
      <c r="C90" s="136">
        <v>48</v>
      </c>
      <c r="D90" s="310">
        <v>43</v>
      </c>
      <c r="E90" s="137">
        <v>7</v>
      </c>
      <c r="F90" s="136">
        <v>7</v>
      </c>
      <c r="G90" s="311">
        <v>7</v>
      </c>
      <c r="N90" s="1769"/>
      <c r="O90" s="1769"/>
      <c r="P90" s="1769"/>
      <c r="Q90" s="1769"/>
      <c r="R90" s="1769"/>
      <c r="S90" s="1769"/>
      <c r="T90" s="1769"/>
      <c r="U90" s="1769"/>
      <c r="V90" s="1769"/>
    </row>
    <row r="91" spans="1:22" s="306" customFormat="1" ht="16.5" customHeight="1" x14ac:dyDescent="0.2">
      <c r="A91" s="32" t="s">
        <v>115</v>
      </c>
      <c r="B91" s="1770">
        <v>8</v>
      </c>
      <c r="C91" s="1771">
        <v>7</v>
      </c>
      <c r="D91" s="1772">
        <v>8</v>
      </c>
      <c r="E91" s="1773">
        <v>11</v>
      </c>
      <c r="F91" s="1774">
        <v>11</v>
      </c>
      <c r="G91" s="1775">
        <v>11</v>
      </c>
      <c r="N91" s="1769"/>
      <c r="O91" s="1769"/>
      <c r="P91" s="1769"/>
      <c r="Q91" s="1769"/>
      <c r="R91" s="1769"/>
      <c r="S91" s="1769"/>
      <c r="T91" s="1769"/>
      <c r="U91" s="1769"/>
      <c r="V91" s="1769"/>
    </row>
    <row r="92" spans="1:22" ht="15" customHeight="1" x14ac:dyDescent="0.2">
      <c r="A92" s="115" t="s">
        <v>116</v>
      </c>
      <c r="B92" s="135">
        <v>52</v>
      </c>
      <c r="C92" s="136">
        <v>58</v>
      </c>
      <c r="D92" s="310">
        <v>31</v>
      </c>
      <c r="E92" s="137">
        <v>5</v>
      </c>
      <c r="F92" s="136">
        <v>5</v>
      </c>
      <c r="G92" s="311">
        <v>1</v>
      </c>
      <c r="N92" s="1769"/>
      <c r="O92" s="1769"/>
      <c r="P92" s="1769"/>
      <c r="Q92" s="1769"/>
      <c r="R92" s="1769"/>
      <c r="S92" s="1769"/>
      <c r="T92" s="1769"/>
      <c r="U92" s="1769"/>
      <c r="V92" s="1769"/>
    </row>
    <row r="93" spans="1:22" x14ac:dyDescent="0.2">
      <c r="A93" s="34" t="s">
        <v>117</v>
      </c>
      <c r="B93" s="135">
        <v>50</v>
      </c>
      <c r="C93" s="136">
        <v>52</v>
      </c>
      <c r="D93" s="310">
        <v>40</v>
      </c>
      <c r="E93" s="137">
        <v>3</v>
      </c>
      <c r="F93" s="136">
        <v>4</v>
      </c>
      <c r="G93" s="311">
        <v>3</v>
      </c>
      <c r="N93" s="1769"/>
      <c r="O93" s="1769"/>
      <c r="P93" s="1769"/>
      <c r="Q93" s="1769"/>
      <c r="R93" s="1769"/>
      <c r="S93" s="1769"/>
      <c r="T93" s="1769"/>
      <c r="U93" s="1769"/>
      <c r="V93" s="1769"/>
    </row>
    <row r="94" spans="1:22" ht="15.75" customHeight="1" x14ac:dyDescent="0.2">
      <c r="A94" s="115" t="s">
        <v>118</v>
      </c>
      <c r="B94" s="135">
        <v>51</v>
      </c>
      <c r="C94" s="136">
        <v>51</v>
      </c>
      <c r="D94" s="310">
        <v>44</v>
      </c>
      <c r="E94" s="137">
        <v>4</v>
      </c>
      <c r="F94" s="136">
        <v>3</v>
      </c>
      <c r="G94" s="311">
        <v>4</v>
      </c>
      <c r="N94" s="1769"/>
      <c r="O94" s="1769"/>
      <c r="P94" s="1769"/>
      <c r="Q94" s="1769"/>
      <c r="R94" s="1769"/>
      <c r="S94" s="1769"/>
      <c r="T94" s="1769"/>
      <c r="U94" s="1769"/>
      <c r="V94" s="1769"/>
    </row>
    <row r="95" spans="1:22" ht="15.75" customHeight="1" x14ac:dyDescent="0.2">
      <c r="A95" s="34" t="s">
        <v>119</v>
      </c>
      <c r="B95" s="135">
        <v>79</v>
      </c>
      <c r="C95" s="136">
        <v>77</v>
      </c>
      <c r="D95" s="310">
        <v>77</v>
      </c>
      <c r="E95" s="137">
        <v>8</v>
      </c>
      <c r="F95" s="136">
        <v>8</v>
      </c>
      <c r="G95" s="311">
        <v>8</v>
      </c>
      <c r="N95" s="1769"/>
      <c r="O95" s="1769"/>
      <c r="P95" s="1769"/>
      <c r="Q95" s="1769"/>
      <c r="R95" s="1769"/>
      <c r="S95" s="1769"/>
      <c r="T95" s="1769"/>
      <c r="U95" s="1769"/>
      <c r="V95" s="1769"/>
    </row>
    <row r="96" spans="1:22" ht="15.75" customHeight="1" x14ac:dyDescent="0.2">
      <c r="A96" s="115" t="s">
        <v>120</v>
      </c>
      <c r="B96" s="135">
        <v>27</v>
      </c>
      <c r="C96" s="136">
        <v>23</v>
      </c>
      <c r="D96" s="310">
        <v>33</v>
      </c>
      <c r="E96" s="137">
        <v>1</v>
      </c>
      <c r="F96" s="136">
        <v>1</v>
      </c>
      <c r="G96" s="311">
        <v>2</v>
      </c>
      <c r="N96" s="1769"/>
      <c r="O96" s="1769"/>
      <c r="P96" s="1769"/>
      <c r="Q96" s="1769"/>
      <c r="R96" s="1769"/>
      <c r="S96" s="1769"/>
      <c r="T96" s="1769"/>
      <c r="U96" s="1769"/>
      <c r="V96" s="1769"/>
    </row>
    <row r="97" spans="1:230" ht="15.75" customHeight="1" x14ac:dyDescent="0.2">
      <c r="A97" s="34" t="s">
        <v>121</v>
      </c>
      <c r="B97" s="135">
        <v>35</v>
      </c>
      <c r="C97" s="136">
        <v>30</v>
      </c>
      <c r="D97" s="310">
        <v>61</v>
      </c>
      <c r="E97" s="137">
        <v>2</v>
      </c>
      <c r="F97" s="136">
        <v>2</v>
      </c>
      <c r="G97" s="311">
        <v>6</v>
      </c>
      <c r="N97" s="1769"/>
      <c r="O97" s="1769"/>
      <c r="P97" s="1769"/>
      <c r="Q97" s="1769"/>
      <c r="R97" s="1769"/>
      <c r="S97" s="1769"/>
      <c r="T97" s="1769"/>
      <c r="U97" s="1769"/>
      <c r="V97" s="1769"/>
    </row>
    <row r="98" spans="1:230" ht="15.75" customHeight="1" x14ac:dyDescent="0.2">
      <c r="A98" s="34" t="s">
        <v>122</v>
      </c>
      <c r="B98" s="135">
        <v>61</v>
      </c>
      <c r="C98" s="136">
        <v>61</v>
      </c>
      <c r="D98" s="310">
        <v>57</v>
      </c>
      <c r="E98" s="137">
        <v>6</v>
      </c>
      <c r="F98" s="136">
        <v>6</v>
      </c>
      <c r="G98" s="311">
        <v>5</v>
      </c>
      <c r="N98" s="1769"/>
      <c r="O98" s="1769"/>
      <c r="P98" s="1769"/>
      <c r="Q98" s="1769"/>
      <c r="R98" s="1769"/>
      <c r="S98" s="1769"/>
      <c r="T98" s="1769"/>
      <c r="U98" s="1769"/>
      <c r="V98" s="1769"/>
    </row>
    <row r="99" spans="1:230" ht="15.75" customHeight="1" x14ac:dyDescent="0.2">
      <c r="A99" s="34" t="s">
        <v>123</v>
      </c>
      <c r="B99" s="135">
        <v>83</v>
      </c>
      <c r="C99" s="136">
        <v>80</v>
      </c>
      <c r="D99" s="310">
        <v>83</v>
      </c>
      <c r="E99" s="137">
        <v>10</v>
      </c>
      <c r="F99" s="136">
        <v>9</v>
      </c>
      <c r="G99" s="311">
        <v>11</v>
      </c>
      <c r="N99" s="1769"/>
      <c r="O99" s="1769"/>
      <c r="P99" s="1769"/>
      <c r="Q99" s="1769"/>
      <c r="R99" s="1769"/>
      <c r="S99" s="1769"/>
      <c r="T99" s="1769"/>
      <c r="U99" s="1769"/>
      <c r="V99" s="1769"/>
    </row>
    <row r="100" spans="1:230" ht="15.75" customHeight="1" x14ac:dyDescent="0.2">
      <c r="A100" s="34" t="s">
        <v>124</v>
      </c>
      <c r="B100" s="135">
        <v>77</v>
      </c>
      <c r="C100" s="136">
        <v>73</v>
      </c>
      <c r="D100" s="310">
        <v>75</v>
      </c>
      <c r="E100" s="137">
        <v>7</v>
      </c>
      <c r="F100" s="136">
        <v>7</v>
      </c>
      <c r="G100" s="311">
        <v>7</v>
      </c>
      <c r="N100" s="1769"/>
      <c r="O100" s="1769"/>
      <c r="P100" s="1769"/>
      <c r="Q100" s="1769"/>
      <c r="R100" s="1769"/>
      <c r="S100" s="1769"/>
      <c r="T100" s="1769"/>
      <c r="U100" s="1769"/>
      <c r="V100" s="1769"/>
    </row>
    <row r="101" spans="1:230" ht="15.75" customHeight="1" x14ac:dyDescent="0.2">
      <c r="A101" s="34" t="s">
        <v>125</v>
      </c>
      <c r="B101" s="135">
        <v>82</v>
      </c>
      <c r="C101" s="136">
        <v>82</v>
      </c>
      <c r="D101" s="310">
        <v>79</v>
      </c>
      <c r="E101" s="137">
        <v>9</v>
      </c>
      <c r="F101" s="136">
        <v>10</v>
      </c>
      <c r="G101" s="311">
        <v>9</v>
      </c>
      <c r="N101" s="1769"/>
      <c r="O101" s="1769"/>
      <c r="P101" s="1769"/>
      <c r="Q101" s="1769"/>
      <c r="R101" s="1769"/>
      <c r="S101" s="1769"/>
      <c r="T101" s="1769"/>
      <c r="U101" s="1769"/>
      <c r="V101" s="1769"/>
    </row>
    <row r="102" spans="1:230" ht="15.75" customHeight="1" x14ac:dyDescent="0.2">
      <c r="A102" s="37" t="s">
        <v>126</v>
      </c>
      <c r="B102" s="1776">
        <v>84</v>
      </c>
      <c r="C102" s="1777">
        <v>84</v>
      </c>
      <c r="D102" s="1778">
        <v>81</v>
      </c>
      <c r="E102" s="1779">
        <v>11</v>
      </c>
      <c r="F102" s="1777">
        <v>11</v>
      </c>
      <c r="G102" s="1780">
        <v>10</v>
      </c>
      <c r="N102" s="1769"/>
      <c r="O102" s="1769"/>
      <c r="P102" s="1769"/>
      <c r="Q102" s="1769"/>
      <c r="R102" s="1769"/>
      <c r="S102" s="1769"/>
      <c r="T102" s="1769"/>
      <c r="U102" s="1769"/>
      <c r="V102" s="1769"/>
    </row>
    <row r="103" spans="1:230" s="301" customFormat="1" ht="10.5" customHeight="1" x14ac:dyDescent="0.2">
      <c r="H103" s="139"/>
      <c r="I103" s="140"/>
      <c r="J103" s="140"/>
      <c r="K103" s="140"/>
      <c r="L103" s="140"/>
      <c r="M103" s="140"/>
      <c r="N103" s="140"/>
      <c r="O103" s="139"/>
      <c r="P103" s="315"/>
      <c r="Q103" s="315"/>
      <c r="R103" s="316"/>
      <c r="S103" s="140"/>
      <c r="T103" s="140"/>
      <c r="U103" s="140"/>
      <c r="V103" s="140"/>
      <c r="W103" s="140"/>
      <c r="X103" s="140"/>
      <c r="Y103" s="139"/>
      <c r="Z103" s="315"/>
      <c r="AA103" s="315"/>
      <c r="AB103" s="316"/>
      <c r="AC103" s="140"/>
      <c r="AD103" s="140"/>
      <c r="AE103" s="140"/>
      <c r="AF103" s="140"/>
      <c r="AG103" s="140"/>
      <c r="AH103" s="140"/>
      <c r="AI103" s="139"/>
      <c r="AJ103" s="315"/>
      <c r="AK103" s="315"/>
      <c r="AL103" s="316"/>
      <c r="AM103" s="140"/>
      <c r="AN103" s="140"/>
      <c r="AO103" s="140"/>
      <c r="AP103" s="140"/>
      <c r="AQ103" s="140"/>
      <c r="AR103" s="140"/>
      <c r="AS103" s="139"/>
      <c r="AT103" s="315"/>
      <c r="AU103" s="315"/>
      <c r="AV103" s="316"/>
      <c r="AW103" s="140"/>
      <c r="AX103" s="140"/>
      <c r="AY103" s="140"/>
      <c r="AZ103" s="140"/>
      <c r="BA103" s="140"/>
      <c r="BB103" s="140"/>
      <c r="BC103" s="139"/>
      <c r="BD103" s="315"/>
      <c r="BE103" s="315"/>
      <c r="BF103" s="316"/>
      <c r="BG103" s="140"/>
      <c r="BH103" s="140"/>
      <c r="BI103" s="140"/>
      <c r="BJ103" s="140"/>
      <c r="BK103" s="140"/>
      <c r="BL103" s="140"/>
      <c r="BM103" s="139"/>
      <c r="BN103" s="315"/>
      <c r="BO103" s="315"/>
      <c r="BP103" s="316"/>
      <c r="BQ103" s="140"/>
      <c r="BR103" s="140"/>
      <c r="BS103" s="140"/>
      <c r="BT103" s="140"/>
      <c r="BU103" s="140"/>
      <c r="BV103" s="140"/>
      <c r="BW103" s="139"/>
      <c r="BX103" s="315"/>
      <c r="BY103" s="315"/>
      <c r="BZ103" s="316"/>
      <c r="CA103" s="140"/>
      <c r="CB103" s="140"/>
      <c r="CC103" s="140"/>
      <c r="CD103" s="140"/>
      <c r="CE103" s="140"/>
      <c r="CF103" s="140"/>
      <c r="CG103" s="139"/>
      <c r="CH103" s="315"/>
      <c r="CI103" s="315"/>
      <c r="CJ103" s="316"/>
      <c r="CK103" s="140"/>
      <c r="CL103" s="140"/>
      <c r="CM103" s="140"/>
      <c r="CN103" s="140"/>
      <c r="CO103" s="140"/>
      <c r="CP103" s="140"/>
      <c r="CQ103" s="139"/>
      <c r="CR103" s="315"/>
      <c r="CS103" s="315"/>
      <c r="CT103" s="316"/>
      <c r="CU103" s="140"/>
      <c r="CV103" s="140"/>
      <c r="CW103" s="140"/>
      <c r="CX103" s="140"/>
      <c r="CY103" s="140"/>
      <c r="CZ103" s="140"/>
      <c r="DA103" s="139"/>
      <c r="DB103" s="315"/>
      <c r="DC103" s="315"/>
      <c r="DD103" s="316"/>
      <c r="DE103" s="140"/>
      <c r="DF103" s="140"/>
      <c r="DG103" s="140"/>
      <c r="DH103" s="140"/>
      <c r="DI103" s="140"/>
      <c r="DJ103" s="140"/>
      <c r="DK103" s="139"/>
      <c r="DL103" s="315"/>
      <c r="DM103" s="315"/>
      <c r="DN103" s="316"/>
      <c r="DO103" s="140"/>
      <c r="DP103" s="140"/>
      <c r="DQ103" s="140"/>
      <c r="DR103" s="140"/>
      <c r="DS103" s="140"/>
      <c r="DT103" s="140"/>
      <c r="DU103" s="139"/>
      <c r="DV103" s="315"/>
      <c r="DW103" s="315"/>
      <c r="DX103" s="316"/>
      <c r="DY103" s="140"/>
      <c r="DZ103" s="140"/>
      <c r="EA103" s="140"/>
      <c r="EB103" s="140"/>
      <c r="EC103" s="140"/>
      <c r="ED103" s="140"/>
      <c r="EE103" s="139"/>
      <c r="EF103" s="315"/>
      <c r="EG103" s="315"/>
      <c r="EH103" s="316"/>
      <c r="EI103" s="140"/>
      <c r="EJ103" s="140"/>
      <c r="EK103" s="140"/>
      <c r="EL103" s="140"/>
      <c r="EM103" s="140"/>
      <c r="EN103" s="140"/>
      <c r="EO103" s="139"/>
      <c r="EP103" s="315"/>
      <c r="EQ103" s="315"/>
      <c r="ER103" s="316"/>
      <c r="ES103" s="140"/>
      <c r="ET103" s="140"/>
      <c r="EU103" s="140"/>
      <c r="EV103" s="140"/>
      <c r="EW103" s="140"/>
      <c r="EX103" s="140"/>
      <c r="EY103" s="139"/>
      <c r="EZ103" s="315"/>
      <c r="FA103" s="315"/>
      <c r="FB103" s="316"/>
      <c r="FC103" s="140"/>
      <c r="FD103" s="140"/>
      <c r="FE103" s="140"/>
      <c r="FF103" s="140"/>
      <c r="FG103" s="140"/>
      <c r="FH103" s="140"/>
      <c r="FI103" s="139"/>
      <c r="FJ103" s="315"/>
      <c r="FK103" s="315"/>
      <c r="FL103" s="316"/>
      <c r="FM103" s="140"/>
      <c r="FN103" s="140"/>
      <c r="FO103" s="140"/>
      <c r="FP103" s="140"/>
      <c r="FQ103" s="140"/>
      <c r="FR103" s="140"/>
      <c r="FS103" s="139"/>
      <c r="FT103" s="315"/>
      <c r="FU103" s="315"/>
      <c r="FV103" s="316"/>
      <c r="FW103" s="140"/>
      <c r="FX103" s="140"/>
      <c r="FY103" s="140"/>
      <c r="FZ103" s="140"/>
      <c r="GA103" s="140"/>
      <c r="GB103" s="140"/>
      <c r="GC103" s="139"/>
      <c r="GD103" s="315"/>
      <c r="GE103" s="315"/>
      <c r="GF103" s="316"/>
      <c r="GG103" s="140"/>
      <c r="GH103" s="140"/>
      <c r="GI103" s="140"/>
      <c r="GJ103" s="140"/>
      <c r="GK103" s="140"/>
      <c r="GL103" s="140"/>
      <c r="GM103" s="139"/>
      <c r="GN103" s="315"/>
      <c r="GO103" s="315"/>
      <c r="GP103" s="316"/>
      <c r="GQ103" s="140"/>
      <c r="GR103" s="140"/>
      <c r="GS103" s="140"/>
      <c r="GT103" s="140"/>
      <c r="GU103" s="140"/>
      <c r="GV103" s="140"/>
      <c r="GW103" s="139"/>
      <c r="GX103" s="315"/>
      <c r="GY103" s="315"/>
      <c r="GZ103" s="316"/>
      <c r="HA103" s="140"/>
      <c r="HB103" s="140"/>
      <c r="HC103" s="140"/>
      <c r="HD103" s="140"/>
      <c r="HE103" s="140"/>
      <c r="HF103" s="140"/>
      <c r="HG103" s="139"/>
      <c r="HH103" s="315"/>
      <c r="HI103" s="315"/>
      <c r="HJ103" s="316"/>
      <c r="HK103" s="140"/>
      <c r="HL103" s="140"/>
      <c r="HM103" s="140"/>
      <c r="HN103" s="140"/>
      <c r="HO103" s="140"/>
      <c r="HP103" s="140"/>
      <c r="HQ103" s="139"/>
      <c r="HR103" s="315"/>
      <c r="HS103" s="315"/>
      <c r="HT103" s="316"/>
      <c r="HU103" s="140"/>
      <c r="HV103" s="140"/>
    </row>
    <row r="104" spans="1:230" s="317" customFormat="1" x14ac:dyDescent="0.2">
      <c r="A104" s="288" t="s">
        <v>243</v>
      </c>
      <c r="B104" s="300"/>
      <c r="C104" s="300"/>
      <c r="D104" s="300"/>
    </row>
  </sheetData>
  <mergeCells count="4">
    <mergeCell ref="A3:G3"/>
    <mergeCell ref="A4:G4"/>
    <mergeCell ref="B6:D7"/>
    <mergeCell ref="E6:G7"/>
  </mergeCells>
  <hyperlinks>
    <hyperlink ref="A1" location="Содержание!A1" display="Содержание"/>
  </hyperlinks>
  <printOptions horizontalCentered="1" verticalCentered="1"/>
  <pageMargins left="0.78740157480314965" right="0.6692913385826772" top="0.78740157480314965" bottom="0.59055118110236227" header="0.51181102362204722" footer="0.51181102362204722"/>
  <pageSetup paperSize="9" scale="95" firstPageNumber="27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"/>
  <sheetViews>
    <sheetView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/>
    </sheetView>
  </sheetViews>
  <sheetFormatPr defaultRowHeight="12.75" x14ac:dyDescent="0.2"/>
  <cols>
    <col min="1" max="1" width="43.85546875" style="19" customWidth="1"/>
    <col min="2" max="4" width="11.140625" style="52" customWidth="1"/>
    <col min="5" max="10" width="11.28515625" style="7" customWidth="1"/>
    <col min="11" max="16384" width="9.140625" style="7"/>
  </cols>
  <sheetData>
    <row r="1" spans="1:28" ht="15" x14ac:dyDescent="0.25">
      <c r="A1" s="1354" t="s">
        <v>809</v>
      </c>
    </row>
    <row r="2" spans="1:28" x14ac:dyDescent="0.2">
      <c r="A2" s="17"/>
    </row>
    <row r="3" spans="1:28" ht="18" customHeight="1" x14ac:dyDescent="0.25">
      <c r="A3" s="2028" t="s">
        <v>903</v>
      </c>
      <c r="B3" s="2028"/>
      <c r="C3" s="2028"/>
      <c r="D3" s="2028"/>
      <c r="E3" s="2028"/>
      <c r="F3" s="2028"/>
      <c r="G3" s="2028"/>
      <c r="H3" s="2028"/>
      <c r="I3" s="2028"/>
      <c r="J3" s="2028"/>
    </row>
    <row r="4" spans="1:28" s="17" customFormat="1" ht="9" customHeight="1" x14ac:dyDescent="0.25">
      <c r="A4" s="2028"/>
      <c r="B4" s="2028"/>
      <c r="C4" s="2028"/>
      <c r="D4" s="2028"/>
      <c r="E4" s="2028"/>
      <c r="F4" s="2028"/>
      <c r="G4" s="2028"/>
      <c r="H4" s="2028"/>
      <c r="I4" s="2028"/>
      <c r="J4" s="2028"/>
    </row>
    <row r="5" spans="1:28" s="17" customFormat="1" ht="42" customHeight="1" x14ac:dyDescent="0.2">
      <c r="A5" s="2077"/>
      <c r="B5" s="2080" t="s">
        <v>184</v>
      </c>
      <c r="C5" s="2081"/>
      <c r="D5" s="2082"/>
      <c r="E5" s="2080" t="s">
        <v>185</v>
      </c>
      <c r="F5" s="2081"/>
      <c r="G5" s="2082"/>
      <c r="H5" s="2080" t="s">
        <v>186</v>
      </c>
      <c r="I5" s="2081"/>
      <c r="J5" s="2082"/>
    </row>
    <row r="6" spans="1:28" ht="13.9" customHeight="1" x14ac:dyDescent="0.2">
      <c r="A6" s="2078"/>
      <c r="B6" s="1496" t="s">
        <v>187</v>
      </c>
      <c r="C6" s="2083" t="s">
        <v>145</v>
      </c>
      <c r="D6" s="2084"/>
      <c r="E6" s="141" t="s">
        <v>187</v>
      </c>
      <c r="F6" s="2085" t="s">
        <v>145</v>
      </c>
      <c r="G6" s="2085"/>
      <c r="H6" s="1496" t="s">
        <v>187</v>
      </c>
      <c r="I6" s="2085" t="s">
        <v>145</v>
      </c>
      <c r="J6" s="2085"/>
    </row>
    <row r="7" spans="1:28" ht="13.15" customHeight="1" x14ac:dyDescent="0.2">
      <c r="A7" s="2079"/>
      <c r="B7" s="1497" t="s">
        <v>188</v>
      </c>
      <c r="C7" s="1501" t="s">
        <v>189</v>
      </c>
      <c r="D7" s="1501" t="s">
        <v>190</v>
      </c>
      <c r="E7" s="142" t="s">
        <v>188</v>
      </c>
      <c r="F7" s="1501" t="s">
        <v>189</v>
      </c>
      <c r="G7" s="1501" t="s">
        <v>190</v>
      </c>
      <c r="H7" s="1497" t="s">
        <v>188</v>
      </c>
      <c r="I7" s="1501" t="s">
        <v>189</v>
      </c>
      <c r="J7" s="1501" t="s">
        <v>190</v>
      </c>
    </row>
    <row r="8" spans="1:28" ht="13.15" customHeight="1" x14ac:dyDescent="0.2">
      <c r="A8" s="143" t="s">
        <v>31</v>
      </c>
      <c r="B8" s="94">
        <v>-2</v>
      </c>
      <c r="C8" s="95">
        <v>-1.2</v>
      </c>
      <c r="D8" s="96">
        <v>-4.5999999999999996</v>
      </c>
      <c r="E8" s="94"/>
      <c r="F8" s="95"/>
      <c r="G8" s="96"/>
      <c r="H8" s="144"/>
      <c r="I8" s="145"/>
      <c r="J8" s="146"/>
      <c r="T8" s="1787"/>
      <c r="U8" s="1787"/>
      <c r="V8" s="1787"/>
      <c r="W8" s="1787"/>
      <c r="X8" s="1787"/>
      <c r="Y8" s="1787"/>
      <c r="Z8" s="1787"/>
      <c r="AA8" s="1787"/>
      <c r="AB8" s="1787"/>
    </row>
    <row r="9" spans="1:28" s="33" customFormat="1" ht="14.65" customHeight="1" x14ac:dyDescent="0.2">
      <c r="A9" s="44" t="s">
        <v>32</v>
      </c>
      <c r="B9" s="94">
        <v>-1</v>
      </c>
      <c r="C9" s="95">
        <v>-1.2</v>
      </c>
      <c r="D9" s="96">
        <v>-0.2</v>
      </c>
      <c r="E9" s="144">
        <v>3</v>
      </c>
      <c r="F9" s="147">
        <v>5</v>
      </c>
      <c r="G9" s="147">
        <v>1</v>
      </c>
      <c r="H9" s="144"/>
      <c r="I9" s="145"/>
      <c r="J9" s="146"/>
      <c r="T9" s="1787"/>
      <c r="U9" s="1787"/>
      <c r="V9" s="1787"/>
      <c r="W9" s="1787"/>
      <c r="X9" s="1787"/>
      <c r="Y9" s="1787"/>
      <c r="Z9" s="1787"/>
      <c r="AA9" s="1787"/>
      <c r="AB9" s="1787"/>
    </row>
    <row r="10" spans="1:28" ht="13.5" customHeight="1" x14ac:dyDescent="0.2">
      <c r="A10" s="34" t="s">
        <v>33</v>
      </c>
      <c r="B10" s="91">
        <v>-9.1999999999999993</v>
      </c>
      <c r="C10" s="92">
        <v>-9.6999999999999993</v>
      </c>
      <c r="D10" s="93">
        <v>-8.1999999999999993</v>
      </c>
      <c r="E10" s="148">
        <v>75</v>
      </c>
      <c r="F10" s="149">
        <v>77</v>
      </c>
      <c r="G10" s="149">
        <v>44</v>
      </c>
      <c r="H10" s="148">
        <v>11</v>
      </c>
      <c r="I10" s="150">
        <v>13</v>
      </c>
      <c r="J10" s="151">
        <v>10</v>
      </c>
      <c r="T10" s="1787"/>
      <c r="U10" s="1787"/>
      <c r="V10" s="1787"/>
      <c r="W10" s="1787"/>
      <c r="X10" s="1787"/>
      <c r="Y10" s="1787"/>
      <c r="Z10" s="1787"/>
      <c r="AA10" s="1787"/>
      <c r="AB10" s="1787"/>
    </row>
    <row r="11" spans="1:28" ht="13.5" customHeight="1" x14ac:dyDescent="0.2">
      <c r="A11" s="34" t="s">
        <v>34</v>
      </c>
      <c r="B11" s="91">
        <v>-8.8000000000000007</v>
      </c>
      <c r="C11" s="92">
        <v>-7.7</v>
      </c>
      <c r="D11" s="93">
        <v>-11.4</v>
      </c>
      <c r="E11" s="148">
        <v>72</v>
      </c>
      <c r="F11" s="149">
        <v>71</v>
      </c>
      <c r="G11" s="149">
        <v>63</v>
      </c>
      <c r="H11" s="148">
        <v>9</v>
      </c>
      <c r="I11" s="150">
        <v>9</v>
      </c>
      <c r="J11" s="151">
        <v>14</v>
      </c>
      <c r="T11" s="1787"/>
      <c r="U11" s="1787"/>
      <c r="V11" s="1787"/>
      <c r="W11" s="1787"/>
      <c r="X11" s="1787"/>
      <c r="Y11" s="1787"/>
      <c r="Z11" s="1787"/>
      <c r="AA11" s="1787"/>
      <c r="AB11" s="1787"/>
    </row>
    <row r="12" spans="1:28" ht="13.5" customHeight="1" x14ac:dyDescent="0.2">
      <c r="A12" s="34" t="s">
        <v>35</v>
      </c>
      <c r="B12" s="91">
        <v>-11.8</v>
      </c>
      <c r="C12" s="92">
        <v>-12.5</v>
      </c>
      <c r="D12" s="93">
        <v>-9.5</v>
      </c>
      <c r="E12" s="148">
        <v>85</v>
      </c>
      <c r="F12" s="149">
        <v>85</v>
      </c>
      <c r="G12" s="149">
        <v>51</v>
      </c>
      <c r="H12" s="148">
        <v>18</v>
      </c>
      <c r="I12" s="150">
        <v>18</v>
      </c>
      <c r="J12" s="151">
        <v>12</v>
      </c>
      <c r="T12" s="1787"/>
      <c r="U12" s="1787"/>
      <c r="V12" s="1787"/>
      <c r="W12" s="1787"/>
      <c r="X12" s="1787"/>
      <c r="Y12" s="1787"/>
      <c r="Z12" s="1787"/>
      <c r="AA12" s="1787"/>
      <c r="AB12" s="1787"/>
    </row>
    <row r="13" spans="1:28" ht="13.5" customHeight="1" x14ac:dyDescent="0.2">
      <c r="A13" s="34" t="s">
        <v>36</v>
      </c>
      <c r="B13" s="91">
        <v>-5.2</v>
      </c>
      <c r="C13" s="92">
        <v>-5.9</v>
      </c>
      <c r="D13" s="93">
        <v>-3.8</v>
      </c>
      <c r="E13" s="148">
        <v>42</v>
      </c>
      <c r="F13" s="149">
        <v>57</v>
      </c>
      <c r="G13" s="149">
        <v>28</v>
      </c>
      <c r="H13" s="148">
        <v>4</v>
      </c>
      <c r="I13" s="150">
        <v>6</v>
      </c>
      <c r="J13" s="151">
        <v>6</v>
      </c>
      <c r="T13" s="1787"/>
      <c r="U13" s="1787"/>
      <c r="V13" s="1787"/>
      <c r="W13" s="1787"/>
      <c r="X13" s="1787"/>
      <c r="Y13" s="1787"/>
      <c r="Z13" s="1787"/>
      <c r="AA13" s="1787"/>
      <c r="AB13" s="1787"/>
    </row>
    <row r="14" spans="1:28" ht="13.5" customHeight="1" x14ac:dyDescent="0.2">
      <c r="A14" s="34" t="s">
        <v>37</v>
      </c>
      <c r="B14" s="91">
        <v>-9.6999999999999993</v>
      </c>
      <c r="C14" s="92">
        <v>-9.1</v>
      </c>
      <c r="D14" s="93">
        <v>-12.4</v>
      </c>
      <c r="E14" s="148">
        <v>77</v>
      </c>
      <c r="F14" s="149">
        <v>76</v>
      </c>
      <c r="G14" s="149">
        <v>68</v>
      </c>
      <c r="H14" s="148">
        <v>13</v>
      </c>
      <c r="I14" s="150">
        <v>12</v>
      </c>
      <c r="J14" s="151">
        <v>15</v>
      </c>
      <c r="T14" s="1787"/>
      <c r="U14" s="1787"/>
      <c r="V14" s="1787"/>
      <c r="W14" s="1787"/>
      <c r="X14" s="1787"/>
      <c r="Y14" s="1787"/>
      <c r="Z14" s="1787"/>
      <c r="AA14" s="1787"/>
      <c r="AB14" s="1787"/>
    </row>
    <row r="15" spans="1:28" ht="13.5" customHeight="1" x14ac:dyDescent="0.2">
      <c r="A15" s="34" t="s">
        <v>38</v>
      </c>
      <c r="B15" s="91">
        <v>-2.2999999999999998</v>
      </c>
      <c r="C15" s="92">
        <v>-2.6</v>
      </c>
      <c r="D15" s="93">
        <v>-1.2</v>
      </c>
      <c r="E15" s="148">
        <v>28</v>
      </c>
      <c r="F15" s="149">
        <v>35</v>
      </c>
      <c r="G15" s="149">
        <v>23</v>
      </c>
      <c r="H15" s="148">
        <v>3</v>
      </c>
      <c r="I15" s="150">
        <v>4</v>
      </c>
      <c r="J15" s="151">
        <v>4</v>
      </c>
      <c r="T15" s="1787"/>
      <c r="U15" s="1787"/>
      <c r="V15" s="1787"/>
      <c r="W15" s="1787"/>
      <c r="X15" s="1787"/>
      <c r="Y15" s="1787"/>
      <c r="Z15" s="1787"/>
      <c r="AA15" s="1787"/>
      <c r="AB15" s="1787"/>
    </row>
    <row r="16" spans="1:28" ht="13.5" customHeight="1" x14ac:dyDescent="0.2">
      <c r="A16" s="34" t="s">
        <v>39</v>
      </c>
      <c r="B16" s="91">
        <v>-9.9</v>
      </c>
      <c r="C16" s="92">
        <v>-4.5</v>
      </c>
      <c r="D16" s="93">
        <v>-25.6</v>
      </c>
      <c r="E16" s="148">
        <v>78</v>
      </c>
      <c r="F16" s="149">
        <v>42</v>
      </c>
      <c r="G16" s="149">
        <v>85</v>
      </c>
      <c r="H16" s="148">
        <v>14</v>
      </c>
      <c r="I16" s="150">
        <v>5</v>
      </c>
      <c r="J16" s="151">
        <v>18</v>
      </c>
      <c r="T16" s="1787"/>
      <c r="U16" s="1787"/>
      <c r="V16" s="1787"/>
      <c r="W16" s="1787"/>
      <c r="X16" s="1787"/>
      <c r="Y16" s="1787"/>
      <c r="Z16" s="1787"/>
      <c r="AA16" s="1787"/>
      <c r="AB16" s="1787"/>
    </row>
    <row r="17" spans="1:28" ht="13.5" customHeight="1" x14ac:dyDescent="0.2">
      <c r="A17" s="34" t="s">
        <v>40</v>
      </c>
      <c r="B17" s="91">
        <v>-5.8</v>
      </c>
      <c r="C17" s="92">
        <v>-1.7</v>
      </c>
      <c r="D17" s="93">
        <v>-14.6</v>
      </c>
      <c r="E17" s="148">
        <v>46</v>
      </c>
      <c r="F17" s="149">
        <v>33</v>
      </c>
      <c r="G17" s="149">
        <v>73</v>
      </c>
      <c r="H17" s="148">
        <v>5</v>
      </c>
      <c r="I17" s="150">
        <v>3</v>
      </c>
      <c r="J17" s="151">
        <v>17</v>
      </c>
      <c r="T17" s="1787"/>
      <c r="U17" s="1787"/>
      <c r="V17" s="1787"/>
      <c r="W17" s="1787"/>
      <c r="X17" s="1787"/>
      <c r="Y17" s="1787"/>
      <c r="Z17" s="1787"/>
      <c r="AA17" s="1787"/>
      <c r="AB17" s="1787"/>
    </row>
    <row r="18" spans="1:28" ht="13.5" customHeight="1" x14ac:dyDescent="0.2">
      <c r="A18" s="34" t="s">
        <v>41</v>
      </c>
      <c r="B18" s="91">
        <v>-8.9</v>
      </c>
      <c r="C18" s="92">
        <v>-10.9</v>
      </c>
      <c r="D18" s="93">
        <v>-5.5</v>
      </c>
      <c r="E18" s="148">
        <v>74</v>
      </c>
      <c r="F18" s="149">
        <v>82</v>
      </c>
      <c r="G18" s="149">
        <v>33</v>
      </c>
      <c r="H18" s="148">
        <v>10</v>
      </c>
      <c r="I18" s="150">
        <v>16</v>
      </c>
      <c r="J18" s="151">
        <v>7</v>
      </c>
      <c r="T18" s="1787"/>
      <c r="U18" s="1787"/>
      <c r="V18" s="1787"/>
      <c r="W18" s="1787"/>
      <c r="X18" s="1787"/>
      <c r="Y18" s="1787"/>
      <c r="Z18" s="1787"/>
      <c r="AA18" s="1787"/>
      <c r="AB18" s="1787"/>
    </row>
    <row r="19" spans="1:28" ht="13.5" customHeight="1" x14ac:dyDescent="0.2">
      <c r="A19" s="34" t="s">
        <v>42</v>
      </c>
      <c r="B19" s="91">
        <v>6.9</v>
      </c>
      <c r="C19" s="92">
        <v>2.9</v>
      </c>
      <c r="D19" s="93">
        <v>21.1</v>
      </c>
      <c r="E19" s="148">
        <v>8</v>
      </c>
      <c r="F19" s="149">
        <v>17</v>
      </c>
      <c r="G19" s="149">
        <v>1</v>
      </c>
      <c r="H19" s="148">
        <v>1</v>
      </c>
      <c r="I19" s="150">
        <v>2</v>
      </c>
      <c r="J19" s="151">
        <v>1</v>
      </c>
      <c r="T19" s="1787"/>
      <c r="U19" s="1787"/>
      <c r="V19" s="1787"/>
      <c r="W19" s="1787"/>
      <c r="X19" s="1787"/>
      <c r="Y19" s="1787"/>
      <c r="Z19" s="1787"/>
      <c r="AA19" s="1787"/>
      <c r="AB19" s="1787"/>
    </row>
    <row r="20" spans="1:28" ht="13.5" customHeight="1" x14ac:dyDescent="0.2">
      <c r="A20" s="34" t="s">
        <v>43</v>
      </c>
      <c r="B20" s="91">
        <v>-11.2</v>
      </c>
      <c r="C20" s="92">
        <v>-12.2</v>
      </c>
      <c r="D20" s="93">
        <v>-9.1999999999999993</v>
      </c>
      <c r="E20" s="148">
        <v>81</v>
      </c>
      <c r="F20" s="149">
        <v>83</v>
      </c>
      <c r="G20" s="149">
        <v>49</v>
      </c>
      <c r="H20" s="148">
        <v>17</v>
      </c>
      <c r="I20" s="150">
        <v>17</v>
      </c>
      <c r="J20" s="151">
        <v>11</v>
      </c>
      <c r="T20" s="1787"/>
      <c r="U20" s="1787"/>
      <c r="V20" s="1787"/>
      <c r="W20" s="1787"/>
      <c r="X20" s="1787"/>
      <c r="Y20" s="1787"/>
      <c r="Z20" s="1787"/>
      <c r="AA20" s="1787"/>
      <c r="AB20" s="1787"/>
    </row>
    <row r="21" spans="1:28" ht="13.5" customHeight="1" x14ac:dyDescent="0.2">
      <c r="A21" s="34" t="s">
        <v>44</v>
      </c>
      <c r="B21" s="91">
        <v>-6.2</v>
      </c>
      <c r="C21" s="92">
        <v>-6.4</v>
      </c>
      <c r="D21" s="93">
        <v>-5.6</v>
      </c>
      <c r="E21" s="148">
        <v>49</v>
      </c>
      <c r="F21" s="149">
        <v>61</v>
      </c>
      <c r="G21" s="149">
        <v>35</v>
      </c>
      <c r="H21" s="148">
        <v>7</v>
      </c>
      <c r="I21" s="150">
        <v>7</v>
      </c>
      <c r="J21" s="151">
        <v>8</v>
      </c>
      <c r="T21" s="1787"/>
      <c r="U21" s="1787"/>
      <c r="V21" s="1787"/>
      <c r="W21" s="1787"/>
      <c r="X21" s="1787"/>
      <c r="Y21" s="1787"/>
      <c r="Z21" s="1787"/>
      <c r="AA21" s="1787"/>
      <c r="AB21" s="1787"/>
    </row>
    <row r="22" spans="1:28" ht="13.5" customHeight="1" x14ac:dyDescent="0.2">
      <c r="A22" s="34" t="s">
        <v>45</v>
      </c>
      <c r="B22" s="91">
        <v>-10.4</v>
      </c>
      <c r="C22" s="92">
        <v>-10.199999999999999</v>
      </c>
      <c r="D22" s="93">
        <v>-11</v>
      </c>
      <c r="E22" s="148">
        <v>80</v>
      </c>
      <c r="F22" s="149">
        <v>79</v>
      </c>
      <c r="G22" s="149">
        <v>58</v>
      </c>
      <c r="H22" s="148">
        <v>16</v>
      </c>
      <c r="I22" s="150">
        <v>14</v>
      </c>
      <c r="J22" s="151">
        <v>13</v>
      </c>
      <c r="T22" s="1787"/>
      <c r="U22" s="1787"/>
      <c r="V22" s="1787"/>
      <c r="W22" s="1787"/>
      <c r="X22" s="1787"/>
      <c r="Y22" s="1787"/>
      <c r="Z22" s="1787"/>
      <c r="AA22" s="1787"/>
      <c r="AB22" s="1787"/>
    </row>
    <row r="23" spans="1:28" ht="13.5" customHeight="1" x14ac:dyDescent="0.2">
      <c r="A23" s="34" t="s">
        <v>46</v>
      </c>
      <c r="B23" s="91">
        <v>-10.4</v>
      </c>
      <c r="C23" s="92">
        <v>-8.1</v>
      </c>
      <c r="D23" s="93">
        <v>-13.8</v>
      </c>
      <c r="E23" s="148">
        <v>79</v>
      </c>
      <c r="F23" s="149">
        <v>73</v>
      </c>
      <c r="G23" s="149">
        <v>71</v>
      </c>
      <c r="H23" s="148">
        <v>15</v>
      </c>
      <c r="I23" s="150">
        <v>10</v>
      </c>
      <c r="J23" s="151">
        <v>16</v>
      </c>
      <c r="T23" s="1787"/>
      <c r="U23" s="1787"/>
      <c r="V23" s="1787"/>
      <c r="W23" s="1787"/>
      <c r="X23" s="1787"/>
      <c r="Y23" s="1787"/>
      <c r="Z23" s="1787"/>
      <c r="AA23" s="1787"/>
      <c r="AB23" s="1787"/>
    </row>
    <row r="24" spans="1:28" ht="13.5" customHeight="1" x14ac:dyDescent="0.2">
      <c r="A24" s="34" t="s">
        <v>47</v>
      </c>
      <c r="B24" s="91">
        <v>-9.5</v>
      </c>
      <c r="C24" s="92">
        <v>-10.3</v>
      </c>
      <c r="D24" s="93">
        <v>-7</v>
      </c>
      <c r="E24" s="148">
        <v>76</v>
      </c>
      <c r="F24" s="149">
        <v>80</v>
      </c>
      <c r="G24" s="149">
        <v>41</v>
      </c>
      <c r="H24" s="148">
        <v>12</v>
      </c>
      <c r="I24" s="150">
        <v>15</v>
      </c>
      <c r="J24" s="151">
        <v>9</v>
      </c>
      <c r="T24" s="1787"/>
      <c r="U24" s="1787"/>
      <c r="V24" s="1787"/>
      <c r="W24" s="1787"/>
      <c r="X24" s="1787"/>
      <c r="Y24" s="1787"/>
      <c r="Z24" s="1787"/>
      <c r="AA24" s="1787"/>
      <c r="AB24" s="1787"/>
    </row>
    <row r="25" spans="1:28" ht="13.5" customHeight="1" x14ac:dyDescent="0.2">
      <c r="A25" s="34" t="s">
        <v>48</v>
      </c>
      <c r="B25" s="91">
        <v>-7</v>
      </c>
      <c r="C25" s="92">
        <v>-8.8000000000000007</v>
      </c>
      <c r="D25" s="93">
        <v>-2.1</v>
      </c>
      <c r="E25" s="148">
        <v>57</v>
      </c>
      <c r="F25" s="149">
        <v>75</v>
      </c>
      <c r="G25" s="149">
        <v>26</v>
      </c>
      <c r="H25" s="148">
        <v>8</v>
      </c>
      <c r="I25" s="150">
        <v>11</v>
      </c>
      <c r="J25" s="151">
        <v>5</v>
      </c>
      <c r="T25" s="1787"/>
      <c r="U25" s="1787"/>
      <c r="V25" s="1787"/>
      <c r="W25" s="1787"/>
      <c r="X25" s="1787"/>
      <c r="Y25" s="1787"/>
      <c r="Z25" s="1787"/>
      <c r="AA25" s="1787"/>
      <c r="AB25" s="1787"/>
    </row>
    <row r="26" spans="1:28" ht="13.5" customHeight="1" x14ac:dyDescent="0.2">
      <c r="A26" s="34" t="s">
        <v>49</v>
      </c>
      <c r="B26" s="91">
        <v>-5.9</v>
      </c>
      <c r="C26" s="92">
        <v>-7.7</v>
      </c>
      <c r="D26" s="93">
        <v>1.5</v>
      </c>
      <c r="E26" s="148">
        <v>48</v>
      </c>
      <c r="F26" s="149">
        <v>70</v>
      </c>
      <c r="G26" s="149">
        <v>15</v>
      </c>
      <c r="H26" s="148">
        <v>6</v>
      </c>
      <c r="I26" s="150">
        <v>8</v>
      </c>
      <c r="J26" s="151">
        <v>2</v>
      </c>
      <c r="T26" s="1787"/>
      <c r="U26" s="1787"/>
      <c r="V26" s="1787"/>
      <c r="W26" s="1787"/>
      <c r="X26" s="1787"/>
      <c r="Y26" s="1787"/>
      <c r="Z26" s="1787"/>
      <c r="AA26" s="1787"/>
      <c r="AB26" s="1787"/>
    </row>
    <row r="27" spans="1:28" ht="13.5" customHeight="1" x14ac:dyDescent="0.2">
      <c r="A27" s="34" t="s">
        <v>50</v>
      </c>
      <c r="B27" s="91">
        <v>3.5</v>
      </c>
      <c r="C27" s="92">
        <v>3.5</v>
      </c>
      <c r="D27" s="1788">
        <v>0</v>
      </c>
      <c r="E27" s="148">
        <v>15</v>
      </c>
      <c r="F27" s="149">
        <v>16</v>
      </c>
      <c r="G27" s="149"/>
      <c r="H27" s="148">
        <v>2</v>
      </c>
      <c r="I27" s="150">
        <v>1</v>
      </c>
      <c r="J27" s="151"/>
      <c r="T27" s="1787"/>
      <c r="U27" s="1787"/>
      <c r="V27" s="1787"/>
      <c r="W27" s="1787"/>
      <c r="X27" s="1787"/>
      <c r="Y27" s="1787"/>
      <c r="Z27" s="1787"/>
      <c r="AA27" s="1787"/>
      <c r="AB27" s="1787"/>
    </row>
    <row r="28" spans="1:28" s="12" customFormat="1" ht="13.5" customHeight="1" x14ac:dyDescent="0.2">
      <c r="A28" s="1789" t="s">
        <v>51</v>
      </c>
      <c r="B28" s="94">
        <v>-1.9</v>
      </c>
      <c r="C28" s="95">
        <v>-0.7</v>
      </c>
      <c r="D28" s="96">
        <v>-9</v>
      </c>
      <c r="E28" s="144">
        <v>5</v>
      </c>
      <c r="F28" s="147">
        <v>4</v>
      </c>
      <c r="G28" s="147">
        <v>8</v>
      </c>
      <c r="H28" s="144"/>
      <c r="I28" s="145"/>
      <c r="J28" s="146"/>
      <c r="T28" s="1787"/>
      <c r="U28" s="1787"/>
      <c r="V28" s="1787"/>
      <c r="W28" s="1787"/>
      <c r="X28" s="1787"/>
      <c r="Y28" s="1787"/>
      <c r="Z28" s="1787"/>
      <c r="AA28" s="1787"/>
      <c r="AB28" s="1787"/>
    </row>
    <row r="29" spans="1:28" ht="13.5" customHeight="1" x14ac:dyDescent="0.2">
      <c r="A29" s="34" t="s">
        <v>52</v>
      </c>
      <c r="B29" s="91">
        <v>-7.7</v>
      </c>
      <c r="C29" s="92">
        <v>-5.0999999999999996</v>
      </c>
      <c r="D29" s="93">
        <v>-17.899999999999999</v>
      </c>
      <c r="E29" s="148">
        <v>62</v>
      </c>
      <c r="F29" s="149">
        <v>50</v>
      </c>
      <c r="G29" s="149">
        <v>80</v>
      </c>
      <c r="H29" s="148">
        <v>7</v>
      </c>
      <c r="I29" s="150">
        <v>7</v>
      </c>
      <c r="J29" s="151">
        <v>10</v>
      </c>
      <c r="T29" s="1787"/>
      <c r="U29" s="1787"/>
      <c r="V29" s="1787"/>
      <c r="W29" s="1787"/>
      <c r="X29" s="1787"/>
      <c r="Y29" s="1787"/>
      <c r="Z29" s="1787"/>
      <c r="AA29" s="1787"/>
      <c r="AB29" s="1787"/>
    </row>
    <row r="30" spans="1:28" ht="13.5" customHeight="1" x14ac:dyDescent="0.2">
      <c r="A30" s="34" t="s">
        <v>53</v>
      </c>
      <c r="B30" s="91">
        <v>-8</v>
      </c>
      <c r="C30" s="92">
        <v>-5.8</v>
      </c>
      <c r="D30" s="93">
        <v>-16</v>
      </c>
      <c r="E30" s="148">
        <v>66</v>
      </c>
      <c r="F30" s="149">
        <v>56</v>
      </c>
      <c r="G30" s="149">
        <v>76</v>
      </c>
      <c r="H30" s="148">
        <v>9</v>
      </c>
      <c r="I30" s="150">
        <v>9</v>
      </c>
      <c r="J30" s="151">
        <v>9</v>
      </c>
      <c r="T30" s="1787"/>
      <c r="U30" s="1787"/>
      <c r="V30" s="1787"/>
      <c r="W30" s="1787"/>
      <c r="X30" s="1787"/>
      <c r="Y30" s="1787"/>
      <c r="Z30" s="1787"/>
      <c r="AA30" s="1787"/>
      <c r="AB30" s="1787"/>
    </row>
    <row r="31" spans="1:28" ht="13.5" customHeight="1" x14ac:dyDescent="0.2">
      <c r="A31" s="34" t="s">
        <v>133</v>
      </c>
      <c r="B31" s="91">
        <v>-7.6</v>
      </c>
      <c r="C31" s="92">
        <v>-4.3</v>
      </c>
      <c r="D31" s="93">
        <v>-19.399999999999999</v>
      </c>
      <c r="E31" s="148"/>
      <c r="F31" s="149"/>
      <c r="G31" s="149"/>
      <c r="H31" s="148"/>
      <c r="I31" s="150"/>
      <c r="J31" s="151"/>
      <c r="T31" s="1787"/>
      <c r="U31" s="1787"/>
      <c r="V31" s="1787"/>
      <c r="W31" s="1787"/>
      <c r="X31" s="1787"/>
      <c r="Y31" s="1787"/>
      <c r="Z31" s="1787"/>
      <c r="AA31" s="1787"/>
      <c r="AB31" s="1787"/>
    </row>
    <row r="32" spans="1:28" ht="13.5" customHeight="1" x14ac:dyDescent="0.2">
      <c r="A32" s="35" t="s">
        <v>191</v>
      </c>
      <c r="B32" s="91">
        <v>20.100000000000001</v>
      </c>
      <c r="C32" s="92">
        <v>24</v>
      </c>
      <c r="D32" s="93">
        <v>8.6</v>
      </c>
      <c r="E32" s="148">
        <v>1</v>
      </c>
      <c r="F32" s="149">
        <v>2</v>
      </c>
      <c r="G32" s="149">
        <v>5</v>
      </c>
      <c r="H32" s="148">
        <v>1</v>
      </c>
      <c r="I32" s="150">
        <v>1</v>
      </c>
      <c r="J32" s="151">
        <v>1</v>
      </c>
      <c r="T32" s="1787"/>
      <c r="U32" s="1787"/>
      <c r="V32" s="1787"/>
      <c r="W32" s="1787"/>
      <c r="X32" s="1787"/>
      <c r="Y32" s="1787"/>
      <c r="Z32" s="1787"/>
      <c r="AA32" s="1787"/>
      <c r="AB32" s="1787"/>
    </row>
    <row r="33" spans="1:28" ht="25.5" customHeight="1" x14ac:dyDescent="0.2">
      <c r="A33" s="35" t="s">
        <v>134</v>
      </c>
      <c r="B33" s="91">
        <v>-8.8000000000000007</v>
      </c>
      <c r="C33" s="92">
        <v>-5.4</v>
      </c>
      <c r="D33" s="93">
        <v>-20.8</v>
      </c>
      <c r="E33" s="148">
        <v>73</v>
      </c>
      <c r="F33" s="149">
        <v>53</v>
      </c>
      <c r="G33" s="149">
        <v>82</v>
      </c>
      <c r="H33" s="148">
        <v>10</v>
      </c>
      <c r="I33" s="150">
        <v>8</v>
      </c>
      <c r="J33" s="151">
        <v>11</v>
      </c>
      <c r="T33" s="1787"/>
      <c r="U33" s="1787"/>
      <c r="V33" s="1787"/>
      <c r="W33" s="1787"/>
      <c r="X33" s="1787"/>
      <c r="Y33" s="1787"/>
      <c r="Z33" s="1787"/>
      <c r="AA33" s="1787"/>
      <c r="AB33" s="1787"/>
    </row>
    <row r="34" spans="1:28" ht="13.5" customHeight="1" x14ac:dyDescent="0.2">
      <c r="A34" s="34" t="s">
        <v>57</v>
      </c>
      <c r="B34" s="91">
        <v>-6.6</v>
      </c>
      <c r="C34" s="92">
        <v>-4.7</v>
      </c>
      <c r="D34" s="93">
        <v>-11.8</v>
      </c>
      <c r="E34" s="148">
        <v>52</v>
      </c>
      <c r="F34" s="149">
        <v>45</v>
      </c>
      <c r="G34" s="149">
        <v>66</v>
      </c>
      <c r="H34" s="148">
        <v>6</v>
      </c>
      <c r="I34" s="150">
        <v>6</v>
      </c>
      <c r="J34" s="151">
        <v>8</v>
      </c>
      <c r="T34" s="1787"/>
      <c r="U34" s="1787"/>
      <c r="V34" s="1787"/>
      <c r="W34" s="1787"/>
      <c r="X34" s="1787"/>
      <c r="Y34" s="1787"/>
      <c r="Z34" s="1787"/>
      <c r="AA34" s="1787"/>
      <c r="AB34" s="1787"/>
    </row>
    <row r="35" spans="1:28" ht="13.5" customHeight="1" x14ac:dyDescent="0.2">
      <c r="A35" s="34" t="s">
        <v>58</v>
      </c>
      <c r="B35" s="91">
        <v>1.5</v>
      </c>
      <c r="C35" s="92">
        <v>0.4</v>
      </c>
      <c r="D35" s="93">
        <v>5.3</v>
      </c>
      <c r="E35" s="148">
        <v>18</v>
      </c>
      <c r="F35" s="149">
        <v>24</v>
      </c>
      <c r="G35" s="149">
        <v>7</v>
      </c>
      <c r="H35" s="148">
        <v>3</v>
      </c>
      <c r="I35" s="150">
        <v>3</v>
      </c>
      <c r="J35" s="151">
        <v>2</v>
      </c>
      <c r="T35" s="1787"/>
      <c r="U35" s="1787"/>
      <c r="V35" s="1787"/>
      <c r="W35" s="1787"/>
      <c r="X35" s="1787"/>
      <c r="Y35" s="1787"/>
      <c r="Z35" s="1787"/>
      <c r="AA35" s="1787"/>
      <c r="AB35" s="1787"/>
    </row>
    <row r="36" spans="1:28" ht="13.5" customHeight="1" x14ac:dyDescent="0.2">
      <c r="A36" s="34" t="s">
        <v>59</v>
      </c>
      <c r="B36" s="91">
        <v>5.9</v>
      </c>
      <c r="C36" s="92">
        <v>11.9</v>
      </c>
      <c r="D36" s="93">
        <v>-6.5</v>
      </c>
      <c r="E36" s="148">
        <v>9</v>
      </c>
      <c r="F36" s="149">
        <v>6</v>
      </c>
      <c r="G36" s="149">
        <v>40</v>
      </c>
      <c r="H36" s="148">
        <v>2</v>
      </c>
      <c r="I36" s="150">
        <v>2</v>
      </c>
      <c r="J36" s="151">
        <v>5</v>
      </c>
      <c r="T36" s="1787"/>
      <c r="U36" s="1787"/>
      <c r="V36" s="1787"/>
      <c r="W36" s="1787"/>
      <c r="X36" s="1787"/>
      <c r="Y36" s="1787"/>
      <c r="Z36" s="1787"/>
      <c r="AA36" s="1787"/>
      <c r="AB36" s="1787"/>
    </row>
    <row r="37" spans="1:28" ht="13.5" customHeight="1" x14ac:dyDescent="0.2">
      <c r="A37" s="34" t="s">
        <v>60</v>
      </c>
      <c r="B37" s="91">
        <v>-3.4</v>
      </c>
      <c r="C37" s="92">
        <v>-3.6</v>
      </c>
      <c r="D37" s="93">
        <v>-0.8</v>
      </c>
      <c r="E37" s="148">
        <v>34</v>
      </c>
      <c r="F37" s="149">
        <v>38</v>
      </c>
      <c r="G37" s="149">
        <v>20</v>
      </c>
      <c r="H37" s="148">
        <v>5</v>
      </c>
      <c r="I37" s="150">
        <v>5</v>
      </c>
      <c r="J37" s="151">
        <v>4</v>
      </c>
      <c r="T37" s="1787"/>
      <c r="U37" s="1787"/>
      <c r="V37" s="1787"/>
      <c r="W37" s="1787"/>
      <c r="X37" s="1787"/>
      <c r="Y37" s="1787"/>
      <c r="Z37" s="1787"/>
      <c r="AA37" s="1787"/>
      <c r="AB37" s="1787"/>
    </row>
    <row r="38" spans="1:28" ht="13.5" customHeight="1" x14ac:dyDescent="0.2">
      <c r="A38" s="34" t="s">
        <v>61</v>
      </c>
      <c r="B38" s="91">
        <v>-7.8</v>
      </c>
      <c r="C38" s="92">
        <v>-6.5</v>
      </c>
      <c r="D38" s="93">
        <v>-11.4</v>
      </c>
      <c r="E38" s="148">
        <v>64</v>
      </c>
      <c r="F38" s="149">
        <v>62</v>
      </c>
      <c r="G38" s="149">
        <v>61</v>
      </c>
      <c r="H38" s="148">
        <v>8</v>
      </c>
      <c r="I38" s="150">
        <v>10</v>
      </c>
      <c r="J38" s="151">
        <v>7</v>
      </c>
      <c r="T38" s="1787"/>
      <c r="U38" s="1787"/>
      <c r="V38" s="1787"/>
      <c r="W38" s="1787"/>
      <c r="X38" s="1787"/>
      <c r="Y38" s="1787"/>
      <c r="Z38" s="1787"/>
      <c r="AA38" s="1787"/>
      <c r="AB38" s="1787"/>
    </row>
    <row r="39" spans="1:28" ht="13.5" customHeight="1" x14ac:dyDescent="0.2">
      <c r="A39" s="34" t="s">
        <v>62</v>
      </c>
      <c r="B39" s="91">
        <v>-11.4</v>
      </c>
      <c r="C39" s="92">
        <v>-12.3</v>
      </c>
      <c r="D39" s="93">
        <v>-9</v>
      </c>
      <c r="E39" s="148">
        <v>84</v>
      </c>
      <c r="F39" s="149">
        <v>84</v>
      </c>
      <c r="G39" s="149">
        <v>47</v>
      </c>
      <c r="H39" s="148">
        <v>11</v>
      </c>
      <c r="I39" s="150">
        <v>11</v>
      </c>
      <c r="J39" s="151">
        <v>6</v>
      </c>
      <c r="T39" s="1787"/>
      <c r="U39" s="1787"/>
      <c r="V39" s="1787"/>
      <c r="W39" s="1787"/>
      <c r="X39" s="1787"/>
      <c r="Y39" s="1787"/>
      <c r="Z39" s="1787"/>
      <c r="AA39" s="1787"/>
      <c r="AB39" s="1787"/>
    </row>
    <row r="40" spans="1:28" ht="13.5" customHeight="1" x14ac:dyDescent="0.2">
      <c r="A40" s="37" t="s">
        <v>63</v>
      </c>
      <c r="B40" s="107">
        <v>-0.4</v>
      </c>
      <c r="C40" s="108">
        <v>-0.4</v>
      </c>
      <c r="D40" s="170">
        <v>0</v>
      </c>
      <c r="E40" s="152">
        <v>25</v>
      </c>
      <c r="F40" s="153">
        <v>25</v>
      </c>
      <c r="G40" s="106"/>
      <c r="H40" s="152">
        <v>4</v>
      </c>
      <c r="I40" s="154">
        <v>4</v>
      </c>
      <c r="J40" s="106"/>
      <c r="T40" s="1787"/>
      <c r="U40" s="1787"/>
      <c r="V40" s="1787"/>
      <c r="W40" s="1787"/>
      <c r="X40" s="1787"/>
      <c r="Y40" s="1787"/>
      <c r="Z40" s="1787"/>
      <c r="AA40" s="1787"/>
      <c r="AB40" s="1787"/>
    </row>
    <row r="41" spans="1:28" ht="17.25" customHeight="1" x14ac:dyDescent="0.2">
      <c r="A41" s="38" t="s">
        <v>64</v>
      </c>
      <c r="B41" s="161">
        <v>-1.1000000000000001</v>
      </c>
      <c r="C41" s="162">
        <v>-0.3</v>
      </c>
      <c r="D41" s="163">
        <v>-2.4</v>
      </c>
      <c r="E41" s="156">
        <v>4</v>
      </c>
      <c r="F41" s="157">
        <v>3</v>
      </c>
      <c r="G41" s="157">
        <v>3</v>
      </c>
      <c r="H41" s="158"/>
      <c r="I41" s="159"/>
      <c r="J41" s="160"/>
      <c r="T41" s="1787"/>
      <c r="U41" s="1787"/>
      <c r="V41" s="1787"/>
      <c r="W41" s="1787"/>
      <c r="X41" s="1787"/>
      <c r="Y41" s="1787"/>
      <c r="Z41" s="1787"/>
      <c r="AA41" s="1787"/>
      <c r="AB41" s="1787"/>
    </row>
    <row r="42" spans="1:28" ht="14.25" customHeight="1" x14ac:dyDescent="0.2">
      <c r="A42" s="34" t="s">
        <v>65</v>
      </c>
      <c r="B42" s="91">
        <v>5.2</v>
      </c>
      <c r="C42" s="92">
        <v>-1.4</v>
      </c>
      <c r="D42" s="93">
        <v>11.5</v>
      </c>
      <c r="E42" s="148">
        <v>11</v>
      </c>
      <c r="F42" s="149">
        <v>30</v>
      </c>
      <c r="G42" s="149">
        <v>3</v>
      </c>
      <c r="H42" s="148">
        <v>3</v>
      </c>
      <c r="I42" s="150">
        <v>4</v>
      </c>
      <c r="J42" s="151">
        <v>1</v>
      </c>
      <c r="T42" s="1787"/>
      <c r="U42" s="1787"/>
      <c r="V42" s="1787"/>
      <c r="W42" s="1787"/>
      <c r="X42" s="1787"/>
      <c r="Y42" s="1787"/>
      <c r="Z42" s="1787"/>
      <c r="AA42" s="1787"/>
      <c r="AB42" s="1787"/>
    </row>
    <row r="43" spans="1:28" ht="14.25" customHeight="1" x14ac:dyDescent="0.2">
      <c r="A43" s="34" t="s">
        <v>66</v>
      </c>
      <c r="B43" s="91">
        <v>8.6</v>
      </c>
      <c r="C43" s="92">
        <v>8.1</v>
      </c>
      <c r="D43" s="93">
        <v>9.1</v>
      </c>
      <c r="E43" s="148">
        <v>5</v>
      </c>
      <c r="F43" s="149">
        <v>10</v>
      </c>
      <c r="G43" s="149">
        <v>4</v>
      </c>
      <c r="H43" s="148">
        <v>1</v>
      </c>
      <c r="I43" s="150">
        <v>1</v>
      </c>
      <c r="J43" s="151">
        <v>2</v>
      </c>
      <c r="T43" s="1787"/>
      <c r="U43" s="1787"/>
      <c r="V43" s="1787"/>
      <c r="W43" s="1787"/>
      <c r="X43" s="1787"/>
      <c r="Y43" s="1787"/>
      <c r="Z43" s="1787"/>
      <c r="AA43" s="1787"/>
      <c r="AB43" s="1787"/>
    </row>
    <row r="44" spans="1:28" ht="14.25" customHeight="1" x14ac:dyDescent="0.2">
      <c r="A44" s="34" t="s">
        <v>67</v>
      </c>
      <c r="B44" s="91">
        <v>-3.8</v>
      </c>
      <c r="C44" s="92">
        <v>-5.6</v>
      </c>
      <c r="D44" s="93">
        <v>-2</v>
      </c>
      <c r="E44" s="148">
        <v>36</v>
      </c>
      <c r="F44" s="149">
        <v>55</v>
      </c>
      <c r="G44" s="149">
        <v>25</v>
      </c>
      <c r="H44" s="148">
        <v>6</v>
      </c>
      <c r="I44" s="150">
        <v>7</v>
      </c>
      <c r="J44" s="151">
        <v>5</v>
      </c>
      <c r="T44" s="1787"/>
      <c r="U44" s="1787"/>
      <c r="V44" s="1787"/>
      <c r="W44" s="1787"/>
      <c r="X44" s="1787"/>
      <c r="Y44" s="1787"/>
      <c r="Z44" s="1787"/>
      <c r="AA44" s="1787"/>
      <c r="AB44" s="1787"/>
    </row>
    <row r="45" spans="1:28" ht="14.25" customHeight="1" x14ac:dyDescent="0.2">
      <c r="A45" s="34" t="s">
        <v>68</v>
      </c>
      <c r="B45" s="91">
        <v>2.2999999999999998</v>
      </c>
      <c r="C45" s="92">
        <v>4.9000000000000004</v>
      </c>
      <c r="D45" s="93">
        <v>-1.1000000000000001</v>
      </c>
      <c r="E45" s="148">
        <v>17</v>
      </c>
      <c r="F45" s="149">
        <v>13</v>
      </c>
      <c r="G45" s="149">
        <v>22</v>
      </c>
      <c r="H45" s="148">
        <v>4</v>
      </c>
      <c r="I45" s="150">
        <v>3</v>
      </c>
      <c r="J45" s="151">
        <v>4</v>
      </c>
      <c r="T45" s="1787"/>
      <c r="U45" s="1787"/>
      <c r="V45" s="1787"/>
      <c r="W45" s="1787"/>
      <c r="X45" s="1787"/>
      <c r="Y45" s="1787"/>
      <c r="Z45" s="1787"/>
      <c r="AA45" s="1787"/>
      <c r="AB45" s="1787"/>
    </row>
    <row r="46" spans="1:28" ht="14.25" customHeight="1" x14ac:dyDescent="0.2">
      <c r="A46" s="115" t="s">
        <v>69</v>
      </c>
      <c r="B46" s="91">
        <v>-4.4000000000000004</v>
      </c>
      <c r="C46" s="92">
        <v>-7</v>
      </c>
      <c r="D46" s="93">
        <v>0.3</v>
      </c>
      <c r="E46" s="148">
        <v>39</v>
      </c>
      <c r="F46" s="149">
        <v>65</v>
      </c>
      <c r="G46" s="149">
        <v>17</v>
      </c>
      <c r="H46" s="148">
        <v>7</v>
      </c>
      <c r="I46" s="150">
        <v>8</v>
      </c>
      <c r="J46" s="151">
        <v>3</v>
      </c>
      <c r="T46" s="1787"/>
      <c r="U46" s="1787"/>
      <c r="V46" s="1787"/>
      <c r="W46" s="1787"/>
      <c r="X46" s="1787"/>
      <c r="Y46" s="1787"/>
      <c r="Z46" s="1787"/>
      <c r="AA46" s="1787"/>
      <c r="AB46" s="1787"/>
    </row>
    <row r="47" spans="1:28" ht="14.25" customHeight="1" x14ac:dyDescent="0.2">
      <c r="A47" s="34" t="s">
        <v>70</v>
      </c>
      <c r="B47" s="91">
        <v>-6.6</v>
      </c>
      <c r="C47" s="92">
        <v>-5.3</v>
      </c>
      <c r="D47" s="93">
        <v>-11</v>
      </c>
      <c r="E47" s="148">
        <v>51</v>
      </c>
      <c r="F47" s="149">
        <v>52</v>
      </c>
      <c r="G47" s="149">
        <v>57</v>
      </c>
      <c r="H47" s="148">
        <v>8</v>
      </c>
      <c r="I47" s="150">
        <v>6</v>
      </c>
      <c r="J47" s="151">
        <v>8</v>
      </c>
      <c r="T47" s="1787"/>
      <c r="U47" s="1787"/>
      <c r="V47" s="1787"/>
      <c r="W47" s="1787"/>
      <c r="X47" s="1787"/>
      <c r="Y47" s="1787"/>
      <c r="Z47" s="1787"/>
      <c r="AA47" s="1787"/>
      <c r="AB47" s="1787"/>
    </row>
    <row r="48" spans="1:28" ht="14.25" customHeight="1" x14ac:dyDescent="0.2">
      <c r="A48" s="34" t="s">
        <v>71</v>
      </c>
      <c r="B48" s="91">
        <v>-2.9</v>
      </c>
      <c r="C48" s="92">
        <v>-1.5</v>
      </c>
      <c r="D48" s="93">
        <v>-5.7</v>
      </c>
      <c r="E48" s="148">
        <v>31</v>
      </c>
      <c r="F48" s="149">
        <v>31</v>
      </c>
      <c r="G48" s="149">
        <v>37</v>
      </c>
      <c r="H48" s="148">
        <v>5</v>
      </c>
      <c r="I48" s="150">
        <v>5</v>
      </c>
      <c r="J48" s="151">
        <v>6</v>
      </c>
      <c r="T48" s="1787"/>
      <c r="U48" s="1787"/>
      <c r="V48" s="1787"/>
      <c r="W48" s="1787"/>
      <c r="X48" s="1787"/>
      <c r="Y48" s="1787"/>
      <c r="Z48" s="1787"/>
      <c r="AA48" s="1787"/>
      <c r="AB48" s="1787"/>
    </row>
    <row r="49" spans="1:28" ht="14.25" customHeight="1" x14ac:dyDescent="0.2">
      <c r="A49" s="34" t="s">
        <v>192</v>
      </c>
      <c r="B49" s="91">
        <v>5.5</v>
      </c>
      <c r="C49" s="92">
        <v>6.7</v>
      </c>
      <c r="D49" s="93">
        <v>-9</v>
      </c>
      <c r="E49" s="148">
        <v>10</v>
      </c>
      <c r="F49" s="149">
        <v>11</v>
      </c>
      <c r="G49" s="149">
        <v>48</v>
      </c>
      <c r="H49" s="148">
        <v>2</v>
      </c>
      <c r="I49" s="150">
        <v>2</v>
      </c>
      <c r="J49" s="151">
        <v>7</v>
      </c>
      <c r="T49" s="1787"/>
      <c r="U49" s="1787"/>
      <c r="V49" s="1787"/>
      <c r="W49" s="1787"/>
      <c r="X49" s="1787"/>
      <c r="Y49" s="1787"/>
      <c r="Z49" s="1787"/>
      <c r="AA49" s="1787"/>
      <c r="AB49" s="1787"/>
    </row>
    <row r="50" spans="1:28" ht="15.75" customHeight="1" x14ac:dyDescent="0.2">
      <c r="A50" s="121" t="s">
        <v>73</v>
      </c>
      <c r="B50" s="94">
        <v>4.4000000000000004</v>
      </c>
      <c r="C50" s="95">
        <v>10.5</v>
      </c>
      <c r="D50" s="96">
        <v>-1.8</v>
      </c>
      <c r="E50" s="144">
        <v>1</v>
      </c>
      <c r="F50" s="147">
        <v>1</v>
      </c>
      <c r="G50" s="147">
        <v>2</v>
      </c>
      <c r="H50" s="148"/>
      <c r="I50" s="150"/>
      <c r="J50" s="151"/>
      <c r="T50" s="1787"/>
      <c r="U50" s="1787"/>
      <c r="V50" s="1787"/>
      <c r="W50" s="1787"/>
      <c r="X50" s="1787"/>
      <c r="Y50" s="1787"/>
      <c r="Z50" s="1787"/>
      <c r="AA50" s="1787"/>
      <c r="AB50" s="1787"/>
    </row>
    <row r="51" spans="1:28" ht="14.25" customHeight="1" x14ac:dyDescent="0.2">
      <c r="A51" s="34" t="s">
        <v>74</v>
      </c>
      <c r="B51" s="91">
        <v>7</v>
      </c>
      <c r="C51" s="92">
        <v>6.7</v>
      </c>
      <c r="D51" s="93">
        <v>7.2</v>
      </c>
      <c r="E51" s="148">
        <v>6</v>
      </c>
      <c r="F51" s="149">
        <v>12</v>
      </c>
      <c r="G51" s="149">
        <v>6</v>
      </c>
      <c r="H51" s="148">
        <v>3</v>
      </c>
      <c r="I51" s="150">
        <v>3</v>
      </c>
      <c r="J51" s="151">
        <v>2</v>
      </c>
      <c r="T51" s="1787"/>
      <c r="U51" s="1787"/>
      <c r="V51" s="1787"/>
      <c r="W51" s="1787"/>
      <c r="X51" s="1787"/>
      <c r="Y51" s="1787"/>
      <c r="Z51" s="1787"/>
      <c r="AA51" s="1787"/>
      <c r="AB51" s="1787"/>
    </row>
    <row r="52" spans="1:28" ht="14.25" customHeight="1" x14ac:dyDescent="0.2">
      <c r="A52" s="34" t="s">
        <v>75</v>
      </c>
      <c r="B52" s="91">
        <v>15.6</v>
      </c>
      <c r="C52" s="92">
        <v>18.5</v>
      </c>
      <c r="D52" s="93">
        <v>11.9</v>
      </c>
      <c r="E52" s="148">
        <v>3</v>
      </c>
      <c r="F52" s="149">
        <v>3</v>
      </c>
      <c r="G52" s="149">
        <v>2</v>
      </c>
      <c r="H52" s="148">
        <v>1</v>
      </c>
      <c r="I52" s="150">
        <v>2</v>
      </c>
      <c r="J52" s="151">
        <v>1</v>
      </c>
      <c r="T52" s="1787"/>
      <c r="U52" s="1787"/>
      <c r="V52" s="1787"/>
      <c r="W52" s="1787"/>
      <c r="X52" s="1787"/>
      <c r="Y52" s="1787"/>
      <c r="Z52" s="1787"/>
      <c r="AA52" s="1787"/>
      <c r="AB52" s="1787"/>
    </row>
    <row r="53" spans="1:28" ht="14.25" customHeight="1" x14ac:dyDescent="0.2">
      <c r="A53" s="115" t="s">
        <v>76</v>
      </c>
      <c r="B53" s="91">
        <v>2.4</v>
      </c>
      <c r="C53" s="92">
        <v>1.3</v>
      </c>
      <c r="D53" s="93">
        <v>3.7</v>
      </c>
      <c r="E53" s="148">
        <v>16</v>
      </c>
      <c r="F53" s="149">
        <v>19</v>
      </c>
      <c r="G53" s="149">
        <v>9</v>
      </c>
      <c r="H53" s="148">
        <v>4</v>
      </c>
      <c r="I53" s="150">
        <v>4</v>
      </c>
      <c r="J53" s="151">
        <v>3</v>
      </c>
      <c r="T53" s="1787"/>
      <c r="U53" s="1787"/>
      <c r="V53" s="1787"/>
      <c r="W53" s="1787"/>
      <c r="X53" s="1787"/>
      <c r="Y53" s="1787"/>
      <c r="Z53" s="1787"/>
      <c r="AA53" s="1787"/>
      <c r="AB53" s="1787"/>
    </row>
    <row r="54" spans="1:28" ht="14.25" customHeight="1" x14ac:dyDescent="0.2">
      <c r="A54" s="34" t="s">
        <v>77</v>
      </c>
      <c r="B54" s="91">
        <v>-0.3</v>
      </c>
      <c r="C54" s="92">
        <v>0.8</v>
      </c>
      <c r="D54" s="93">
        <v>-1</v>
      </c>
      <c r="E54" s="148">
        <v>24</v>
      </c>
      <c r="F54" s="149">
        <v>23</v>
      </c>
      <c r="G54" s="149">
        <v>21</v>
      </c>
      <c r="H54" s="148">
        <v>5</v>
      </c>
      <c r="I54" s="150">
        <v>6</v>
      </c>
      <c r="J54" s="151">
        <v>4</v>
      </c>
      <c r="T54" s="1787"/>
      <c r="U54" s="1787"/>
      <c r="V54" s="1787"/>
      <c r="W54" s="1787"/>
      <c r="X54" s="1787"/>
      <c r="Y54" s="1787"/>
      <c r="Z54" s="1787"/>
      <c r="AA54" s="1787"/>
      <c r="AB54" s="1787"/>
    </row>
    <row r="55" spans="1:28" ht="14.25" customHeight="1" x14ac:dyDescent="0.2">
      <c r="A55" s="34" t="s">
        <v>78</v>
      </c>
      <c r="B55" s="91">
        <v>-2.7</v>
      </c>
      <c r="C55" s="92">
        <v>-1.2</v>
      </c>
      <c r="D55" s="93">
        <v>-5.5</v>
      </c>
      <c r="E55" s="148">
        <v>29</v>
      </c>
      <c r="F55" s="149">
        <v>29</v>
      </c>
      <c r="G55" s="149">
        <v>32</v>
      </c>
      <c r="H55" s="148">
        <v>7</v>
      </c>
      <c r="I55" s="150">
        <v>7</v>
      </c>
      <c r="J55" s="151">
        <v>5</v>
      </c>
      <c r="T55" s="1787"/>
      <c r="U55" s="1787"/>
      <c r="V55" s="1787"/>
      <c r="W55" s="1787"/>
      <c r="X55" s="1787"/>
      <c r="Y55" s="1787"/>
      <c r="Z55" s="1787"/>
      <c r="AA55" s="1787"/>
      <c r="AB55" s="1787"/>
    </row>
    <row r="56" spans="1:28" ht="14.25" customHeight="1" x14ac:dyDescent="0.2">
      <c r="A56" s="34" t="s">
        <v>79</v>
      </c>
      <c r="B56" s="91">
        <v>12.7</v>
      </c>
      <c r="C56" s="92">
        <v>62.3</v>
      </c>
      <c r="D56" s="93">
        <v>-19.100000000000001</v>
      </c>
      <c r="E56" s="148">
        <v>4</v>
      </c>
      <c r="F56" s="149">
        <v>1</v>
      </c>
      <c r="G56" s="149">
        <v>81</v>
      </c>
      <c r="H56" s="148">
        <v>2</v>
      </c>
      <c r="I56" s="150">
        <v>1</v>
      </c>
      <c r="J56" s="151">
        <v>7</v>
      </c>
      <c r="T56" s="1787"/>
      <c r="U56" s="1787"/>
      <c r="V56" s="1787"/>
      <c r="W56" s="1787"/>
      <c r="X56" s="1787"/>
      <c r="Y56" s="1787"/>
      <c r="Z56" s="1787"/>
      <c r="AA56" s="1787"/>
      <c r="AB56" s="1787"/>
    </row>
    <row r="57" spans="1:28" ht="14.25" customHeight="1" x14ac:dyDescent="0.2">
      <c r="A57" s="34" t="s">
        <v>80</v>
      </c>
      <c r="B57" s="91">
        <v>-1.8</v>
      </c>
      <c r="C57" s="92">
        <v>1</v>
      </c>
      <c r="D57" s="93">
        <v>-6.1</v>
      </c>
      <c r="E57" s="148">
        <v>27</v>
      </c>
      <c r="F57" s="149">
        <v>20</v>
      </c>
      <c r="G57" s="149">
        <v>38</v>
      </c>
      <c r="H57" s="148">
        <v>6</v>
      </c>
      <c r="I57" s="150">
        <v>5</v>
      </c>
      <c r="J57" s="151">
        <v>6</v>
      </c>
      <c r="T57" s="1787"/>
      <c r="U57" s="1787"/>
      <c r="V57" s="1787"/>
      <c r="W57" s="1787"/>
      <c r="X57" s="1787"/>
      <c r="Y57" s="1787"/>
      <c r="Z57" s="1787"/>
      <c r="AA57" s="1787"/>
      <c r="AB57" s="1787"/>
    </row>
    <row r="58" spans="1:28" ht="16.5" customHeight="1" x14ac:dyDescent="0.2">
      <c r="A58" s="32" t="s">
        <v>81</v>
      </c>
      <c r="B58" s="94">
        <v>-5</v>
      </c>
      <c r="C58" s="95">
        <v>-3.7</v>
      </c>
      <c r="D58" s="96">
        <v>-8.4</v>
      </c>
      <c r="E58" s="144">
        <v>8</v>
      </c>
      <c r="F58" s="147">
        <v>7</v>
      </c>
      <c r="G58" s="147">
        <v>6</v>
      </c>
      <c r="H58" s="148"/>
      <c r="I58" s="150"/>
      <c r="J58" s="151"/>
      <c r="T58" s="1787"/>
      <c r="U58" s="1787"/>
      <c r="V58" s="1787"/>
      <c r="W58" s="1787"/>
      <c r="X58" s="1787"/>
      <c r="Y58" s="1787"/>
      <c r="Z58" s="1787"/>
      <c r="AA58" s="1787"/>
      <c r="AB58" s="1787"/>
    </row>
    <row r="59" spans="1:28" ht="14.25" customHeight="1" x14ac:dyDescent="0.2">
      <c r="A59" s="34" t="s">
        <v>82</v>
      </c>
      <c r="B59" s="91">
        <v>-3.3</v>
      </c>
      <c r="C59" s="92">
        <v>0.8</v>
      </c>
      <c r="D59" s="93">
        <v>-10</v>
      </c>
      <c r="E59" s="148">
        <v>32</v>
      </c>
      <c r="F59" s="149">
        <v>22</v>
      </c>
      <c r="G59" s="149">
        <v>56</v>
      </c>
      <c r="H59" s="148">
        <v>2</v>
      </c>
      <c r="I59" s="150">
        <v>2</v>
      </c>
      <c r="J59" s="151">
        <v>7</v>
      </c>
      <c r="T59" s="1787"/>
      <c r="U59" s="1787"/>
      <c r="V59" s="1787"/>
      <c r="W59" s="1787"/>
      <c r="X59" s="1787"/>
      <c r="Y59" s="1787"/>
      <c r="Z59" s="1787"/>
      <c r="AA59" s="1787"/>
      <c r="AB59" s="1787"/>
    </row>
    <row r="60" spans="1:28" ht="14.25" customHeight="1" x14ac:dyDescent="0.2">
      <c r="A60" s="34" t="s">
        <v>83</v>
      </c>
      <c r="B60" s="91">
        <v>-3.7</v>
      </c>
      <c r="C60" s="92">
        <v>0.8</v>
      </c>
      <c r="D60" s="93">
        <v>-13.7</v>
      </c>
      <c r="E60" s="148">
        <v>35</v>
      </c>
      <c r="F60" s="149">
        <v>21</v>
      </c>
      <c r="G60" s="149">
        <v>70</v>
      </c>
      <c r="H60" s="148">
        <v>3</v>
      </c>
      <c r="I60" s="150">
        <v>1</v>
      </c>
      <c r="J60" s="151">
        <v>11</v>
      </c>
      <c r="T60" s="1787"/>
      <c r="U60" s="1787"/>
      <c r="V60" s="1787"/>
      <c r="W60" s="1787"/>
      <c r="X60" s="1787"/>
      <c r="Y60" s="1787"/>
      <c r="Z60" s="1787"/>
      <c r="AA60" s="1787"/>
      <c r="AB60" s="1787"/>
    </row>
    <row r="61" spans="1:28" ht="14.25" customHeight="1" x14ac:dyDescent="0.2">
      <c r="A61" s="115" t="s">
        <v>84</v>
      </c>
      <c r="B61" s="91">
        <v>-7.1</v>
      </c>
      <c r="C61" s="92">
        <v>-4.9000000000000004</v>
      </c>
      <c r="D61" s="93">
        <v>-11.1</v>
      </c>
      <c r="E61" s="148">
        <v>58</v>
      </c>
      <c r="F61" s="149">
        <v>48</v>
      </c>
      <c r="G61" s="149">
        <v>60</v>
      </c>
      <c r="H61" s="148">
        <v>11</v>
      </c>
      <c r="I61" s="150">
        <v>8</v>
      </c>
      <c r="J61" s="151">
        <v>9</v>
      </c>
      <c r="T61" s="1787"/>
      <c r="U61" s="1787"/>
      <c r="V61" s="1787"/>
      <c r="W61" s="1787"/>
      <c r="X61" s="1787"/>
      <c r="Y61" s="1787"/>
      <c r="Z61" s="1787"/>
      <c r="AA61" s="1787"/>
      <c r="AB61" s="1787"/>
    </row>
    <row r="62" spans="1:28" ht="14.25" customHeight="1" x14ac:dyDescent="0.2">
      <c r="A62" s="34" t="s">
        <v>85</v>
      </c>
      <c r="B62" s="91">
        <v>0.3</v>
      </c>
      <c r="C62" s="92">
        <v>-0.7</v>
      </c>
      <c r="D62" s="93">
        <v>3.8</v>
      </c>
      <c r="E62" s="148">
        <v>21</v>
      </c>
      <c r="F62" s="149">
        <v>27</v>
      </c>
      <c r="G62" s="149">
        <v>8</v>
      </c>
      <c r="H62" s="148">
        <v>1</v>
      </c>
      <c r="I62" s="150">
        <v>3</v>
      </c>
      <c r="J62" s="151">
        <v>1</v>
      </c>
      <c r="T62" s="1787"/>
      <c r="U62" s="1787"/>
      <c r="V62" s="1787"/>
      <c r="W62" s="1787"/>
      <c r="X62" s="1787"/>
      <c r="Y62" s="1787"/>
      <c r="Z62" s="1787"/>
      <c r="AA62" s="1787"/>
      <c r="AB62" s="1787"/>
    </row>
    <row r="63" spans="1:28" ht="14.25" customHeight="1" x14ac:dyDescent="0.2">
      <c r="A63" s="34" t="s">
        <v>86</v>
      </c>
      <c r="B63" s="91">
        <v>-5.3</v>
      </c>
      <c r="C63" s="92">
        <v>-5.2</v>
      </c>
      <c r="D63" s="93">
        <v>-5.6</v>
      </c>
      <c r="E63" s="148">
        <v>45</v>
      </c>
      <c r="F63" s="149">
        <v>51</v>
      </c>
      <c r="G63" s="149">
        <v>36</v>
      </c>
      <c r="H63" s="148">
        <v>7</v>
      </c>
      <c r="I63" s="150">
        <v>10</v>
      </c>
      <c r="J63" s="151">
        <v>3</v>
      </c>
      <c r="T63" s="1787"/>
      <c r="U63" s="1787"/>
      <c r="V63" s="1787"/>
      <c r="W63" s="1787"/>
      <c r="X63" s="1787"/>
      <c r="Y63" s="1787"/>
      <c r="Z63" s="1787"/>
      <c r="AA63" s="1787"/>
      <c r="AB63" s="1787"/>
    </row>
    <row r="64" spans="1:28" ht="14.25" customHeight="1" x14ac:dyDescent="0.2">
      <c r="A64" s="34" t="s">
        <v>87</v>
      </c>
      <c r="B64" s="91">
        <v>-5.2</v>
      </c>
      <c r="C64" s="92">
        <v>-1.6</v>
      </c>
      <c r="D64" s="93">
        <v>-11.8</v>
      </c>
      <c r="E64" s="148">
        <v>43</v>
      </c>
      <c r="F64" s="149">
        <v>32</v>
      </c>
      <c r="G64" s="149">
        <v>65</v>
      </c>
      <c r="H64" s="148">
        <v>5</v>
      </c>
      <c r="I64" s="150">
        <v>4</v>
      </c>
      <c r="J64" s="151">
        <v>10</v>
      </c>
      <c r="T64" s="1787"/>
      <c r="U64" s="1787"/>
      <c r="V64" s="1787"/>
      <c r="W64" s="1787"/>
      <c r="X64" s="1787"/>
      <c r="Y64" s="1787"/>
      <c r="Z64" s="1787"/>
      <c r="AA64" s="1787"/>
      <c r="AB64" s="1787"/>
    </row>
    <row r="65" spans="1:28" ht="14.25" customHeight="1" x14ac:dyDescent="0.2">
      <c r="A65" s="34" t="s">
        <v>88</v>
      </c>
      <c r="B65" s="91">
        <v>-5.2</v>
      </c>
      <c r="C65" s="92">
        <v>-3.7</v>
      </c>
      <c r="D65" s="93">
        <v>-9.9</v>
      </c>
      <c r="E65" s="148">
        <v>44</v>
      </c>
      <c r="F65" s="149">
        <v>39</v>
      </c>
      <c r="G65" s="149">
        <v>55</v>
      </c>
      <c r="H65" s="148">
        <v>6</v>
      </c>
      <c r="I65" s="150">
        <v>6</v>
      </c>
      <c r="J65" s="151">
        <v>6</v>
      </c>
      <c r="T65" s="1787"/>
      <c r="U65" s="1787"/>
      <c r="V65" s="1787"/>
      <c r="W65" s="1787"/>
      <c r="X65" s="1787"/>
      <c r="Y65" s="1787"/>
      <c r="Z65" s="1787"/>
      <c r="AA65" s="1787"/>
      <c r="AB65" s="1787"/>
    </row>
    <row r="66" spans="1:28" ht="14.25" customHeight="1" x14ac:dyDescent="0.2">
      <c r="A66" s="34" t="s">
        <v>89</v>
      </c>
      <c r="B66" s="91">
        <v>-7.2</v>
      </c>
      <c r="C66" s="92">
        <v>-2.5</v>
      </c>
      <c r="D66" s="93">
        <v>-24.4</v>
      </c>
      <c r="E66" s="148">
        <v>59</v>
      </c>
      <c r="F66" s="149">
        <v>34</v>
      </c>
      <c r="G66" s="149">
        <v>84</v>
      </c>
      <c r="H66" s="148">
        <v>12</v>
      </c>
      <c r="I66" s="150">
        <v>5</v>
      </c>
      <c r="J66" s="151">
        <v>14</v>
      </c>
      <c r="T66" s="1787"/>
      <c r="U66" s="1787"/>
      <c r="V66" s="1787"/>
      <c r="W66" s="1787"/>
      <c r="X66" s="1787"/>
      <c r="Y66" s="1787"/>
      <c r="Z66" s="1787"/>
      <c r="AA66" s="1787"/>
      <c r="AB66" s="1787"/>
    </row>
    <row r="67" spans="1:28" ht="14.25" customHeight="1" x14ac:dyDescent="0.2">
      <c r="A67" s="115" t="s">
        <v>90</v>
      </c>
      <c r="B67" s="91">
        <v>-7</v>
      </c>
      <c r="C67" s="92">
        <v>-6.5</v>
      </c>
      <c r="D67" s="93">
        <v>-8.9</v>
      </c>
      <c r="E67" s="148">
        <v>56</v>
      </c>
      <c r="F67" s="149">
        <v>63</v>
      </c>
      <c r="G67" s="149">
        <v>46</v>
      </c>
      <c r="H67" s="148">
        <v>10</v>
      </c>
      <c r="I67" s="150">
        <v>13</v>
      </c>
      <c r="J67" s="151">
        <v>4</v>
      </c>
      <c r="T67" s="1787"/>
      <c r="U67" s="1787"/>
      <c r="V67" s="1787"/>
      <c r="W67" s="1787"/>
      <c r="X67" s="1787"/>
      <c r="Y67" s="1787"/>
      <c r="Z67" s="1787"/>
      <c r="AA67" s="1787"/>
      <c r="AB67" s="1787"/>
    </row>
    <row r="68" spans="1:28" ht="14.25" customHeight="1" x14ac:dyDescent="0.2">
      <c r="A68" s="34" t="s">
        <v>91</v>
      </c>
      <c r="B68" s="91">
        <v>-6.9</v>
      </c>
      <c r="C68" s="92">
        <v>-5</v>
      </c>
      <c r="D68" s="93">
        <v>-9.8000000000000007</v>
      </c>
      <c r="E68" s="148">
        <v>53</v>
      </c>
      <c r="F68" s="149">
        <v>49</v>
      </c>
      <c r="G68" s="149">
        <v>54</v>
      </c>
      <c r="H68" s="148">
        <v>8</v>
      </c>
      <c r="I68" s="150">
        <v>9</v>
      </c>
      <c r="J68" s="151">
        <v>5</v>
      </c>
      <c r="T68" s="1787"/>
      <c r="U68" s="1787"/>
      <c r="V68" s="1787"/>
      <c r="W68" s="1787"/>
      <c r="X68" s="1787"/>
      <c r="Y68" s="1787"/>
      <c r="Z68" s="1787"/>
      <c r="AA68" s="1787"/>
      <c r="AB68" s="1787"/>
    </row>
    <row r="69" spans="1:28" ht="14.25" customHeight="1" x14ac:dyDescent="0.2">
      <c r="A69" s="34" t="s">
        <v>92</v>
      </c>
      <c r="B69" s="91">
        <v>-8.5</v>
      </c>
      <c r="C69" s="92">
        <v>-7.3</v>
      </c>
      <c r="D69" s="93">
        <v>-11.1</v>
      </c>
      <c r="E69" s="148">
        <v>71</v>
      </c>
      <c r="F69" s="149">
        <v>68</v>
      </c>
      <c r="G69" s="149">
        <v>59</v>
      </c>
      <c r="H69" s="148">
        <v>14</v>
      </c>
      <c r="I69" s="150">
        <v>14</v>
      </c>
      <c r="J69" s="151">
        <v>8</v>
      </c>
      <c r="T69" s="1787"/>
      <c r="U69" s="1787"/>
      <c r="V69" s="1787"/>
      <c r="W69" s="1787"/>
      <c r="X69" s="1787"/>
      <c r="Y69" s="1787"/>
      <c r="Z69" s="1787"/>
      <c r="AA69" s="1787"/>
      <c r="AB69" s="1787"/>
    </row>
    <row r="70" spans="1:28" ht="14.25" customHeight="1" x14ac:dyDescent="0.2">
      <c r="A70" s="34" t="s">
        <v>93</v>
      </c>
      <c r="B70" s="91">
        <v>-4.7</v>
      </c>
      <c r="C70" s="92">
        <v>-6.1</v>
      </c>
      <c r="D70" s="93">
        <v>0.7</v>
      </c>
      <c r="E70" s="148">
        <v>41</v>
      </c>
      <c r="F70" s="149">
        <v>60</v>
      </c>
      <c r="G70" s="149">
        <v>16</v>
      </c>
      <c r="H70" s="148">
        <v>4</v>
      </c>
      <c r="I70" s="150">
        <v>12</v>
      </c>
      <c r="J70" s="151">
        <v>2</v>
      </c>
      <c r="T70" s="1787"/>
      <c r="U70" s="1787"/>
      <c r="V70" s="1787"/>
      <c r="W70" s="1787"/>
      <c r="X70" s="1787"/>
      <c r="Y70" s="1787"/>
      <c r="Z70" s="1787"/>
      <c r="AA70" s="1787"/>
      <c r="AB70" s="1787"/>
    </row>
    <row r="71" spans="1:28" ht="14.25" customHeight="1" x14ac:dyDescent="0.2">
      <c r="A71" s="34" t="s">
        <v>94</v>
      </c>
      <c r="B71" s="91">
        <v>-8.3000000000000007</v>
      </c>
      <c r="C71" s="92">
        <v>-5.9</v>
      </c>
      <c r="D71" s="93">
        <v>-16.100000000000001</v>
      </c>
      <c r="E71" s="148">
        <v>69</v>
      </c>
      <c r="F71" s="149">
        <v>58</v>
      </c>
      <c r="G71" s="149">
        <v>77</v>
      </c>
      <c r="H71" s="148">
        <v>13</v>
      </c>
      <c r="I71" s="150">
        <v>11</v>
      </c>
      <c r="J71" s="151">
        <v>13</v>
      </c>
      <c r="T71" s="1787"/>
      <c r="U71" s="1787"/>
      <c r="V71" s="1787"/>
      <c r="W71" s="1787"/>
      <c r="X71" s="1787"/>
      <c r="Y71" s="1787"/>
      <c r="Z71" s="1787"/>
      <c r="AA71" s="1787"/>
      <c r="AB71" s="1787"/>
    </row>
    <row r="72" spans="1:28" ht="14.25" customHeight="1" x14ac:dyDescent="0.2">
      <c r="A72" s="37" t="s">
        <v>95</v>
      </c>
      <c r="B72" s="107">
        <v>-7</v>
      </c>
      <c r="C72" s="108">
        <v>-4.7</v>
      </c>
      <c r="D72" s="119">
        <v>-14.8</v>
      </c>
      <c r="E72" s="152">
        <v>55</v>
      </c>
      <c r="F72" s="153">
        <v>46</v>
      </c>
      <c r="G72" s="153">
        <v>75</v>
      </c>
      <c r="H72" s="152">
        <v>9</v>
      </c>
      <c r="I72" s="154">
        <v>7</v>
      </c>
      <c r="J72" s="155">
        <v>12</v>
      </c>
      <c r="T72" s="1787"/>
      <c r="U72" s="1787"/>
      <c r="V72" s="1787"/>
      <c r="W72" s="1787"/>
      <c r="X72" s="1787"/>
      <c r="Y72" s="1787"/>
      <c r="Z72" s="1787"/>
      <c r="AA72" s="1787"/>
      <c r="AB72" s="1787"/>
    </row>
    <row r="73" spans="1:28" ht="15.75" customHeight="1" x14ac:dyDescent="0.2">
      <c r="A73" s="38" t="s">
        <v>96</v>
      </c>
      <c r="B73" s="161">
        <v>0.3</v>
      </c>
      <c r="C73" s="162">
        <v>1</v>
      </c>
      <c r="D73" s="163">
        <v>-3.1</v>
      </c>
      <c r="E73" s="156">
        <v>2</v>
      </c>
      <c r="F73" s="157">
        <v>2</v>
      </c>
      <c r="G73" s="157">
        <v>4</v>
      </c>
      <c r="H73" s="158"/>
      <c r="I73" s="159"/>
      <c r="J73" s="160"/>
      <c r="T73" s="1787"/>
      <c r="U73" s="1787"/>
      <c r="V73" s="1787"/>
      <c r="W73" s="1787"/>
      <c r="X73" s="1787"/>
      <c r="Y73" s="1787"/>
      <c r="Z73" s="1787"/>
      <c r="AA73" s="1787"/>
      <c r="AB73" s="1787"/>
    </row>
    <row r="74" spans="1:28" ht="15" customHeight="1" x14ac:dyDescent="0.2">
      <c r="A74" s="34" t="s">
        <v>97</v>
      </c>
      <c r="B74" s="91">
        <v>-11.3</v>
      </c>
      <c r="C74" s="92">
        <v>-8.6</v>
      </c>
      <c r="D74" s="93">
        <v>-16.2</v>
      </c>
      <c r="E74" s="148">
        <v>83</v>
      </c>
      <c r="F74" s="149">
        <v>74</v>
      </c>
      <c r="G74" s="149">
        <v>78</v>
      </c>
      <c r="H74" s="148">
        <v>6</v>
      </c>
      <c r="I74" s="150">
        <v>6</v>
      </c>
      <c r="J74" s="151">
        <v>5</v>
      </c>
      <c r="T74" s="1787"/>
      <c r="U74" s="1787"/>
      <c r="V74" s="1787"/>
      <c r="W74" s="1787"/>
      <c r="X74" s="1787"/>
      <c r="Y74" s="1787"/>
      <c r="Z74" s="1787"/>
      <c r="AA74" s="1787"/>
      <c r="AB74" s="1787"/>
    </row>
    <row r="75" spans="1:28" ht="15" customHeight="1" x14ac:dyDescent="0.2">
      <c r="A75" s="115" t="s">
        <v>98</v>
      </c>
      <c r="B75" s="91">
        <v>-3.9</v>
      </c>
      <c r="C75" s="92">
        <v>-3.5</v>
      </c>
      <c r="D75" s="93">
        <v>-6.2</v>
      </c>
      <c r="E75" s="148">
        <v>38</v>
      </c>
      <c r="F75" s="149">
        <v>37</v>
      </c>
      <c r="G75" s="149">
        <v>39</v>
      </c>
      <c r="H75" s="148">
        <v>5</v>
      </c>
      <c r="I75" s="150">
        <v>4</v>
      </c>
      <c r="J75" s="151">
        <v>4</v>
      </c>
      <c r="T75" s="1787"/>
      <c r="U75" s="1787"/>
      <c r="V75" s="1787"/>
      <c r="W75" s="1787"/>
      <c r="X75" s="1787"/>
      <c r="Y75" s="1787"/>
      <c r="Z75" s="1787"/>
      <c r="AA75" s="1787"/>
      <c r="AB75" s="1787"/>
    </row>
    <row r="76" spans="1:28" ht="15" customHeight="1" x14ac:dyDescent="0.2">
      <c r="A76" s="120" t="s">
        <v>135</v>
      </c>
      <c r="B76" s="91">
        <v>10.199999999999999</v>
      </c>
      <c r="C76" s="92">
        <v>12.6</v>
      </c>
      <c r="D76" s="93">
        <v>0</v>
      </c>
      <c r="E76" s="148"/>
      <c r="F76" s="149"/>
      <c r="G76" s="149"/>
      <c r="H76" s="148"/>
      <c r="I76" s="150"/>
      <c r="J76" s="151"/>
      <c r="T76" s="1787"/>
      <c r="U76" s="1787"/>
      <c r="V76" s="1787"/>
      <c r="W76" s="1787"/>
      <c r="X76" s="1787"/>
      <c r="Y76" s="1787"/>
      <c r="Z76" s="1787"/>
      <c r="AA76" s="1787"/>
      <c r="AB76" s="1787"/>
    </row>
    <row r="77" spans="1:28" ht="15" customHeight="1" x14ac:dyDescent="0.2">
      <c r="A77" s="35" t="s">
        <v>136</v>
      </c>
      <c r="B77" s="91">
        <v>16.600000000000001</v>
      </c>
      <c r="C77" s="92">
        <v>17.899999999999999</v>
      </c>
      <c r="D77" s="93">
        <v>1.7</v>
      </c>
      <c r="E77" s="148">
        <v>2</v>
      </c>
      <c r="F77" s="149">
        <v>4</v>
      </c>
      <c r="G77" s="149">
        <v>14</v>
      </c>
      <c r="H77" s="148">
        <v>1</v>
      </c>
      <c r="I77" s="150">
        <v>1</v>
      </c>
      <c r="J77" s="151">
        <v>3</v>
      </c>
      <c r="T77" s="1787"/>
      <c r="U77" s="1787"/>
      <c r="V77" s="1787"/>
      <c r="W77" s="1787"/>
      <c r="X77" s="1787"/>
      <c r="Y77" s="1787"/>
      <c r="Z77" s="1787"/>
      <c r="AA77" s="1787"/>
      <c r="AB77" s="1787"/>
    </row>
    <row r="78" spans="1:28" ht="15" customHeight="1" x14ac:dyDescent="0.2">
      <c r="A78" s="36" t="s">
        <v>101</v>
      </c>
      <c r="B78" s="91">
        <v>6.9</v>
      </c>
      <c r="C78" s="92">
        <v>12.4</v>
      </c>
      <c r="D78" s="93">
        <v>-24.1</v>
      </c>
      <c r="E78" s="148">
        <v>7</v>
      </c>
      <c r="F78" s="149">
        <v>5</v>
      </c>
      <c r="G78" s="149">
        <v>83</v>
      </c>
      <c r="H78" s="148">
        <v>2</v>
      </c>
      <c r="I78" s="150">
        <v>2</v>
      </c>
      <c r="J78" s="151">
        <v>6</v>
      </c>
      <c r="T78" s="1787"/>
      <c r="U78" s="1787"/>
      <c r="V78" s="1787"/>
      <c r="W78" s="1787"/>
      <c r="X78" s="1787"/>
      <c r="Y78" s="1787"/>
      <c r="Z78" s="1787"/>
      <c r="AA78" s="1787"/>
      <c r="AB78" s="1787"/>
    </row>
    <row r="79" spans="1:28" ht="15" customHeight="1" x14ac:dyDescent="0.2">
      <c r="A79" s="36" t="s">
        <v>137</v>
      </c>
      <c r="B79" s="91">
        <v>4.3</v>
      </c>
      <c r="C79" s="92">
        <v>4.8</v>
      </c>
      <c r="D79" s="93">
        <v>3.2</v>
      </c>
      <c r="E79" s="148">
        <v>12</v>
      </c>
      <c r="F79" s="149">
        <v>14</v>
      </c>
      <c r="G79" s="149">
        <v>10</v>
      </c>
      <c r="H79" s="148">
        <v>3</v>
      </c>
      <c r="I79" s="150">
        <v>3</v>
      </c>
      <c r="J79" s="151">
        <v>1</v>
      </c>
      <c r="T79" s="1787"/>
      <c r="U79" s="1787"/>
      <c r="V79" s="1787"/>
      <c r="W79" s="1787"/>
      <c r="X79" s="1787"/>
      <c r="Y79" s="1787"/>
      <c r="Z79" s="1787"/>
      <c r="AA79" s="1787"/>
      <c r="AB79" s="1787"/>
    </row>
    <row r="80" spans="1:28" ht="15" customHeight="1" x14ac:dyDescent="0.2">
      <c r="A80" s="34" t="s">
        <v>103</v>
      </c>
      <c r="B80" s="91">
        <v>-3.3</v>
      </c>
      <c r="C80" s="92">
        <v>-4.5</v>
      </c>
      <c r="D80" s="93">
        <v>2</v>
      </c>
      <c r="E80" s="148">
        <v>33</v>
      </c>
      <c r="F80" s="149">
        <v>41</v>
      </c>
      <c r="G80" s="149">
        <v>12</v>
      </c>
      <c r="H80" s="148">
        <v>4</v>
      </c>
      <c r="I80" s="150">
        <v>5</v>
      </c>
      <c r="J80" s="151">
        <v>2</v>
      </c>
      <c r="T80" s="1787"/>
      <c r="U80" s="1787"/>
      <c r="V80" s="1787"/>
      <c r="W80" s="1787"/>
      <c r="X80" s="1787"/>
      <c r="Y80" s="1787"/>
      <c r="Z80" s="1787"/>
      <c r="AA80" s="1787"/>
      <c r="AB80" s="1787"/>
    </row>
    <row r="81" spans="1:28" ht="15" customHeight="1" x14ac:dyDescent="0.2">
      <c r="A81" s="31" t="s">
        <v>104</v>
      </c>
      <c r="B81" s="94">
        <v>-4.7</v>
      </c>
      <c r="C81" s="95">
        <v>-3.7</v>
      </c>
      <c r="D81" s="96">
        <v>-7.8</v>
      </c>
      <c r="E81" s="144">
        <v>6</v>
      </c>
      <c r="F81" s="147">
        <v>8</v>
      </c>
      <c r="G81" s="147">
        <v>5</v>
      </c>
      <c r="H81" s="148"/>
      <c r="I81" s="150"/>
      <c r="J81" s="151"/>
      <c r="T81" s="1787"/>
      <c r="U81" s="1787"/>
      <c r="V81" s="1787"/>
      <c r="W81" s="1787"/>
      <c r="X81" s="1787"/>
      <c r="Y81" s="1787"/>
      <c r="Z81" s="1787"/>
      <c r="AA81" s="1787"/>
      <c r="AB81" s="1787"/>
    </row>
    <row r="82" spans="1:28" ht="15" customHeight="1" x14ac:dyDescent="0.2">
      <c r="A82" s="34" t="s">
        <v>105</v>
      </c>
      <c r="B82" s="91">
        <v>0</v>
      </c>
      <c r="C82" s="92">
        <v>-6.9</v>
      </c>
      <c r="D82" s="93">
        <v>3</v>
      </c>
      <c r="E82" s="148">
        <v>23</v>
      </c>
      <c r="F82" s="149">
        <v>64</v>
      </c>
      <c r="G82" s="149">
        <v>11</v>
      </c>
      <c r="H82" s="148">
        <v>3</v>
      </c>
      <c r="I82" s="150">
        <v>7</v>
      </c>
      <c r="J82" s="151">
        <v>1</v>
      </c>
      <c r="T82" s="1787"/>
      <c r="U82" s="1787"/>
      <c r="V82" s="1787"/>
      <c r="W82" s="1787"/>
      <c r="X82" s="1787"/>
      <c r="Y82" s="1787"/>
      <c r="Z82" s="1787"/>
      <c r="AA82" s="1787"/>
      <c r="AB82" s="1787"/>
    </row>
    <row r="83" spans="1:28" ht="15" customHeight="1" x14ac:dyDescent="0.2">
      <c r="A83" s="115" t="s">
        <v>106</v>
      </c>
      <c r="B83" s="91">
        <v>0.8</v>
      </c>
      <c r="C83" s="92">
        <v>9</v>
      </c>
      <c r="D83" s="93">
        <v>-9.4</v>
      </c>
      <c r="E83" s="148">
        <v>19</v>
      </c>
      <c r="F83" s="149">
        <v>8</v>
      </c>
      <c r="G83" s="149">
        <v>50</v>
      </c>
      <c r="H83" s="148">
        <v>1</v>
      </c>
      <c r="I83" s="150">
        <v>1</v>
      </c>
      <c r="J83" s="151">
        <v>6</v>
      </c>
      <c r="T83" s="1787"/>
      <c r="U83" s="1787"/>
      <c r="V83" s="1787"/>
      <c r="W83" s="1787"/>
      <c r="X83" s="1787"/>
      <c r="Y83" s="1787"/>
      <c r="Z83" s="1787"/>
      <c r="AA83" s="1787"/>
      <c r="AB83" s="1787"/>
    </row>
    <row r="84" spans="1:28" ht="15" customHeight="1" x14ac:dyDescent="0.2">
      <c r="A84" s="34" t="s">
        <v>107</v>
      </c>
      <c r="B84" s="91">
        <v>-3.9</v>
      </c>
      <c r="C84" s="92">
        <v>-0.5</v>
      </c>
      <c r="D84" s="93">
        <v>-11.4</v>
      </c>
      <c r="E84" s="148">
        <v>37</v>
      </c>
      <c r="F84" s="149">
        <v>26</v>
      </c>
      <c r="G84" s="149">
        <v>64</v>
      </c>
      <c r="H84" s="148">
        <v>5</v>
      </c>
      <c r="I84" s="150">
        <v>3</v>
      </c>
      <c r="J84" s="151">
        <v>9</v>
      </c>
      <c r="T84" s="1787"/>
      <c r="U84" s="1787"/>
      <c r="V84" s="1787"/>
      <c r="W84" s="1787"/>
      <c r="X84" s="1787"/>
      <c r="Y84" s="1787"/>
      <c r="Z84" s="1787"/>
      <c r="AA84" s="1787"/>
      <c r="AB84" s="1787"/>
    </row>
    <row r="85" spans="1:28" ht="15" customHeight="1" x14ac:dyDescent="0.2">
      <c r="A85" s="34" t="s">
        <v>108</v>
      </c>
      <c r="B85" s="91">
        <v>-7.4</v>
      </c>
      <c r="C85" s="92">
        <v>-4.5</v>
      </c>
      <c r="D85" s="93">
        <v>-11.4</v>
      </c>
      <c r="E85" s="148">
        <v>60</v>
      </c>
      <c r="F85" s="149">
        <v>43</v>
      </c>
      <c r="G85" s="149">
        <v>62</v>
      </c>
      <c r="H85" s="148">
        <v>7</v>
      </c>
      <c r="I85" s="150">
        <v>5</v>
      </c>
      <c r="J85" s="151">
        <v>8</v>
      </c>
      <c r="T85" s="1787"/>
      <c r="U85" s="1787"/>
      <c r="V85" s="1787"/>
      <c r="W85" s="1787"/>
      <c r="X85" s="1787"/>
      <c r="Y85" s="1787"/>
      <c r="Z85" s="1787"/>
      <c r="AA85" s="1787"/>
      <c r="AB85" s="1787"/>
    </row>
    <row r="86" spans="1:28" ht="15" customHeight="1" x14ac:dyDescent="0.2">
      <c r="A86" s="34" t="s">
        <v>138</v>
      </c>
      <c r="B86" s="91">
        <v>0.2</v>
      </c>
      <c r="C86" s="92">
        <v>2.4</v>
      </c>
      <c r="D86" s="93">
        <v>-8.6</v>
      </c>
      <c r="E86" s="148">
        <v>22</v>
      </c>
      <c r="F86" s="149">
        <v>18</v>
      </c>
      <c r="G86" s="149">
        <v>45</v>
      </c>
      <c r="H86" s="148">
        <v>2</v>
      </c>
      <c r="I86" s="150">
        <v>2</v>
      </c>
      <c r="J86" s="151">
        <v>5</v>
      </c>
      <c r="T86" s="1787"/>
      <c r="U86" s="1787"/>
      <c r="V86" s="1787"/>
      <c r="W86" s="1787"/>
      <c r="X86" s="1787"/>
      <c r="Y86" s="1787"/>
      <c r="Z86" s="1787"/>
      <c r="AA86" s="1787"/>
      <c r="AB86" s="1787"/>
    </row>
    <row r="87" spans="1:28" ht="15" customHeight="1" x14ac:dyDescent="0.2">
      <c r="A87" s="115" t="s">
        <v>110</v>
      </c>
      <c r="B87" s="91">
        <v>-5.9</v>
      </c>
      <c r="C87" s="92">
        <v>-7.3</v>
      </c>
      <c r="D87" s="93">
        <v>-1.3</v>
      </c>
      <c r="E87" s="148">
        <v>47</v>
      </c>
      <c r="F87" s="149">
        <v>67</v>
      </c>
      <c r="G87" s="149">
        <v>24</v>
      </c>
      <c r="H87" s="148">
        <v>6</v>
      </c>
      <c r="I87" s="150">
        <v>8</v>
      </c>
      <c r="J87" s="151">
        <v>2</v>
      </c>
      <c r="T87" s="1787"/>
      <c r="U87" s="1787"/>
      <c r="V87" s="1787"/>
      <c r="W87" s="1787"/>
      <c r="X87" s="1787"/>
      <c r="Y87" s="1787"/>
      <c r="Z87" s="1787"/>
      <c r="AA87" s="1787"/>
      <c r="AB87" s="1787"/>
    </row>
    <row r="88" spans="1:28" ht="15" customHeight="1" x14ac:dyDescent="0.2">
      <c r="A88" s="34" t="s">
        <v>111</v>
      </c>
      <c r="B88" s="91">
        <v>-8</v>
      </c>
      <c r="C88" s="92">
        <v>-7.8</v>
      </c>
      <c r="D88" s="93">
        <v>-9.6999999999999993</v>
      </c>
      <c r="E88" s="148">
        <v>65</v>
      </c>
      <c r="F88" s="149">
        <v>72</v>
      </c>
      <c r="G88" s="149">
        <v>53</v>
      </c>
      <c r="H88" s="148">
        <v>9</v>
      </c>
      <c r="I88" s="150">
        <v>9</v>
      </c>
      <c r="J88" s="151">
        <v>7</v>
      </c>
      <c r="T88" s="1787"/>
      <c r="U88" s="1787"/>
      <c r="V88" s="1787"/>
      <c r="W88" s="1787"/>
      <c r="X88" s="1787"/>
      <c r="Y88" s="1787"/>
      <c r="Z88" s="1787"/>
      <c r="AA88" s="1787"/>
      <c r="AB88" s="1787"/>
    </row>
    <row r="89" spans="1:28" ht="15" customHeight="1" x14ac:dyDescent="0.2">
      <c r="A89" s="34" t="s">
        <v>112</v>
      </c>
      <c r="B89" s="91">
        <v>-1.7</v>
      </c>
      <c r="C89" s="92">
        <v>-1</v>
      </c>
      <c r="D89" s="93">
        <v>-4.2</v>
      </c>
      <c r="E89" s="148">
        <v>26</v>
      </c>
      <c r="F89" s="149">
        <v>28</v>
      </c>
      <c r="G89" s="149">
        <v>30</v>
      </c>
      <c r="H89" s="148">
        <v>4</v>
      </c>
      <c r="I89" s="150">
        <v>4</v>
      </c>
      <c r="J89" s="151">
        <v>4</v>
      </c>
      <c r="T89" s="1787"/>
      <c r="U89" s="1787"/>
      <c r="V89" s="1787"/>
      <c r="W89" s="1787"/>
      <c r="X89" s="1787"/>
      <c r="Y89" s="1787"/>
      <c r="Z89" s="1787"/>
      <c r="AA89" s="1787"/>
      <c r="AB89" s="1787"/>
    </row>
    <row r="90" spans="1:28" ht="15" customHeight="1" x14ac:dyDescent="0.2">
      <c r="A90" s="34" t="s">
        <v>113</v>
      </c>
      <c r="B90" s="91">
        <v>-7.7</v>
      </c>
      <c r="C90" s="92">
        <v>-5.4</v>
      </c>
      <c r="D90" s="93">
        <v>-13.9</v>
      </c>
      <c r="E90" s="148">
        <v>63</v>
      </c>
      <c r="F90" s="149">
        <v>54</v>
      </c>
      <c r="G90" s="149">
        <v>72</v>
      </c>
      <c r="H90" s="148">
        <v>8</v>
      </c>
      <c r="I90" s="150">
        <v>6</v>
      </c>
      <c r="J90" s="151">
        <v>10</v>
      </c>
      <c r="T90" s="1787"/>
      <c r="U90" s="1787"/>
      <c r="V90" s="1787"/>
      <c r="W90" s="1787"/>
      <c r="X90" s="1787"/>
      <c r="Y90" s="1787"/>
      <c r="Z90" s="1787"/>
      <c r="AA90" s="1787"/>
      <c r="AB90" s="1787"/>
    </row>
    <row r="91" spans="1:28" ht="15" customHeight="1" x14ac:dyDescent="0.2">
      <c r="A91" s="34" t="s">
        <v>114</v>
      </c>
      <c r="B91" s="91">
        <v>-8.3000000000000007</v>
      </c>
      <c r="C91" s="92">
        <v>-10.1</v>
      </c>
      <c r="D91" s="93">
        <v>-3.9</v>
      </c>
      <c r="E91" s="148">
        <v>70</v>
      </c>
      <c r="F91" s="149">
        <v>78</v>
      </c>
      <c r="G91" s="149">
        <v>29</v>
      </c>
      <c r="H91" s="148">
        <v>10</v>
      </c>
      <c r="I91" s="150">
        <v>10</v>
      </c>
      <c r="J91" s="151">
        <v>3</v>
      </c>
      <c r="T91" s="1787"/>
      <c r="U91" s="1787"/>
      <c r="V91" s="1787"/>
      <c r="W91" s="1787"/>
      <c r="X91" s="1787"/>
      <c r="Y91" s="1787"/>
      <c r="Z91" s="1787"/>
      <c r="AA91" s="1787"/>
      <c r="AB91" s="1787"/>
    </row>
    <row r="92" spans="1:28" s="12" customFormat="1" ht="15" customHeight="1" x14ac:dyDescent="0.2">
      <c r="A92" s="121" t="s">
        <v>115</v>
      </c>
      <c r="B92" s="94">
        <v>-4.8</v>
      </c>
      <c r="C92" s="95">
        <v>-3.3</v>
      </c>
      <c r="D92" s="96">
        <v>-8.9</v>
      </c>
      <c r="E92" s="144">
        <v>7</v>
      </c>
      <c r="F92" s="147">
        <v>6</v>
      </c>
      <c r="G92" s="147">
        <v>7</v>
      </c>
      <c r="H92" s="144"/>
      <c r="I92" s="145"/>
      <c r="J92" s="146"/>
      <c r="T92" s="1787"/>
      <c r="U92" s="1787"/>
      <c r="V92" s="1787"/>
      <c r="W92" s="1787"/>
      <c r="X92" s="1787"/>
      <c r="Y92" s="1787"/>
      <c r="Z92" s="1787"/>
      <c r="AA92" s="1787"/>
      <c r="AB92" s="1787"/>
    </row>
    <row r="93" spans="1:28" ht="15" customHeight="1" x14ac:dyDescent="0.2">
      <c r="A93" s="34" t="s">
        <v>116</v>
      </c>
      <c r="B93" s="91">
        <v>-2.8</v>
      </c>
      <c r="C93" s="92">
        <v>-2.6</v>
      </c>
      <c r="D93" s="93">
        <v>-3</v>
      </c>
      <c r="E93" s="148">
        <v>30</v>
      </c>
      <c r="F93" s="149">
        <v>36</v>
      </c>
      <c r="G93" s="149">
        <v>27</v>
      </c>
      <c r="H93" s="148">
        <v>4</v>
      </c>
      <c r="I93" s="150">
        <v>4</v>
      </c>
      <c r="J93" s="151">
        <v>2</v>
      </c>
      <c r="T93" s="1787"/>
      <c r="U93" s="1787"/>
      <c r="V93" s="1787"/>
      <c r="W93" s="1787"/>
      <c r="X93" s="1787"/>
      <c r="Y93" s="1787"/>
      <c r="Z93" s="1787"/>
      <c r="AA93" s="1787"/>
      <c r="AB93" s="1787"/>
    </row>
    <row r="94" spans="1:28" s="131" customFormat="1" ht="14.65" customHeight="1" x14ac:dyDescent="0.2">
      <c r="A94" s="126" t="s">
        <v>117</v>
      </c>
      <c r="B94" s="91">
        <v>4.0999999999999996</v>
      </c>
      <c r="C94" s="92">
        <v>10</v>
      </c>
      <c r="D94" s="93">
        <v>-8</v>
      </c>
      <c r="E94" s="148">
        <v>13</v>
      </c>
      <c r="F94" s="149">
        <v>7</v>
      </c>
      <c r="G94" s="149">
        <v>43</v>
      </c>
      <c r="H94" s="148">
        <v>1</v>
      </c>
      <c r="I94" s="150">
        <v>1</v>
      </c>
      <c r="J94" s="151">
        <v>6</v>
      </c>
      <c r="T94" s="1787"/>
      <c r="U94" s="1787"/>
      <c r="V94" s="1787"/>
      <c r="W94" s="1787"/>
      <c r="X94" s="1787"/>
      <c r="Y94" s="1787"/>
      <c r="Z94" s="1787"/>
      <c r="AA94" s="1787"/>
      <c r="AB94" s="1787"/>
    </row>
    <row r="95" spans="1:28" ht="15" customHeight="1" x14ac:dyDescent="0.2">
      <c r="A95" s="34" t="s">
        <v>118</v>
      </c>
      <c r="B95" s="91">
        <v>-8.1</v>
      </c>
      <c r="C95" s="92">
        <v>-4.0999999999999996</v>
      </c>
      <c r="D95" s="93">
        <v>-17.3</v>
      </c>
      <c r="E95" s="148">
        <v>68</v>
      </c>
      <c r="F95" s="149">
        <v>40</v>
      </c>
      <c r="G95" s="149">
        <v>79</v>
      </c>
      <c r="H95" s="148">
        <v>10</v>
      </c>
      <c r="I95" s="150">
        <v>5</v>
      </c>
      <c r="J95" s="151">
        <v>11</v>
      </c>
      <c r="T95" s="1787"/>
      <c r="U95" s="1787"/>
      <c r="V95" s="1787"/>
      <c r="W95" s="1787"/>
      <c r="X95" s="1787"/>
      <c r="Y95" s="1787"/>
      <c r="Z95" s="1787"/>
      <c r="AA95" s="1787"/>
      <c r="AB95" s="1787"/>
    </row>
    <row r="96" spans="1:28" ht="15" customHeight="1" x14ac:dyDescent="0.2">
      <c r="A96" s="34" t="s">
        <v>119</v>
      </c>
      <c r="B96" s="91">
        <v>0.8</v>
      </c>
      <c r="C96" s="92">
        <v>3.6</v>
      </c>
      <c r="D96" s="93">
        <v>-9.5</v>
      </c>
      <c r="E96" s="148">
        <v>20</v>
      </c>
      <c r="F96" s="149">
        <v>15</v>
      </c>
      <c r="G96" s="149">
        <v>52</v>
      </c>
      <c r="H96" s="148">
        <v>3</v>
      </c>
      <c r="I96" s="150">
        <v>3</v>
      </c>
      <c r="J96" s="151">
        <v>7</v>
      </c>
      <c r="T96" s="1787"/>
      <c r="U96" s="1787"/>
      <c r="V96" s="1787"/>
      <c r="W96" s="1787"/>
      <c r="X96" s="1787"/>
      <c r="Y96" s="1787"/>
      <c r="Z96" s="1787"/>
      <c r="AA96" s="1787"/>
      <c r="AB96" s="1787"/>
    </row>
    <row r="97" spans="1:28" ht="15" customHeight="1" x14ac:dyDescent="0.2">
      <c r="A97" s="115" t="s">
        <v>120</v>
      </c>
      <c r="B97" s="91">
        <v>-7.5</v>
      </c>
      <c r="C97" s="92">
        <v>-7.6</v>
      </c>
      <c r="D97" s="93">
        <v>-7.5</v>
      </c>
      <c r="E97" s="148">
        <v>61</v>
      </c>
      <c r="F97" s="149">
        <v>69</v>
      </c>
      <c r="G97" s="149">
        <v>42</v>
      </c>
      <c r="H97" s="148">
        <v>8</v>
      </c>
      <c r="I97" s="150">
        <v>10</v>
      </c>
      <c r="J97" s="151">
        <v>5</v>
      </c>
      <c r="T97" s="1787"/>
      <c r="U97" s="1787"/>
      <c r="V97" s="1787"/>
      <c r="W97" s="1787"/>
      <c r="X97" s="1787"/>
      <c r="Y97" s="1787"/>
      <c r="Z97" s="1787"/>
      <c r="AA97" s="1787"/>
      <c r="AB97" s="1787"/>
    </row>
    <row r="98" spans="1:28" ht="15" customHeight="1" x14ac:dyDescent="0.2">
      <c r="A98" s="34" t="s">
        <v>121</v>
      </c>
      <c r="B98" s="91">
        <v>-4.7</v>
      </c>
      <c r="C98" s="92">
        <v>-4.5</v>
      </c>
      <c r="D98" s="93">
        <v>-5.2</v>
      </c>
      <c r="E98" s="148">
        <v>40</v>
      </c>
      <c r="F98" s="149">
        <v>44</v>
      </c>
      <c r="G98" s="149">
        <v>31</v>
      </c>
      <c r="H98" s="148">
        <v>5</v>
      </c>
      <c r="I98" s="150">
        <v>6</v>
      </c>
      <c r="J98" s="151">
        <v>3</v>
      </c>
      <c r="T98" s="1787"/>
      <c r="U98" s="1787"/>
      <c r="V98" s="1787"/>
      <c r="W98" s="1787"/>
      <c r="X98" s="1787"/>
      <c r="Y98" s="1787"/>
      <c r="Z98" s="1787"/>
      <c r="AA98" s="1787"/>
      <c r="AB98" s="1787"/>
    </row>
    <row r="99" spans="1:28" ht="15" customHeight="1" x14ac:dyDescent="0.2">
      <c r="A99" s="34" t="s">
        <v>122</v>
      </c>
      <c r="B99" s="91">
        <v>-8.1</v>
      </c>
      <c r="C99" s="92">
        <v>-6</v>
      </c>
      <c r="D99" s="93">
        <v>-12.7</v>
      </c>
      <c r="E99" s="148">
        <v>67</v>
      </c>
      <c r="F99" s="149">
        <v>59</v>
      </c>
      <c r="G99" s="149">
        <v>69</v>
      </c>
      <c r="H99" s="148">
        <v>9</v>
      </c>
      <c r="I99" s="150">
        <v>8</v>
      </c>
      <c r="J99" s="151">
        <v>9</v>
      </c>
      <c r="T99" s="1787"/>
      <c r="U99" s="1787"/>
      <c r="V99" s="1787"/>
      <c r="W99" s="1787"/>
      <c r="X99" s="1787"/>
      <c r="Y99" s="1787"/>
      <c r="Z99" s="1787"/>
      <c r="AA99" s="1787"/>
      <c r="AB99" s="1787"/>
    </row>
    <row r="100" spans="1:28" ht="15" customHeight="1" x14ac:dyDescent="0.2">
      <c r="A100" s="34" t="s">
        <v>123</v>
      </c>
      <c r="B100" s="91">
        <v>-6.9</v>
      </c>
      <c r="C100" s="92">
        <v>-7.3</v>
      </c>
      <c r="D100" s="93">
        <v>1.9</v>
      </c>
      <c r="E100" s="148">
        <v>54</v>
      </c>
      <c r="F100" s="149">
        <v>66</v>
      </c>
      <c r="G100" s="149">
        <v>13</v>
      </c>
      <c r="H100" s="148">
        <v>7</v>
      </c>
      <c r="I100" s="150">
        <v>9</v>
      </c>
      <c r="J100" s="151">
        <v>1</v>
      </c>
      <c r="T100" s="1787"/>
      <c r="U100" s="1787"/>
      <c r="V100" s="1787"/>
      <c r="W100" s="1787"/>
      <c r="X100" s="1787"/>
      <c r="Y100" s="1787"/>
      <c r="Z100" s="1787"/>
      <c r="AA100" s="1787"/>
      <c r="AB100" s="1787"/>
    </row>
    <row r="101" spans="1:28" ht="15" customHeight="1" x14ac:dyDescent="0.2">
      <c r="A101" s="34" t="s">
        <v>124</v>
      </c>
      <c r="B101" s="91">
        <v>-6.4</v>
      </c>
      <c r="C101" s="92">
        <v>-4.7</v>
      </c>
      <c r="D101" s="93">
        <v>-14.6</v>
      </c>
      <c r="E101" s="148">
        <v>50</v>
      </c>
      <c r="F101" s="149">
        <v>47</v>
      </c>
      <c r="G101" s="149">
        <v>74</v>
      </c>
      <c r="H101" s="148">
        <v>6</v>
      </c>
      <c r="I101" s="150">
        <v>7</v>
      </c>
      <c r="J101" s="151">
        <v>10</v>
      </c>
      <c r="T101" s="1787"/>
      <c r="U101" s="1787"/>
      <c r="V101" s="1787"/>
      <c r="W101" s="1787"/>
      <c r="X101" s="1787"/>
      <c r="Y101" s="1787"/>
      <c r="Z101" s="1787"/>
      <c r="AA101" s="1787"/>
      <c r="AB101" s="1787"/>
    </row>
    <row r="102" spans="1:28" ht="15" customHeight="1" x14ac:dyDescent="0.2">
      <c r="A102" s="34" t="s">
        <v>125</v>
      </c>
      <c r="B102" s="91">
        <v>-11.3</v>
      </c>
      <c r="C102" s="92">
        <v>-10.9</v>
      </c>
      <c r="D102" s="93">
        <v>-12.3</v>
      </c>
      <c r="E102" s="148">
        <v>82</v>
      </c>
      <c r="F102" s="149">
        <v>81</v>
      </c>
      <c r="G102" s="149">
        <v>67</v>
      </c>
      <c r="H102" s="148">
        <v>11</v>
      </c>
      <c r="I102" s="150">
        <v>11</v>
      </c>
      <c r="J102" s="151">
        <v>8</v>
      </c>
      <c r="T102" s="1787"/>
      <c r="U102" s="1787"/>
      <c r="V102" s="1787"/>
      <c r="W102" s="1787"/>
      <c r="X102" s="1787"/>
      <c r="Y102" s="1787"/>
      <c r="Z102" s="1787"/>
      <c r="AA102" s="1787"/>
      <c r="AB102" s="1787"/>
    </row>
    <row r="103" spans="1:28" ht="15" customHeight="1" x14ac:dyDescent="0.2">
      <c r="A103" s="37" t="s">
        <v>126</v>
      </c>
      <c r="B103" s="107">
        <v>3.9</v>
      </c>
      <c r="C103" s="108">
        <v>8.1999999999999993</v>
      </c>
      <c r="D103" s="119">
        <v>-5.6</v>
      </c>
      <c r="E103" s="152">
        <v>14</v>
      </c>
      <c r="F103" s="153">
        <v>9</v>
      </c>
      <c r="G103" s="153">
        <v>34</v>
      </c>
      <c r="H103" s="152">
        <v>2</v>
      </c>
      <c r="I103" s="154">
        <v>2</v>
      </c>
      <c r="J103" s="155">
        <v>4</v>
      </c>
      <c r="T103" s="1787"/>
      <c r="U103" s="1787"/>
      <c r="V103" s="1787"/>
      <c r="W103" s="1787"/>
      <c r="X103" s="1787"/>
      <c r="Y103" s="1787"/>
      <c r="Z103" s="1787"/>
      <c r="AA103" s="1787"/>
      <c r="AB103" s="1787"/>
    </row>
  </sheetData>
  <mergeCells count="9">
    <mergeCell ref="A3:J3"/>
    <mergeCell ref="A4:J4"/>
    <mergeCell ref="A5:A7"/>
    <mergeCell ref="B5:D5"/>
    <mergeCell ref="E5:G5"/>
    <mergeCell ref="H5:J5"/>
    <mergeCell ref="C6:D6"/>
    <mergeCell ref="F6:G6"/>
    <mergeCell ref="I6:J6"/>
  </mergeCells>
  <hyperlinks>
    <hyperlink ref="A1" location="Содержание!A1" display="Содержание"/>
  </hyperlinks>
  <printOptions horizontalCentered="1" verticalCentered="1"/>
  <pageMargins left="0.59055118110236227" right="0.47244094488188981" top="0.59055118110236227" bottom="0.51181102362204722" header="0.51181102362204722" footer="0.51181102362204722"/>
  <pageSetup paperSize="9" scale="95" firstPageNumber="30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3"/>
  <sheetViews>
    <sheetView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 activeCell="P19" sqref="P19"/>
    </sheetView>
  </sheetViews>
  <sheetFormatPr defaultRowHeight="12.75" x14ac:dyDescent="0.2"/>
  <cols>
    <col min="1" max="1" width="41.28515625" style="19" customWidth="1"/>
    <col min="2" max="4" width="10.5703125" style="7" customWidth="1"/>
    <col min="5" max="9" width="10.42578125" style="7" customWidth="1"/>
    <col min="10" max="10" width="11.28515625" style="7" customWidth="1"/>
    <col min="11" max="11" width="9.5703125" style="7" customWidth="1"/>
    <col min="12" max="16384" width="9.140625" style="7"/>
  </cols>
  <sheetData>
    <row r="1" spans="1:27" ht="15" x14ac:dyDescent="0.25">
      <c r="A1" s="1354" t="s">
        <v>809</v>
      </c>
    </row>
    <row r="2" spans="1:27" x14ac:dyDescent="0.2">
      <c r="A2" s="17"/>
    </row>
    <row r="3" spans="1:27" ht="27.75" customHeight="1" x14ac:dyDescent="0.25">
      <c r="A3" s="2086" t="s">
        <v>904</v>
      </c>
      <c r="B3" s="2086"/>
      <c r="C3" s="2086"/>
      <c r="D3" s="2086"/>
      <c r="E3" s="2086"/>
      <c r="F3" s="2086"/>
      <c r="G3" s="2086"/>
      <c r="H3" s="2086"/>
      <c r="I3" s="2086"/>
      <c r="J3" s="2086"/>
    </row>
    <row r="4" spans="1:27" s="17" customFormat="1" ht="10.9" customHeight="1" x14ac:dyDescent="0.2"/>
    <row r="5" spans="1:27" ht="36" customHeight="1" x14ac:dyDescent="0.2">
      <c r="A5" s="2077"/>
      <c r="B5" s="2080" t="s">
        <v>193</v>
      </c>
      <c r="C5" s="2081"/>
      <c r="D5" s="2082"/>
      <c r="E5" s="2080" t="s">
        <v>194</v>
      </c>
      <c r="F5" s="2081"/>
      <c r="G5" s="2082"/>
      <c r="H5" s="2080" t="s">
        <v>195</v>
      </c>
      <c r="I5" s="2081"/>
      <c r="J5" s="2082"/>
    </row>
    <row r="6" spans="1:27" ht="12" customHeight="1" x14ac:dyDescent="0.2">
      <c r="A6" s="2078"/>
      <c r="B6" s="1496" t="s">
        <v>187</v>
      </c>
      <c r="C6" s="2083" t="s">
        <v>145</v>
      </c>
      <c r="D6" s="2084"/>
      <c r="E6" s="1496" t="s">
        <v>187</v>
      </c>
      <c r="F6" s="2083" t="s">
        <v>145</v>
      </c>
      <c r="G6" s="2084"/>
      <c r="H6" s="1496" t="s">
        <v>187</v>
      </c>
      <c r="I6" s="2083" t="s">
        <v>145</v>
      </c>
      <c r="J6" s="2084"/>
    </row>
    <row r="7" spans="1:27" ht="13.9" customHeight="1" x14ac:dyDescent="0.2">
      <c r="A7" s="2079"/>
      <c r="B7" s="1497" t="s">
        <v>188</v>
      </c>
      <c r="C7" s="1501" t="s">
        <v>189</v>
      </c>
      <c r="D7" s="1501" t="s">
        <v>190</v>
      </c>
      <c r="E7" s="1497" t="s">
        <v>188</v>
      </c>
      <c r="F7" s="1501" t="s">
        <v>189</v>
      </c>
      <c r="G7" s="1500" t="s">
        <v>190</v>
      </c>
      <c r="H7" s="1497" t="s">
        <v>188</v>
      </c>
      <c r="I7" s="1501" t="s">
        <v>189</v>
      </c>
      <c r="J7" s="1501" t="s">
        <v>190</v>
      </c>
      <c r="K7" s="177"/>
    </row>
    <row r="8" spans="1:27" ht="13.15" customHeight="1" x14ac:dyDescent="0.2">
      <c r="A8" s="143" t="s">
        <v>31</v>
      </c>
      <c r="B8" s="94">
        <v>-3.5</v>
      </c>
      <c r="C8" s="95">
        <v>-3.1</v>
      </c>
      <c r="D8" s="96">
        <v>-4.4000000000000004</v>
      </c>
      <c r="E8" s="94"/>
      <c r="F8" s="95"/>
      <c r="G8" s="96"/>
      <c r="H8" s="161"/>
      <c r="I8" s="162"/>
      <c r="J8" s="163"/>
      <c r="K8" s="1787"/>
      <c r="L8" s="164"/>
      <c r="R8" s="164"/>
      <c r="S8" s="164"/>
      <c r="T8" s="164"/>
      <c r="U8" s="164"/>
      <c r="V8" s="164"/>
      <c r="W8" s="164"/>
      <c r="X8" s="164"/>
      <c r="Y8" s="164"/>
      <c r="Z8" s="164"/>
      <c r="AA8" s="164"/>
    </row>
    <row r="9" spans="1:27" s="33" customFormat="1" ht="14.65" customHeight="1" x14ac:dyDescent="0.2">
      <c r="A9" s="44" t="s">
        <v>32</v>
      </c>
      <c r="B9" s="94">
        <v>-4</v>
      </c>
      <c r="C9" s="95">
        <v>-3.2</v>
      </c>
      <c r="D9" s="96">
        <v>-7.9</v>
      </c>
      <c r="E9" s="165">
        <v>4</v>
      </c>
      <c r="F9" s="166">
        <v>4</v>
      </c>
      <c r="G9" s="167">
        <v>7</v>
      </c>
      <c r="H9" s="165"/>
      <c r="I9" s="166"/>
      <c r="J9" s="167"/>
      <c r="K9" s="1787"/>
      <c r="L9" s="164"/>
      <c r="P9" s="7"/>
      <c r="R9" s="164"/>
      <c r="S9" s="164"/>
      <c r="T9" s="164"/>
      <c r="U9" s="164"/>
      <c r="V9" s="164"/>
      <c r="W9" s="164"/>
      <c r="X9" s="164"/>
      <c r="Y9" s="164"/>
      <c r="Z9" s="164"/>
    </row>
    <row r="10" spans="1:27" ht="13.5" customHeight="1" x14ac:dyDescent="0.2">
      <c r="A10" s="34" t="s">
        <v>33</v>
      </c>
      <c r="B10" s="91">
        <v>-6.8</v>
      </c>
      <c r="C10" s="92">
        <v>-5.6</v>
      </c>
      <c r="D10" s="93">
        <v>-9</v>
      </c>
      <c r="E10" s="173">
        <v>62</v>
      </c>
      <c r="F10" s="174">
        <v>58</v>
      </c>
      <c r="G10" s="175">
        <v>60</v>
      </c>
      <c r="H10" s="173">
        <v>4</v>
      </c>
      <c r="I10" s="174">
        <v>5</v>
      </c>
      <c r="J10" s="175">
        <v>6</v>
      </c>
      <c r="K10" s="1787"/>
      <c r="L10" s="164"/>
      <c r="R10" s="164"/>
      <c r="S10" s="164"/>
      <c r="T10" s="164"/>
      <c r="U10" s="164"/>
      <c r="V10" s="164"/>
      <c r="W10" s="164"/>
      <c r="X10" s="164"/>
      <c r="Y10" s="164"/>
      <c r="Z10" s="164"/>
    </row>
    <row r="11" spans="1:27" ht="13.5" customHeight="1" x14ac:dyDescent="0.2">
      <c r="A11" s="34" t="s">
        <v>34</v>
      </c>
      <c r="B11" s="91">
        <v>-7.4</v>
      </c>
      <c r="C11" s="92">
        <v>-6.8</v>
      </c>
      <c r="D11" s="93">
        <v>-9</v>
      </c>
      <c r="E11" s="173">
        <v>69</v>
      </c>
      <c r="F11" s="174">
        <v>70</v>
      </c>
      <c r="G11" s="175">
        <v>60</v>
      </c>
      <c r="H11" s="173">
        <v>8</v>
      </c>
      <c r="I11" s="174">
        <v>9</v>
      </c>
      <c r="J11" s="175">
        <v>6</v>
      </c>
      <c r="K11" s="1787"/>
      <c r="L11" s="164"/>
      <c r="R11" s="164"/>
      <c r="S11" s="164"/>
      <c r="T11" s="164"/>
      <c r="U11" s="164"/>
      <c r="V11" s="164"/>
      <c r="W11" s="164"/>
      <c r="X11" s="164"/>
      <c r="Y11" s="164"/>
      <c r="Z11" s="164"/>
    </row>
    <row r="12" spans="1:27" ht="13.5" customHeight="1" x14ac:dyDescent="0.2">
      <c r="A12" s="34" t="s">
        <v>35</v>
      </c>
      <c r="B12" s="91">
        <v>-9.1</v>
      </c>
      <c r="C12" s="92">
        <v>-8.9</v>
      </c>
      <c r="D12" s="93">
        <v>-9.6999999999999993</v>
      </c>
      <c r="E12" s="173">
        <v>80</v>
      </c>
      <c r="F12" s="174">
        <v>83</v>
      </c>
      <c r="G12" s="175">
        <v>65</v>
      </c>
      <c r="H12" s="173">
        <v>15</v>
      </c>
      <c r="I12" s="174">
        <v>16</v>
      </c>
      <c r="J12" s="175">
        <v>10</v>
      </c>
      <c r="K12" s="1787"/>
      <c r="L12" s="164"/>
      <c r="R12" s="164"/>
      <c r="S12" s="164"/>
      <c r="T12" s="164"/>
      <c r="U12" s="164"/>
      <c r="V12" s="164"/>
      <c r="W12" s="164"/>
      <c r="X12" s="164"/>
      <c r="Y12" s="164"/>
      <c r="Z12" s="164"/>
    </row>
    <row r="13" spans="1:27" ht="13.5" customHeight="1" x14ac:dyDescent="0.2">
      <c r="A13" s="34" t="s">
        <v>36</v>
      </c>
      <c r="B13" s="91">
        <v>-7.1</v>
      </c>
      <c r="C13" s="92">
        <v>-5.8</v>
      </c>
      <c r="D13" s="93">
        <v>-10.199999999999999</v>
      </c>
      <c r="E13" s="173">
        <v>64</v>
      </c>
      <c r="F13" s="174">
        <v>60</v>
      </c>
      <c r="G13" s="175">
        <v>68</v>
      </c>
      <c r="H13" s="173">
        <v>5</v>
      </c>
      <c r="I13" s="174">
        <v>6</v>
      </c>
      <c r="J13" s="175">
        <v>11</v>
      </c>
      <c r="K13" s="1787"/>
      <c r="L13" s="164"/>
      <c r="R13" s="164"/>
      <c r="S13" s="164"/>
      <c r="T13" s="164"/>
      <c r="U13" s="164"/>
      <c r="V13" s="164"/>
      <c r="W13" s="164"/>
      <c r="X13" s="164"/>
      <c r="Y13" s="164"/>
      <c r="Z13" s="164"/>
    </row>
    <row r="14" spans="1:27" ht="13.5" customHeight="1" x14ac:dyDescent="0.2">
      <c r="A14" s="34" t="s">
        <v>37</v>
      </c>
      <c r="B14" s="91">
        <v>-8.9</v>
      </c>
      <c r="C14" s="92">
        <v>-8.3000000000000007</v>
      </c>
      <c r="D14" s="93">
        <v>-11.4</v>
      </c>
      <c r="E14" s="173">
        <v>78</v>
      </c>
      <c r="F14" s="174">
        <v>79</v>
      </c>
      <c r="G14" s="175">
        <v>76</v>
      </c>
      <c r="H14" s="173">
        <v>13</v>
      </c>
      <c r="I14" s="174">
        <v>13</v>
      </c>
      <c r="J14" s="175">
        <v>15</v>
      </c>
      <c r="K14" s="1787"/>
      <c r="L14" s="164"/>
      <c r="R14" s="164"/>
      <c r="S14" s="164"/>
      <c r="T14" s="164"/>
      <c r="U14" s="164"/>
      <c r="V14" s="164"/>
      <c r="W14" s="164"/>
      <c r="X14" s="164"/>
      <c r="Y14" s="164"/>
      <c r="Z14" s="164"/>
    </row>
    <row r="15" spans="1:27" ht="13.5" customHeight="1" x14ac:dyDescent="0.2">
      <c r="A15" s="34" t="s">
        <v>38</v>
      </c>
      <c r="B15" s="91">
        <v>-5.5</v>
      </c>
      <c r="C15" s="92">
        <v>-5.5</v>
      </c>
      <c r="D15" s="93">
        <v>-5.7</v>
      </c>
      <c r="E15" s="173">
        <v>52</v>
      </c>
      <c r="F15" s="174">
        <v>56</v>
      </c>
      <c r="G15" s="175">
        <v>41</v>
      </c>
      <c r="H15" s="173">
        <v>3</v>
      </c>
      <c r="I15" s="174">
        <v>3</v>
      </c>
      <c r="J15" s="175">
        <v>3</v>
      </c>
      <c r="K15" s="1787"/>
      <c r="L15" s="164"/>
      <c r="R15" s="164"/>
      <c r="S15" s="164"/>
      <c r="T15" s="164"/>
      <c r="U15" s="164"/>
      <c r="V15" s="164"/>
      <c r="W15" s="164"/>
      <c r="X15" s="164"/>
      <c r="Y15" s="164"/>
      <c r="Z15" s="164"/>
    </row>
    <row r="16" spans="1:27" ht="13.5" customHeight="1" x14ac:dyDescent="0.2">
      <c r="A16" s="34" t="s">
        <v>39</v>
      </c>
      <c r="B16" s="91">
        <v>-7.7</v>
      </c>
      <c r="C16" s="92">
        <v>-6.2</v>
      </c>
      <c r="D16" s="93">
        <v>-11.9</v>
      </c>
      <c r="E16" s="173">
        <v>72</v>
      </c>
      <c r="F16" s="174">
        <v>65</v>
      </c>
      <c r="G16" s="175">
        <v>80</v>
      </c>
      <c r="H16" s="173">
        <v>10</v>
      </c>
      <c r="I16" s="174">
        <v>7</v>
      </c>
      <c r="J16" s="175">
        <v>18</v>
      </c>
      <c r="K16" s="1787"/>
      <c r="L16" s="164"/>
      <c r="R16" s="164"/>
      <c r="S16" s="164"/>
      <c r="T16" s="164"/>
      <c r="U16" s="164"/>
      <c r="V16" s="164"/>
      <c r="W16" s="164"/>
      <c r="X16" s="164"/>
      <c r="Y16" s="164"/>
      <c r="Z16" s="164"/>
    </row>
    <row r="17" spans="1:26" ht="13.5" customHeight="1" x14ac:dyDescent="0.2">
      <c r="A17" s="34" t="s">
        <v>40</v>
      </c>
      <c r="B17" s="91">
        <v>-7.4</v>
      </c>
      <c r="C17" s="92">
        <v>-5.5</v>
      </c>
      <c r="D17" s="93">
        <v>-11.6</v>
      </c>
      <c r="E17" s="173">
        <v>69</v>
      </c>
      <c r="F17" s="174">
        <v>56</v>
      </c>
      <c r="G17" s="175">
        <v>77</v>
      </c>
      <c r="H17" s="173">
        <v>8</v>
      </c>
      <c r="I17" s="174">
        <v>3</v>
      </c>
      <c r="J17" s="175">
        <v>16</v>
      </c>
      <c r="K17" s="1787"/>
      <c r="L17" s="164"/>
      <c r="R17" s="164"/>
      <c r="S17" s="164"/>
      <c r="T17" s="164"/>
      <c r="U17" s="164"/>
      <c r="V17" s="164"/>
      <c r="W17" s="164"/>
      <c r="X17" s="164"/>
      <c r="Y17" s="164"/>
      <c r="Z17" s="164"/>
    </row>
    <row r="18" spans="1:26" ht="13.5" customHeight="1" x14ac:dyDescent="0.2">
      <c r="A18" s="34" t="s">
        <v>41</v>
      </c>
      <c r="B18" s="91">
        <v>-7.3</v>
      </c>
      <c r="C18" s="92">
        <v>-6.5</v>
      </c>
      <c r="D18" s="93">
        <v>-8.8000000000000007</v>
      </c>
      <c r="E18" s="173">
        <v>66</v>
      </c>
      <c r="F18" s="174">
        <v>67</v>
      </c>
      <c r="G18" s="175">
        <v>58</v>
      </c>
      <c r="H18" s="173">
        <v>6</v>
      </c>
      <c r="I18" s="174">
        <v>8</v>
      </c>
      <c r="J18" s="175">
        <v>5</v>
      </c>
      <c r="K18" s="1787"/>
      <c r="L18" s="164"/>
      <c r="R18" s="164"/>
      <c r="S18" s="164"/>
      <c r="T18" s="164"/>
      <c r="U18" s="164"/>
      <c r="V18" s="164"/>
      <c r="W18" s="164"/>
      <c r="X18" s="164"/>
      <c r="Y18" s="164"/>
      <c r="Z18" s="164"/>
    </row>
    <row r="19" spans="1:26" ht="13.5" customHeight="1" x14ac:dyDescent="0.2">
      <c r="A19" s="34" t="s">
        <v>42</v>
      </c>
      <c r="B19" s="91">
        <v>-2.5</v>
      </c>
      <c r="C19" s="92">
        <v>-2.4</v>
      </c>
      <c r="D19" s="93">
        <v>-3.1</v>
      </c>
      <c r="E19" s="173">
        <v>24</v>
      </c>
      <c r="F19" s="174">
        <v>28</v>
      </c>
      <c r="G19" s="175">
        <v>24</v>
      </c>
      <c r="H19" s="173">
        <v>2</v>
      </c>
      <c r="I19" s="174">
        <v>2</v>
      </c>
      <c r="J19" s="175">
        <v>2</v>
      </c>
      <c r="K19" s="1787"/>
      <c r="L19" s="164"/>
      <c r="R19" s="164"/>
      <c r="S19" s="164"/>
      <c r="T19" s="164"/>
      <c r="U19" s="164"/>
      <c r="V19" s="164"/>
      <c r="W19" s="164"/>
      <c r="X19" s="164"/>
      <c r="Y19" s="164"/>
      <c r="Z19" s="164"/>
    </row>
    <row r="20" spans="1:26" ht="13.5" customHeight="1" x14ac:dyDescent="0.2">
      <c r="A20" s="34" t="s">
        <v>43</v>
      </c>
      <c r="B20" s="91">
        <v>-9.1</v>
      </c>
      <c r="C20" s="92">
        <v>-8.8000000000000007</v>
      </c>
      <c r="D20" s="93">
        <v>-9.5</v>
      </c>
      <c r="E20" s="173">
        <v>80</v>
      </c>
      <c r="F20" s="174">
        <v>82</v>
      </c>
      <c r="G20" s="175">
        <v>63</v>
      </c>
      <c r="H20" s="173">
        <v>15</v>
      </c>
      <c r="I20" s="174">
        <v>15</v>
      </c>
      <c r="J20" s="175">
        <v>9</v>
      </c>
      <c r="K20" s="1787"/>
      <c r="L20" s="164"/>
      <c r="R20" s="164"/>
      <c r="S20" s="164"/>
      <c r="T20" s="164"/>
      <c r="U20" s="164"/>
      <c r="V20" s="164"/>
      <c r="W20" s="164"/>
      <c r="X20" s="164"/>
      <c r="Y20" s="164"/>
      <c r="Z20" s="164"/>
    </row>
    <row r="21" spans="1:26" ht="13.5" customHeight="1" x14ac:dyDescent="0.2">
      <c r="A21" s="34" t="s">
        <v>44</v>
      </c>
      <c r="B21" s="91">
        <v>-8.8000000000000007</v>
      </c>
      <c r="C21" s="92">
        <v>-8.1</v>
      </c>
      <c r="D21" s="93">
        <v>-10.7</v>
      </c>
      <c r="E21" s="173">
        <v>76</v>
      </c>
      <c r="F21" s="174">
        <v>77</v>
      </c>
      <c r="G21" s="175">
        <v>71</v>
      </c>
      <c r="H21" s="173">
        <v>11</v>
      </c>
      <c r="I21" s="174">
        <v>12</v>
      </c>
      <c r="J21" s="175">
        <v>13</v>
      </c>
      <c r="K21" s="1787"/>
      <c r="L21" s="164"/>
      <c r="R21" s="164"/>
      <c r="S21" s="164"/>
      <c r="T21" s="164"/>
      <c r="U21" s="164"/>
      <c r="V21" s="164"/>
      <c r="W21" s="164"/>
      <c r="X21" s="164"/>
      <c r="Y21" s="164"/>
      <c r="Z21" s="164"/>
    </row>
    <row r="22" spans="1:26" ht="13.5" customHeight="1" x14ac:dyDescent="0.2">
      <c r="A22" s="34" t="s">
        <v>45</v>
      </c>
      <c r="B22" s="91">
        <v>-9.4</v>
      </c>
      <c r="C22" s="92">
        <v>-8.4</v>
      </c>
      <c r="D22" s="93">
        <v>-11.8</v>
      </c>
      <c r="E22" s="173">
        <v>84</v>
      </c>
      <c r="F22" s="174">
        <v>80</v>
      </c>
      <c r="G22" s="175">
        <v>78</v>
      </c>
      <c r="H22" s="173">
        <v>18</v>
      </c>
      <c r="I22" s="174">
        <v>14</v>
      </c>
      <c r="J22" s="175">
        <v>17</v>
      </c>
      <c r="K22" s="1787"/>
      <c r="L22" s="164"/>
      <c r="R22" s="164"/>
      <c r="S22" s="164"/>
      <c r="T22" s="164"/>
      <c r="U22" s="164"/>
      <c r="V22" s="164"/>
      <c r="W22" s="164"/>
      <c r="X22" s="164"/>
      <c r="Y22" s="164"/>
      <c r="Z22" s="164"/>
    </row>
    <row r="23" spans="1:26" ht="13.5" customHeight="1" x14ac:dyDescent="0.2">
      <c r="A23" s="34" t="s">
        <v>46</v>
      </c>
      <c r="B23" s="91">
        <v>-8.9</v>
      </c>
      <c r="C23" s="92">
        <v>-7.7</v>
      </c>
      <c r="D23" s="93">
        <v>-10.7</v>
      </c>
      <c r="E23" s="173">
        <v>78</v>
      </c>
      <c r="F23" s="174">
        <v>76</v>
      </c>
      <c r="G23" s="175">
        <v>71</v>
      </c>
      <c r="H23" s="173">
        <v>13</v>
      </c>
      <c r="I23" s="174">
        <v>11</v>
      </c>
      <c r="J23" s="175">
        <v>13</v>
      </c>
      <c r="K23" s="1787"/>
      <c r="L23" s="164"/>
      <c r="R23" s="164"/>
      <c r="S23" s="164"/>
      <c r="T23" s="164"/>
      <c r="U23" s="164"/>
      <c r="V23" s="164"/>
      <c r="W23" s="164"/>
      <c r="X23" s="164"/>
      <c r="Y23" s="164"/>
      <c r="Z23" s="164"/>
    </row>
    <row r="24" spans="1:26" ht="13.5" customHeight="1" x14ac:dyDescent="0.2">
      <c r="A24" s="34" t="s">
        <v>47</v>
      </c>
      <c r="B24" s="91">
        <v>-9.3000000000000007</v>
      </c>
      <c r="C24" s="92">
        <v>-8.9</v>
      </c>
      <c r="D24" s="93">
        <v>-10.6</v>
      </c>
      <c r="E24" s="173">
        <v>83</v>
      </c>
      <c r="F24" s="174">
        <v>83</v>
      </c>
      <c r="G24" s="175">
        <v>70</v>
      </c>
      <c r="H24" s="173">
        <v>17</v>
      </c>
      <c r="I24" s="174">
        <v>16</v>
      </c>
      <c r="J24" s="175">
        <v>12</v>
      </c>
      <c r="K24" s="1787"/>
      <c r="L24" s="164"/>
      <c r="R24" s="164"/>
      <c r="S24" s="164"/>
      <c r="T24" s="164"/>
      <c r="U24" s="164"/>
      <c r="V24" s="164"/>
      <c r="W24" s="164"/>
      <c r="X24" s="164"/>
      <c r="Y24" s="164"/>
      <c r="Z24" s="164"/>
    </row>
    <row r="25" spans="1:26" ht="13.5" customHeight="1" x14ac:dyDescent="0.2">
      <c r="A25" s="34" t="s">
        <v>48</v>
      </c>
      <c r="B25" s="91">
        <v>-8.8000000000000007</v>
      </c>
      <c r="C25" s="92">
        <v>-9.5</v>
      </c>
      <c r="D25" s="93">
        <v>-6.7</v>
      </c>
      <c r="E25" s="173">
        <v>76</v>
      </c>
      <c r="F25" s="174">
        <v>85</v>
      </c>
      <c r="G25" s="175">
        <v>49</v>
      </c>
      <c r="H25" s="173">
        <v>11</v>
      </c>
      <c r="I25" s="174">
        <v>18</v>
      </c>
      <c r="J25" s="175">
        <v>4</v>
      </c>
      <c r="K25" s="1787"/>
      <c r="L25" s="164"/>
      <c r="R25" s="164"/>
      <c r="S25" s="164"/>
      <c r="T25" s="164"/>
      <c r="U25" s="164"/>
      <c r="V25" s="164"/>
      <c r="W25" s="164"/>
      <c r="X25" s="164"/>
      <c r="Y25" s="164"/>
      <c r="Z25" s="164"/>
    </row>
    <row r="26" spans="1:26" ht="13.5" customHeight="1" x14ac:dyDescent="0.2">
      <c r="A26" s="34" t="s">
        <v>49</v>
      </c>
      <c r="B26" s="91">
        <v>-7.3</v>
      </c>
      <c r="C26" s="92">
        <v>-7</v>
      </c>
      <c r="D26" s="93">
        <v>-9</v>
      </c>
      <c r="E26" s="173">
        <v>66</v>
      </c>
      <c r="F26" s="174">
        <v>73</v>
      </c>
      <c r="G26" s="175">
        <v>60</v>
      </c>
      <c r="H26" s="173">
        <v>6</v>
      </c>
      <c r="I26" s="174">
        <v>10</v>
      </c>
      <c r="J26" s="175">
        <v>6</v>
      </c>
      <c r="K26" s="1787"/>
      <c r="L26" s="164"/>
      <c r="R26" s="164"/>
      <c r="S26" s="164"/>
      <c r="T26" s="164"/>
      <c r="U26" s="164"/>
      <c r="V26" s="164"/>
      <c r="W26" s="164"/>
      <c r="X26" s="164"/>
      <c r="Y26" s="164"/>
      <c r="Z26" s="164"/>
    </row>
    <row r="27" spans="1:26" ht="13.5" customHeight="1" x14ac:dyDescent="0.2">
      <c r="A27" s="34" t="s">
        <v>50</v>
      </c>
      <c r="B27" s="91">
        <v>0.4</v>
      </c>
      <c r="C27" s="92">
        <v>0.4</v>
      </c>
      <c r="D27" s="93">
        <v>0</v>
      </c>
      <c r="E27" s="173">
        <v>15</v>
      </c>
      <c r="F27" s="174">
        <v>16</v>
      </c>
      <c r="G27" s="175"/>
      <c r="H27" s="173">
        <v>1</v>
      </c>
      <c r="I27" s="174">
        <v>1</v>
      </c>
      <c r="J27" s="175"/>
      <c r="K27" s="1787"/>
      <c r="L27" s="164"/>
      <c r="R27" s="164"/>
      <c r="S27" s="164"/>
      <c r="T27" s="164"/>
      <c r="U27" s="164"/>
      <c r="V27" s="164"/>
      <c r="W27" s="164"/>
      <c r="X27" s="164"/>
      <c r="Y27" s="164"/>
      <c r="Z27" s="164"/>
    </row>
    <row r="28" spans="1:26" s="33" customFormat="1" ht="13.5" customHeight="1" x14ac:dyDescent="0.2">
      <c r="A28" s="44" t="s">
        <v>51</v>
      </c>
      <c r="B28" s="94">
        <v>-4.5</v>
      </c>
      <c r="C28" s="95">
        <v>-3.9</v>
      </c>
      <c r="D28" s="96">
        <v>-7.9</v>
      </c>
      <c r="E28" s="165">
        <v>7</v>
      </c>
      <c r="F28" s="166">
        <v>6</v>
      </c>
      <c r="G28" s="167">
        <v>7</v>
      </c>
      <c r="H28" s="165"/>
      <c r="I28" s="166"/>
      <c r="J28" s="167"/>
      <c r="K28" s="1787"/>
      <c r="L28" s="164"/>
      <c r="P28" s="7"/>
      <c r="R28" s="164"/>
      <c r="S28" s="164"/>
      <c r="T28" s="164"/>
      <c r="U28" s="164"/>
      <c r="V28" s="164"/>
      <c r="W28" s="164"/>
      <c r="X28" s="164"/>
      <c r="Y28" s="164"/>
      <c r="Z28" s="164"/>
    </row>
    <row r="29" spans="1:26" ht="13.5" customHeight="1" x14ac:dyDescent="0.2">
      <c r="A29" s="34" t="s">
        <v>52</v>
      </c>
      <c r="B29" s="91">
        <v>-8.4</v>
      </c>
      <c r="C29" s="92">
        <v>-6.9</v>
      </c>
      <c r="D29" s="93">
        <v>-14.6</v>
      </c>
      <c r="E29" s="173">
        <v>74</v>
      </c>
      <c r="F29" s="174">
        <v>71</v>
      </c>
      <c r="G29" s="175">
        <v>84</v>
      </c>
      <c r="H29" s="173">
        <v>9</v>
      </c>
      <c r="I29" s="174">
        <v>9</v>
      </c>
      <c r="J29" s="175">
        <v>11</v>
      </c>
      <c r="K29" s="1787"/>
      <c r="L29" s="164"/>
      <c r="R29" s="164"/>
      <c r="S29" s="164"/>
      <c r="T29" s="164"/>
      <c r="U29" s="164"/>
      <c r="V29" s="164"/>
      <c r="W29" s="164"/>
      <c r="X29" s="164"/>
      <c r="Y29" s="164"/>
      <c r="Z29" s="164"/>
    </row>
    <row r="30" spans="1:26" ht="13.5" customHeight="1" x14ac:dyDescent="0.2">
      <c r="A30" s="34" t="s">
        <v>53</v>
      </c>
      <c r="B30" s="91">
        <v>-4.7</v>
      </c>
      <c r="C30" s="92">
        <v>-3.7</v>
      </c>
      <c r="D30" s="93">
        <v>-8.1999999999999993</v>
      </c>
      <c r="E30" s="173">
        <v>45</v>
      </c>
      <c r="F30" s="174">
        <v>37</v>
      </c>
      <c r="G30" s="175">
        <v>55</v>
      </c>
      <c r="H30" s="173">
        <v>5</v>
      </c>
      <c r="I30" s="174">
        <v>3</v>
      </c>
      <c r="J30" s="175">
        <v>6</v>
      </c>
      <c r="K30" s="1787"/>
      <c r="L30" s="164"/>
      <c r="R30" s="164"/>
      <c r="S30" s="164"/>
      <c r="T30" s="164"/>
      <c r="U30" s="164"/>
      <c r="V30" s="164"/>
      <c r="W30" s="164"/>
      <c r="X30" s="164"/>
      <c r="Y30" s="164"/>
      <c r="Z30" s="164"/>
    </row>
    <row r="31" spans="1:26" ht="13.5" customHeight="1" x14ac:dyDescent="0.2">
      <c r="A31" s="34" t="s">
        <v>133</v>
      </c>
      <c r="B31" s="91">
        <v>-6.3999999999999995</v>
      </c>
      <c r="C31" s="92">
        <v>-4.8999999999999995</v>
      </c>
      <c r="D31" s="93">
        <v>-11.4</v>
      </c>
      <c r="E31" s="173"/>
      <c r="F31" s="174"/>
      <c r="G31" s="175"/>
      <c r="H31" s="173"/>
      <c r="I31" s="174"/>
      <c r="J31" s="175"/>
      <c r="K31" s="1787"/>
      <c r="L31" s="164"/>
      <c r="R31" s="164"/>
      <c r="S31" s="164"/>
      <c r="T31" s="164"/>
      <c r="U31" s="164"/>
      <c r="V31" s="164"/>
      <c r="W31" s="164"/>
      <c r="X31" s="164"/>
      <c r="Y31" s="164"/>
      <c r="Z31" s="164"/>
    </row>
    <row r="32" spans="1:26" ht="13.5" customHeight="1" x14ac:dyDescent="0.2">
      <c r="A32" s="35" t="s">
        <v>191</v>
      </c>
      <c r="B32" s="91">
        <v>1.7</v>
      </c>
      <c r="C32" s="92">
        <v>3</v>
      </c>
      <c r="D32" s="93">
        <v>-2.2000000000000002</v>
      </c>
      <c r="E32" s="173">
        <v>10</v>
      </c>
      <c r="F32" s="174">
        <v>9</v>
      </c>
      <c r="G32" s="175">
        <v>21</v>
      </c>
      <c r="H32" s="173">
        <v>1</v>
      </c>
      <c r="I32" s="174">
        <v>1</v>
      </c>
      <c r="J32" s="175">
        <v>3</v>
      </c>
      <c r="K32" s="1787"/>
      <c r="L32" s="164"/>
      <c r="R32" s="164"/>
      <c r="S32" s="164"/>
      <c r="T32" s="164"/>
      <c r="U32" s="164"/>
      <c r="V32" s="164"/>
      <c r="W32" s="164"/>
      <c r="X32" s="164"/>
      <c r="Y32" s="164"/>
      <c r="Z32" s="164"/>
    </row>
    <row r="33" spans="1:26" ht="25.5" x14ac:dyDescent="0.2">
      <c r="A33" s="35" t="s">
        <v>134</v>
      </c>
      <c r="B33" s="91">
        <v>-6.7</v>
      </c>
      <c r="C33" s="92">
        <v>-5.2</v>
      </c>
      <c r="D33" s="93">
        <v>-11.8</v>
      </c>
      <c r="E33" s="173">
        <v>61</v>
      </c>
      <c r="F33" s="174">
        <v>54</v>
      </c>
      <c r="G33" s="175">
        <v>78</v>
      </c>
      <c r="H33" s="173">
        <v>8</v>
      </c>
      <c r="I33" s="174">
        <v>7</v>
      </c>
      <c r="J33" s="175">
        <v>8</v>
      </c>
      <c r="K33" s="1787"/>
      <c r="L33" s="164"/>
      <c r="R33" s="164"/>
      <c r="S33" s="164"/>
      <c r="T33" s="164"/>
      <c r="U33" s="164"/>
      <c r="V33" s="164"/>
      <c r="W33" s="164"/>
      <c r="X33" s="164"/>
      <c r="Y33" s="164"/>
      <c r="Z33" s="164"/>
    </row>
    <row r="34" spans="1:26" ht="13.5" customHeight="1" x14ac:dyDescent="0.2">
      <c r="A34" s="34" t="s">
        <v>57</v>
      </c>
      <c r="B34" s="91">
        <v>-5.9</v>
      </c>
      <c r="C34" s="92">
        <v>-4.3</v>
      </c>
      <c r="D34" s="93">
        <v>-10.1</v>
      </c>
      <c r="E34" s="173">
        <v>55</v>
      </c>
      <c r="F34" s="174">
        <v>43</v>
      </c>
      <c r="G34" s="175">
        <v>67</v>
      </c>
      <c r="H34" s="173">
        <v>7</v>
      </c>
      <c r="I34" s="174">
        <v>4</v>
      </c>
      <c r="J34" s="175">
        <v>7</v>
      </c>
      <c r="K34" s="1787"/>
      <c r="L34" s="164"/>
      <c r="R34" s="164"/>
      <c r="S34" s="164"/>
      <c r="T34" s="164"/>
      <c r="U34" s="164"/>
      <c r="V34" s="164"/>
      <c r="W34" s="164"/>
      <c r="X34" s="164"/>
      <c r="Y34" s="164"/>
      <c r="Z34" s="164"/>
    </row>
    <row r="35" spans="1:26" ht="13.5" customHeight="1" x14ac:dyDescent="0.2">
      <c r="A35" s="34" t="s">
        <v>58</v>
      </c>
      <c r="B35" s="91">
        <v>-4.5</v>
      </c>
      <c r="C35" s="92">
        <v>-4.8</v>
      </c>
      <c r="D35" s="93">
        <v>-3.4</v>
      </c>
      <c r="E35" s="173">
        <v>44</v>
      </c>
      <c r="F35" s="174">
        <v>49</v>
      </c>
      <c r="G35" s="175">
        <v>26</v>
      </c>
      <c r="H35" s="173">
        <v>4</v>
      </c>
      <c r="I35" s="174">
        <v>6</v>
      </c>
      <c r="J35" s="175">
        <v>4</v>
      </c>
      <c r="K35" s="1787"/>
      <c r="L35" s="164"/>
      <c r="R35" s="164"/>
      <c r="S35" s="164"/>
      <c r="T35" s="164"/>
      <c r="U35" s="164"/>
      <c r="V35" s="164"/>
      <c r="W35" s="164"/>
      <c r="X35" s="164"/>
      <c r="Y35" s="164"/>
      <c r="Z35" s="164"/>
    </row>
    <row r="36" spans="1:26" ht="13.5" customHeight="1" x14ac:dyDescent="0.2">
      <c r="A36" s="34" t="s">
        <v>59</v>
      </c>
      <c r="B36" s="91">
        <v>-5.5</v>
      </c>
      <c r="C36" s="92">
        <v>-6</v>
      </c>
      <c r="D36" s="93">
        <v>-4.3</v>
      </c>
      <c r="E36" s="173">
        <v>52</v>
      </c>
      <c r="F36" s="174">
        <v>63</v>
      </c>
      <c r="G36" s="175">
        <v>30</v>
      </c>
      <c r="H36" s="173">
        <v>6</v>
      </c>
      <c r="I36" s="174">
        <v>8</v>
      </c>
      <c r="J36" s="175">
        <v>5</v>
      </c>
      <c r="K36" s="1787"/>
      <c r="L36" s="164"/>
      <c r="R36" s="164"/>
      <c r="S36" s="164"/>
      <c r="T36" s="164"/>
      <c r="U36" s="164"/>
      <c r="V36" s="164"/>
      <c r="W36" s="164"/>
      <c r="X36" s="164"/>
      <c r="Y36" s="164"/>
      <c r="Z36" s="164"/>
    </row>
    <row r="37" spans="1:26" ht="13.5" customHeight="1" x14ac:dyDescent="0.2">
      <c r="A37" s="34" t="s">
        <v>60</v>
      </c>
      <c r="B37" s="91">
        <v>-4.4000000000000004</v>
      </c>
      <c r="C37" s="92">
        <v>-4.7</v>
      </c>
      <c r="D37" s="93">
        <v>-1.9</v>
      </c>
      <c r="E37" s="173">
        <v>41</v>
      </c>
      <c r="F37" s="174">
        <v>48</v>
      </c>
      <c r="G37" s="175">
        <v>20</v>
      </c>
      <c r="H37" s="173">
        <v>3</v>
      </c>
      <c r="I37" s="174">
        <v>5</v>
      </c>
      <c r="J37" s="175">
        <v>2</v>
      </c>
      <c r="K37" s="1787"/>
      <c r="L37" s="164"/>
      <c r="R37" s="164"/>
      <c r="S37" s="164"/>
      <c r="T37" s="164"/>
      <c r="U37" s="164"/>
      <c r="V37" s="164"/>
      <c r="W37" s="164"/>
      <c r="X37" s="164"/>
      <c r="Y37" s="164"/>
      <c r="Z37" s="164"/>
    </row>
    <row r="38" spans="1:26" ht="13.5" customHeight="1" x14ac:dyDescent="0.2">
      <c r="A38" s="34" t="s">
        <v>61</v>
      </c>
      <c r="B38" s="91">
        <v>-9.1</v>
      </c>
      <c r="C38" s="92">
        <v>-8.1</v>
      </c>
      <c r="D38" s="93">
        <v>-12.1</v>
      </c>
      <c r="E38" s="173">
        <v>80</v>
      </c>
      <c r="F38" s="174">
        <v>77</v>
      </c>
      <c r="G38" s="175">
        <v>81</v>
      </c>
      <c r="H38" s="173">
        <v>10</v>
      </c>
      <c r="I38" s="174">
        <v>10</v>
      </c>
      <c r="J38" s="175">
        <v>9</v>
      </c>
      <c r="K38" s="1787"/>
      <c r="L38" s="164"/>
      <c r="R38" s="164"/>
      <c r="S38" s="164"/>
      <c r="T38" s="164"/>
      <c r="U38" s="164"/>
      <c r="V38" s="164"/>
      <c r="W38" s="164"/>
      <c r="X38" s="164"/>
      <c r="Y38" s="164"/>
      <c r="Z38" s="164"/>
    </row>
    <row r="39" spans="1:26" ht="13.5" customHeight="1" x14ac:dyDescent="0.2">
      <c r="A39" s="34" t="s">
        <v>62</v>
      </c>
      <c r="B39" s="91">
        <v>-10</v>
      </c>
      <c r="C39" s="92">
        <v>-8.5</v>
      </c>
      <c r="D39" s="93">
        <v>-13.5</v>
      </c>
      <c r="E39" s="173">
        <v>85</v>
      </c>
      <c r="F39" s="174">
        <v>81</v>
      </c>
      <c r="G39" s="175">
        <v>82</v>
      </c>
      <c r="H39" s="173">
        <v>11</v>
      </c>
      <c r="I39" s="174">
        <v>11</v>
      </c>
      <c r="J39" s="175">
        <v>10</v>
      </c>
      <c r="K39" s="1787"/>
      <c r="L39" s="164"/>
      <c r="R39" s="164"/>
      <c r="S39" s="164"/>
      <c r="T39" s="164"/>
      <c r="U39" s="164"/>
      <c r="V39" s="164"/>
      <c r="W39" s="164"/>
      <c r="X39" s="164"/>
      <c r="Y39" s="164"/>
      <c r="Z39" s="164"/>
    </row>
    <row r="40" spans="1:26" ht="13.5" customHeight="1" x14ac:dyDescent="0.2">
      <c r="A40" s="37" t="s">
        <v>63</v>
      </c>
      <c r="B40" s="107">
        <v>-2.1</v>
      </c>
      <c r="C40" s="108">
        <v>-2.1</v>
      </c>
      <c r="D40" s="170">
        <v>0</v>
      </c>
      <c r="E40" s="1790">
        <v>22</v>
      </c>
      <c r="F40" s="1791">
        <v>24</v>
      </c>
      <c r="G40" s="170"/>
      <c r="H40" s="1790">
        <v>2</v>
      </c>
      <c r="I40" s="1791">
        <v>2</v>
      </c>
      <c r="J40" s="170"/>
      <c r="K40" s="1787"/>
      <c r="L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spans="1:26" ht="17.25" customHeight="1" x14ac:dyDescent="0.2">
      <c r="A41" s="38" t="s">
        <v>64</v>
      </c>
      <c r="B41" s="161">
        <v>-4.2</v>
      </c>
      <c r="C41" s="162">
        <v>-3.9</v>
      </c>
      <c r="D41" s="163">
        <v>-4.7</v>
      </c>
      <c r="E41" s="165">
        <v>5</v>
      </c>
      <c r="F41" s="166">
        <v>6</v>
      </c>
      <c r="G41" s="167">
        <v>4</v>
      </c>
      <c r="H41" s="165"/>
      <c r="I41" s="166"/>
      <c r="J41" s="167"/>
      <c r="K41" s="1787"/>
      <c r="L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spans="1:26" ht="14.25" customHeight="1" x14ac:dyDescent="0.2">
      <c r="A42" s="34" t="s">
        <v>65</v>
      </c>
      <c r="B42" s="91">
        <v>-1.8</v>
      </c>
      <c r="C42" s="92">
        <v>-0.4</v>
      </c>
      <c r="D42" s="93">
        <v>-3.1</v>
      </c>
      <c r="E42" s="173">
        <v>20</v>
      </c>
      <c r="F42" s="174">
        <v>17</v>
      </c>
      <c r="G42" s="175">
        <v>24</v>
      </c>
      <c r="H42" s="173">
        <v>2</v>
      </c>
      <c r="I42" s="174">
        <v>2</v>
      </c>
      <c r="J42" s="175">
        <v>3</v>
      </c>
      <c r="K42" s="1787"/>
      <c r="L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spans="1:26" ht="14.25" customHeight="1" x14ac:dyDescent="0.2">
      <c r="A43" s="34" t="s">
        <v>66</v>
      </c>
      <c r="B43" s="91">
        <v>-0.4</v>
      </c>
      <c r="C43" s="92">
        <v>0.8</v>
      </c>
      <c r="D43" s="93">
        <v>-1.6</v>
      </c>
      <c r="E43" s="173">
        <v>16</v>
      </c>
      <c r="F43" s="174">
        <v>15</v>
      </c>
      <c r="G43" s="175">
        <v>17</v>
      </c>
      <c r="H43" s="173">
        <v>1</v>
      </c>
      <c r="I43" s="174">
        <v>1</v>
      </c>
      <c r="J43" s="175">
        <v>2</v>
      </c>
      <c r="K43" s="1787"/>
      <c r="L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spans="1:26" ht="14.25" customHeight="1" x14ac:dyDescent="0.2">
      <c r="A44" s="34" t="s">
        <v>67</v>
      </c>
      <c r="B44" s="91">
        <v>-5.5</v>
      </c>
      <c r="C44" s="92">
        <v>-6.9</v>
      </c>
      <c r="D44" s="93">
        <v>-4.2</v>
      </c>
      <c r="E44" s="173">
        <v>52</v>
      </c>
      <c r="F44" s="174">
        <v>71</v>
      </c>
      <c r="G44" s="175">
        <v>28</v>
      </c>
      <c r="H44" s="173">
        <v>7</v>
      </c>
      <c r="I44" s="174">
        <v>8</v>
      </c>
      <c r="J44" s="175">
        <v>4</v>
      </c>
      <c r="K44" s="1787"/>
      <c r="L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spans="1:26" ht="14.25" customHeight="1" x14ac:dyDescent="0.2">
      <c r="A45" s="34" t="s">
        <v>68</v>
      </c>
      <c r="B45" s="91">
        <v>-3.2</v>
      </c>
      <c r="C45" s="92">
        <v>-2.1</v>
      </c>
      <c r="D45" s="93">
        <v>-4.7</v>
      </c>
      <c r="E45" s="173">
        <v>26</v>
      </c>
      <c r="F45" s="174">
        <v>24</v>
      </c>
      <c r="G45" s="175">
        <v>34</v>
      </c>
      <c r="H45" s="173">
        <v>4</v>
      </c>
      <c r="I45" s="174">
        <v>3</v>
      </c>
      <c r="J45" s="175">
        <v>5</v>
      </c>
      <c r="K45" s="1787"/>
      <c r="L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spans="1:26" ht="14.25" customHeight="1" x14ac:dyDescent="0.2">
      <c r="A46" s="115" t="s">
        <v>69</v>
      </c>
      <c r="B46" s="91">
        <v>-1.9</v>
      </c>
      <c r="C46" s="92">
        <v>-2.2999999999999998</v>
      </c>
      <c r="D46" s="93">
        <v>-1</v>
      </c>
      <c r="E46" s="173">
        <v>21</v>
      </c>
      <c r="F46" s="174">
        <v>26</v>
      </c>
      <c r="G46" s="175">
        <v>15</v>
      </c>
      <c r="H46" s="173">
        <v>3</v>
      </c>
      <c r="I46" s="174">
        <v>4</v>
      </c>
      <c r="J46" s="175">
        <v>1</v>
      </c>
      <c r="K46" s="1787"/>
      <c r="L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spans="1:26" ht="14.25" customHeight="1" x14ac:dyDescent="0.2">
      <c r="A47" s="34" t="s">
        <v>70</v>
      </c>
      <c r="B47" s="91">
        <v>-6</v>
      </c>
      <c r="C47" s="92">
        <v>-5.7</v>
      </c>
      <c r="D47" s="93">
        <v>-7.1</v>
      </c>
      <c r="E47" s="173">
        <v>57</v>
      </c>
      <c r="F47" s="174">
        <v>59</v>
      </c>
      <c r="G47" s="175">
        <v>51</v>
      </c>
      <c r="H47" s="173">
        <v>8</v>
      </c>
      <c r="I47" s="174">
        <v>7</v>
      </c>
      <c r="J47" s="175">
        <v>7</v>
      </c>
      <c r="K47" s="1787"/>
      <c r="L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spans="1:26" ht="14.25" customHeight="1" x14ac:dyDescent="0.2">
      <c r="A48" s="34" t="s">
        <v>71</v>
      </c>
      <c r="B48" s="91">
        <v>-5.3</v>
      </c>
      <c r="C48" s="92">
        <v>-5</v>
      </c>
      <c r="D48" s="93">
        <v>-5.9</v>
      </c>
      <c r="E48" s="173">
        <v>50</v>
      </c>
      <c r="F48" s="174">
        <v>51</v>
      </c>
      <c r="G48" s="175">
        <v>44</v>
      </c>
      <c r="H48" s="173">
        <v>6</v>
      </c>
      <c r="I48" s="174">
        <v>6</v>
      </c>
      <c r="J48" s="175">
        <v>6</v>
      </c>
      <c r="K48" s="1787"/>
      <c r="L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spans="1:26" ht="14.25" customHeight="1" x14ac:dyDescent="0.2">
      <c r="A49" s="34" t="s">
        <v>192</v>
      </c>
      <c r="B49" s="91">
        <v>-3.5</v>
      </c>
      <c r="C49" s="92">
        <v>-3.1</v>
      </c>
      <c r="D49" s="93">
        <v>-7.2</v>
      </c>
      <c r="E49" s="173">
        <v>30</v>
      </c>
      <c r="F49" s="174">
        <v>32</v>
      </c>
      <c r="G49" s="175">
        <v>52</v>
      </c>
      <c r="H49" s="173">
        <v>5</v>
      </c>
      <c r="I49" s="174">
        <v>5</v>
      </c>
      <c r="J49" s="175">
        <v>8</v>
      </c>
      <c r="K49" s="1787"/>
      <c r="L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spans="1:26" ht="15.75" customHeight="1" x14ac:dyDescent="0.2">
      <c r="A50" s="121" t="s">
        <v>73</v>
      </c>
      <c r="B50" s="94">
        <v>5.4</v>
      </c>
      <c r="C50" s="95">
        <v>4.0999999999999996</v>
      </c>
      <c r="D50" s="96">
        <v>6.8</v>
      </c>
      <c r="E50" s="165">
        <v>1</v>
      </c>
      <c r="F50" s="166">
        <v>1</v>
      </c>
      <c r="G50" s="167">
        <v>1</v>
      </c>
      <c r="H50" s="165"/>
      <c r="I50" s="166"/>
      <c r="J50" s="167"/>
      <c r="K50" s="1787"/>
      <c r="L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spans="1:26" ht="14.25" customHeight="1" x14ac:dyDescent="0.2">
      <c r="A51" s="34" t="s">
        <v>74</v>
      </c>
      <c r="B51" s="91">
        <v>8.6</v>
      </c>
      <c r="C51" s="92">
        <v>6.9</v>
      </c>
      <c r="D51" s="93">
        <v>10.1</v>
      </c>
      <c r="E51" s="173">
        <v>3</v>
      </c>
      <c r="F51" s="174">
        <v>5</v>
      </c>
      <c r="G51" s="175">
        <v>3</v>
      </c>
      <c r="H51" s="173">
        <v>3</v>
      </c>
      <c r="I51" s="174">
        <v>3</v>
      </c>
      <c r="J51" s="175">
        <v>3</v>
      </c>
      <c r="K51" s="1787"/>
      <c r="L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spans="1:26" ht="14.25" customHeight="1" x14ac:dyDescent="0.2">
      <c r="A52" s="34" t="s">
        <v>75</v>
      </c>
      <c r="B52" s="91">
        <v>11.9</v>
      </c>
      <c r="C52" s="92">
        <v>10.8</v>
      </c>
      <c r="D52" s="93">
        <v>13.2</v>
      </c>
      <c r="E52" s="173">
        <v>2</v>
      </c>
      <c r="F52" s="174">
        <v>2</v>
      </c>
      <c r="G52" s="175">
        <v>2</v>
      </c>
      <c r="H52" s="173">
        <v>2</v>
      </c>
      <c r="I52" s="174">
        <v>2</v>
      </c>
      <c r="J52" s="175">
        <v>2</v>
      </c>
      <c r="K52" s="1787"/>
      <c r="L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spans="1:26" ht="14.25" customHeight="1" x14ac:dyDescent="0.2">
      <c r="A53" s="115" t="s">
        <v>76</v>
      </c>
      <c r="B53" s="91">
        <v>3.5</v>
      </c>
      <c r="C53" s="92">
        <v>3.1</v>
      </c>
      <c r="D53" s="93">
        <v>3.9</v>
      </c>
      <c r="E53" s="173">
        <v>7</v>
      </c>
      <c r="F53" s="174">
        <v>7</v>
      </c>
      <c r="G53" s="175">
        <v>6</v>
      </c>
      <c r="H53" s="173">
        <v>4</v>
      </c>
      <c r="I53" s="174">
        <v>4</v>
      </c>
      <c r="J53" s="175">
        <v>4</v>
      </c>
      <c r="K53" s="1787"/>
      <c r="L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spans="1:26" ht="14.25" customHeight="1" x14ac:dyDescent="0.2">
      <c r="A54" s="34" t="s">
        <v>77</v>
      </c>
      <c r="B54" s="91">
        <v>1.1000000000000001</v>
      </c>
      <c r="C54" s="92">
        <v>1.4</v>
      </c>
      <c r="D54" s="93">
        <v>0.8</v>
      </c>
      <c r="E54" s="173">
        <v>11</v>
      </c>
      <c r="F54" s="174">
        <v>12</v>
      </c>
      <c r="G54" s="175">
        <v>10</v>
      </c>
      <c r="H54" s="173">
        <v>5</v>
      </c>
      <c r="I54" s="174">
        <v>5</v>
      </c>
      <c r="J54" s="175">
        <v>5</v>
      </c>
      <c r="K54" s="1787"/>
      <c r="L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spans="1:26" ht="14.25" customHeight="1" x14ac:dyDescent="0.2">
      <c r="A55" s="34" t="s">
        <v>78</v>
      </c>
      <c r="B55" s="91">
        <v>0.8</v>
      </c>
      <c r="C55" s="92">
        <v>1.2</v>
      </c>
      <c r="D55" s="93">
        <v>0.1</v>
      </c>
      <c r="E55" s="173">
        <v>12</v>
      </c>
      <c r="F55" s="174">
        <v>13</v>
      </c>
      <c r="G55" s="175">
        <v>11</v>
      </c>
      <c r="H55" s="173">
        <v>6</v>
      </c>
      <c r="I55" s="174">
        <v>6</v>
      </c>
      <c r="J55" s="175">
        <v>6</v>
      </c>
      <c r="K55" s="1787"/>
      <c r="L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spans="1:26" ht="14.25" customHeight="1" x14ac:dyDescent="0.2">
      <c r="A56" s="34" t="s">
        <v>79</v>
      </c>
      <c r="B56" s="91">
        <v>15.7</v>
      </c>
      <c r="C56" s="92">
        <v>15.3</v>
      </c>
      <c r="D56" s="93">
        <v>16</v>
      </c>
      <c r="E56" s="173">
        <v>1</v>
      </c>
      <c r="F56" s="174">
        <v>1</v>
      </c>
      <c r="G56" s="175">
        <v>1</v>
      </c>
      <c r="H56" s="173">
        <v>1</v>
      </c>
      <c r="I56" s="174">
        <v>1</v>
      </c>
      <c r="J56" s="175">
        <v>1</v>
      </c>
      <c r="K56" s="1787"/>
      <c r="L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spans="1:26" ht="14.25" customHeight="1" x14ac:dyDescent="0.2">
      <c r="A57" s="34" t="s">
        <v>80</v>
      </c>
      <c r="B57" s="91">
        <v>-2.2999999999999998</v>
      </c>
      <c r="C57" s="92">
        <v>-1.8</v>
      </c>
      <c r="D57" s="93">
        <v>-3</v>
      </c>
      <c r="E57" s="173">
        <v>23</v>
      </c>
      <c r="F57" s="174">
        <v>22</v>
      </c>
      <c r="G57" s="175">
        <v>23</v>
      </c>
      <c r="H57" s="173">
        <v>7</v>
      </c>
      <c r="I57" s="174">
        <v>7</v>
      </c>
      <c r="J57" s="175">
        <v>7</v>
      </c>
      <c r="K57" s="1787"/>
      <c r="L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spans="1:26" ht="16.5" customHeight="1" x14ac:dyDescent="0.2">
      <c r="A58" s="32" t="s">
        <v>81</v>
      </c>
      <c r="B58" s="94">
        <v>-4.9000000000000004</v>
      </c>
      <c r="C58" s="95">
        <v>-4.2</v>
      </c>
      <c r="D58" s="96">
        <v>-7</v>
      </c>
      <c r="E58" s="165">
        <v>8</v>
      </c>
      <c r="F58" s="166">
        <v>8</v>
      </c>
      <c r="G58" s="167">
        <v>6</v>
      </c>
      <c r="H58" s="165"/>
      <c r="I58" s="166"/>
      <c r="J58" s="167"/>
      <c r="K58" s="1787"/>
      <c r="L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spans="1:26" ht="14.25" customHeight="1" x14ac:dyDescent="0.2">
      <c r="A59" s="34" t="s">
        <v>82</v>
      </c>
      <c r="B59" s="91">
        <v>-3</v>
      </c>
      <c r="C59" s="92">
        <v>-2</v>
      </c>
      <c r="D59" s="93">
        <v>-4.7</v>
      </c>
      <c r="E59" s="173">
        <v>25</v>
      </c>
      <c r="F59" s="174">
        <v>23</v>
      </c>
      <c r="G59" s="175">
        <v>34</v>
      </c>
      <c r="H59" s="173">
        <v>2</v>
      </c>
      <c r="I59" s="174">
        <v>3</v>
      </c>
      <c r="J59" s="175">
        <v>2</v>
      </c>
      <c r="K59" s="1787"/>
      <c r="L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spans="1:26" ht="14.25" customHeight="1" x14ac:dyDescent="0.2">
      <c r="A60" s="34" t="s">
        <v>83</v>
      </c>
      <c r="B60" s="91">
        <v>-4.4000000000000004</v>
      </c>
      <c r="C60" s="92">
        <v>-3.3</v>
      </c>
      <c r="D60" s="93">
        <v>-7</v>
      </c>
      <c r="E60" s="173">
        <v>41</v>
      </c>
      <c r="F60" s="174">
        <v>33</v>
      </c>
      <c r="G60" s="175">
        <v>50</v>
      </c>
      <c r="H60" s="173">
        <v>5</v>
      </c>
      <c r="I60" s="174">
        <v>4</v>
      </c>
      <c r="J60" s="175">
        <v>7</v>
      </c>
      <c r="K60" s="1787"/>
      <c r="L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spans="1:26" ht="14.25" customHeight="1" x14ac:dyDescent="0.2">
      <c r="A61" s="115" t="s">
        <v>84</v>
      </c>
      <c r="B61" s="91">
        <v>-7.3</v>
      </c>
      <c r="C61" s="92">
        <v>-5.0999999999999996</v>
      </c>
      <c r="D61" s="93">
        <v>-11.2</v>
      </c>
      <c r="E61" s="173">
        <v>66</v>
      </c>
      <c r="F61" s="174">
        <v>52</v>
      </c>
      <c r="G61" s="175">
        <v>74</v>
      </c>
      <c r="H61" s="173">
        <v>12</v>
      </c>
      <c r="I61" s="174">
        <v>8</v>
      </c>
      <c r="J61" s="175">
        <v>12</v>
      </c>
      <c r="K61" s="1787"/>
      <c r="L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spans="1:26" ht="14.25" customHeight="1" x14ac:dyDescent="0.2">
      <c r="A62" s="34" t="s">
        <v>85</v>
      </c>
      <c r="B62" s="91">
        <v>-1.7</v>
      </c>
      <c r="C62" s="92">
        <v>-0.6</v>
      </c>
      <c r="D62" s="93">
        <v>-5.2</v>
      </c>
      <c r="E62" s="173">
        <v>19</v>
      </c>
      <c r="F62" s="174">
        <v>18</v>
      </c>
      <c r="G62" s="175">
        <v>37</v>
      </c>
      <c r="H62" s="173">
        <v>1</v>
      </c>
      <c r="I62" s="174">
        <v>1</v>
      </c>
      <c r="J62" s="175">
        <v>3</v>
      </c>
      <c r="K62" s="1787"/>
      <c r="L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spans="1:26" ht="14.25" customHeight="1" x14ac:dyDescent="0.2">
      <c r="A63" s="34" t="s">
        <v>86</v>
      </c>
      <c r="B63" s="91">
        <v>-3.9</v>
      </c>
      <c r="C63" s="92">
        <v>-3.7</v>
      </c>
      <c r="D63" s="93">
        <v>-4.2</v>
      </c>
      <c r="E63" s="173">
        <v>36</v>
      </c>
      <c r="F63" s="174">
        <v>37</v>
      </c>
      <c r="G63" s="175">
        <v>28</v>
      </c>
      <c r="H63" s="173">
        <v>3</v>
      </c>
      <c r="I63" s="174">
        <v>5</v>
      </c>
      <c r="J63" s="175">
        <v>1</v>
      </c>
      <c r="K63" s="1787"/>
      <c r="L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spans="1:26" ht="14.25" customHeight="1" x14ac:dyDescent="0.2">
      <c r="A64" s="34" t="s">
        <v>87</v>
      </c>
      <c r="B64" s="91">
        <v>-4.4000000000000004</v>
      </c>
      <c r="C64" s="92">
        <v>-1.5</v>
      </c>
      <c r="D64" s="93">
        <v>-9.6</v>
      </c>
      <c r="E64" s="173">
        <v>41</v>
      </c>
      <c r="F64" s="174">
        <v>21</v>
      </c>
      <c r="G64" s="175">
        <v>64</v>
      </c>
      <c r="H64" s="173">
        <v>5</v>
      </c>
      <c r="I64" s="174">
        <v>2</v>
      </c>
      <c r="J64" s="175">
        <v>9</v>
      </c>
      <c r="K64" s="1787"/>
      <c r="L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spans="1:26" ht="14.25" customHeight="1" x14ac:dyDescent="0.2">
      <c r="A65" s="34" t="s">
        <v>88</v>
      </c>
      <c r="B65" s="91">
        <v>-4.3</v>
      </c>
      <c r="C65" s="92">
        <v>-4</v>
      </c>
      <c r="D65" s="93">
        <v>-5.4</v>
      </c>
      <c r="E65" s="173">
        <v>40</v>
      </c>
      <c r="F65" s="174">
        <v>41</v>
      </c>
      <c r="G65" s="175">
        <v>39</v>
      </c>
      <c r="H65" s="173">
        <v>4</v>
      </c>
      <c r="I65" s="174">
        <v>6</v>
      </c>
      <c r="J65" s="175">
        <v>4</v>
      </c>
      <c r="K65" s="1787"/>
      <c r="L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spans="1:26" ht="14.25" customHeight="1" x14ac:dyDescent="0.2">
      <c r="A66" s="34" t="s">
        <v>89</v>
      </c>
      <c r="B66" s="91">
        <v>-7.6</v>
      </c>
      <c r="C66" s="92">
        <v>-6</v>
      </c>
      <c r="D66" s="93">
        <v>-13.6</v>
      </c>
      <c r="E66" s="173">
        <v>71</v>
      </c>
      <c r="F66" s="174">
        <v>63</v>
      </c>
      <c r="G66" s="175">
        <v>83</v>
      </c>
      <c r="H66" s="173">
        <v>13</v>
      </c>
      <c r="I66" s="174">
        <v>11</v>
      </c>
      <c r="J66" s="175">
        <v>14</v>
      </c>
      <c r="K66" s="1787"/>
      <c r="L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spans="1:26" ht="14.25" customHeight="1" x14ac:dyDescent="0.2">
      <c r="A67" s="115" t="s">
        <v>90</v>
      </c>
      <c r="B67" s="91">
        <v>-7.1</v>
      </c>
      <c r="C67" s="92">
        <v>-6.3</v>
      </c>
      <c r="D67" s="93">
        <v>-9.8000000000000007</v>
      </c>
      <c r="E67" s="173">
        <v>64</v>
      </c>
      <c r="F67" s="174">
        <v>66</v>
      </c>
      <c r="G67" s="175">
        <v>66</v>
      </c>
      <c r="H67" s="173">
        <v>11</v>
      </c>
      <c r="I67" s="174">
        <v>12</v>
      </c>
      <c r="J67" s="175">
        <v>10</v>
      </c>
      <c r="K67" s="1787"/>
      <c r="L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spans="1:26" ht="14.25" customHeight="1" x14ac:dyDescent="0.2">
      <c r="A68" s="34" t="s">
        <v>91</v>
      </c>
      <c r="B68" s="91">
        <v>-5</v>
      </c>
      <c r="C68" s="92">
        <v>-4.5</v>
      </c>
      <c r="D68" s="93">
        <v>-5.7</v>
      </c>
      <c r="E68" s="173">
        <v>48</v>
      </c>
      <c r="F68" s="174">
        <v>45</v>
      </c>
      <c r="G68" s="175">
        <v>41</v>
      </c>
      <c r="H68" s="173">
        <v>7</v>
      </c>
      <c r="I68" s="174">
        <v>7</v>
      </c>
      <c r="J68" s="175">
        <v>5</v>
      </c>
      <c r="K68" s="1787"/>
      <c r="L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spans="1:26" ht="14.25" customHeight="1" x14ac:dyDescent="0.2">
      <c r="A69" s="34" t="s">
        <v>92</v>
      </c>
      <c r="B69" s="91">
        <v>-8.1999999999999993</v>
      </c>
      <c r="C69" s="92">
        <v>-7.2</v>
      </c>
      <c r="D69" s="93">
        <v>-10.3</v>
      </c>
      <c r="E69" s="173">
        <v>73</v>
      </c>
      <c r="F69" s="174">
        <v>75</v>
      </c>
      <c r="G69" s="175">
        <v>69</v>
      </c>
      <c r="H69" s="173">
        <v>14</v>
      </c>
      <c r="I69" s="174">
        <v>14</v>
      </c>
      <c r="J69" s="175">
        <v>11</v>
      </c>
      <c r="K69" s="1787"/>
      <c r="L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spans="1:26" ht="14.25" customHeight="1" x14ac:dyDescent="0.2">
      <c r="A70" s="34" t="s">
        <v>93</v>
      </c>
      <c r="B70" s="91">
        <v>-5.9</v>
      </c>
      <c r="C70" s="92">
        <v>-5.8</v>
      </c>
      <c r="D70" s="93">
        <v>-6.2</v>
      </c>
      <c r="E70" s="173">
        <v>55</v>
      </c>
      <c r="F70" s="174">
        <v>60</v>
      </c>
      <c r="G70" s="175">
        <v>45</v>
      </c>
      <c r="H70" s="173">
        <v>8</v>
      </c>
      <c r="I70" s="174">
        <v>10</v>
      </c>
      <c r="J70" s="175">
        <v>6</v>
      </c>
      <c r="K70" s="1787"/>
      <c r="L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spans="1:26" ht="14.25" customHeight="1" x14ac:dyDescent="0.2">
      <c r="A71" s="34" t="s">
        <v>94</v>
      </c>
      <c r="B71" s="91">
        <v>-7</v>
      </c>
      <c r="C71" s="92">
        <v>-6.5</v>
      </c>
      <c r="D71" s="93">
        <v>-8.9</v>
      </c>
      <c r="E71" s="173">
        <v>63</v>
      </c>
      <c r="F71" s="174">
        <v>67</v>
      </c>
      <c r="G71" s="175">
        <v>59</v>
      </c>
      <c r="H71" s="173">
        <v>10</v>
      </c>
      <c r="I71" s="174">
        <v>13</v>
      </c>
      <c r="J71" s="175">
        <v>8</v>
      </c>
      <c r="K71" s="1787"/>
      <c r="L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spans="1:26" ht="14.25" customHeight="1" x14ac:dyDescent="0.2">
      <c r="A72" s="37" t="s">
        <v>95</v>
      </c>
      <c r="B72" s="107">
        <v>-6.6</v>
      </c>
      <c r="C72" s="108">
        <v>-5.0999999999999996</v>
      </c>
      <c r="D72" s="119">
        <v>-11.2</v>
      </c>
      <c r="E72" s="1790">
        <v>58</v>
      </c>
      <c r="F72" s="1791">
        <v>52</v>
      </c>
      <c r="G72" s="1792">
        <v>74</v>
      </c>
      <c r="H72" s="1790">
        <v>9</v>
      </c>
      <c r="I72" s="1791">
        <v>8</v>
      </c>
      <c r="J72" s="1792">
        <v>12</v>
      </c>
      <c r="K72" s="1787"/>
      <c r="L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spans="1:26" ht="15.75" customHeight="1" x14ac:dyDescent="0.2">
      <c r="A73" s="38" t="s">
        <v>96</v>
      </c>
      <c r="B73" s="161">
        <v>-1.9</v>
      </c>
      <c r="C73" s="162">
        <v>-1.5</v>
      </c>
      <c r="D73" s="163">
        <v>-4.4000000000000004</v>
      </c>
      <c r="E73" s="165">
        <v>2</v>
      </c>
      <c r="F73" s="166">
        <v>2</v>
      </c>
      <c r="G73" s="167">
        <v>3</v>
      </c>
      <c r="H73" s="165"/>
      <c r="I73" s="166"/>
      <c r="J73" s="167"/>
      <c r="K73" s="1787"/>
      <c r="L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spans="1:26" ht="15" customHeight="1" x14ac:dyDescent="0.2">
      <c r="A74" s="34" t="s">
        <v>97</v>
      </c>
      <c r="B74" s="91">
        <v>-8.5</v>
      </c>
      <c r="C74" s="92">
        <v>-7.1</v>
      </c>
      <c r="D74" s="93">
        <v>-11</v>
      </c>
      <c r="E74" s="173">
        <v>75</v>
      </c>
      <c r="F74" s="174">
        <v>74</v>
      </c>
      <c r="G74" s="175">
        <v>73</v>
      </c>
      <c r="H74" s="173">
        <v>6</v>
      </c>
      <c r="I74" s="174">
        <v>6</v>
      </c>
      <c r="J74" s="175">
        <v>6</v>
      </c>
      <c r="K74" s="1787"/>
      <c r="L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spans="1:26" ht="15" customHeight="1" x14ac:dyDescent="0.2">
      <c r="A75" s="115" t="s">
        <v>98</v>
      </c>
      <c r="B75" s="91">
        <v>-4.2</v>
      </c>
      <c r="C75" s="92">
        <v>-3.7</v>
      </c>
      <c r="D75" s="93">
        <v>-6.6</v>
      </c>
      <c r="E75" s="173">
        <v>38</v>
      </c>
      <c r="F75" s="174">
        <v>37</v>
      </c>
      <c r="G75" s="175">
        <v>48</v>
      </c>
      <c r="H75" s="173">
        <v>5</v>
      </c>
      <c r="I75" s="174">
        <v>4</v>
      </c>
      <c r="J75" s="175">
        <v>5</v>
      </c>
      <c r="K75" s="1787"/>
      <c r="L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spans="1:26" ht="15" customHeight="1" x14ac:dyDescent="0.2">
      <c r="A76" s="120" t="s">
        <v>135</v>
      </c>
      <c r="B76" s="91">
        <v>3.4</v>
      </c>
      <c r="C76" s="92">
        <v>4.0999999999999996</v>
      </c>
      <c r="D76" s="93">
        <v>0</v>
      </c>
      <c r="E76" s="173"/>
      <c r="F76" s="174"/>
      <c r="G76" s="175"/>
      <c r="H76" s="173"/>
      <c r="I76" s="174"/>
      <c r="J76" s="175"/>
      <c r="K76" s="1787"/>
      <c r="L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spans="1:26" ht="15" customHeight="1" x14ac:dyDescent="0.2">
      <c r="A77" s="35" t="s">
        <v>136</v>
      </c>
      <c r="B77" s="91">
        <v>4.5999999999999996</v>
      </c>
      <c r="C77" s="92">
        <v>4.8</v>
      </c>
      <c r="D77" s="93">
        <v>1.5</v>
      </c>
      <c r="E77" s="173">
        <v>6</v>
      </c>
      <c r="F77" s="174">
        <v>6</v>
      </c>
      <c r="G77" s="175">
        <v>9</v>
      </c>
      <c r="H77" s="173">
        <v>2</v>
      </c>
      <c r="I77" s="174">
        <v>2</v>
      </c>
      <c r="J77" s="175">
        <v>2</v>
      </c>
      <c r="K77" s="1787"/>
      <c r="L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spans="1:26" ht="15" customHeight="1" x14ac:dyDescent="0.2">
      <c r="A78" s="36" t="s">
        <v>101</v>
      </c>
      <c r="B78" s="91">
        <v>7.4</v>
      </c>
      <c r="C78" s="92">
        <v>7.1</v>
      </c>
      <c r="D78" s="93">
        <v>9.3000000000000007</v>
      </c>
      <c r="E78" s="173">
        <v>5</v>
      </c>
      <c r="F78" s="174">
        <v>4</v>
      </c>
      <c r="G78" s="175">
        <v>4</v>
      </c>
      <c r="H78" s="173">
        <v>1</v>
      </c>
      <c r="I78" s="174">
        <v>1</v>
      </c>
      <c r="J78" s="175">
        <v>1</v>
      </c>
      <c r="K78" s="1787"/>
      <c r="L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spans="1:26" ht="15" customHeight="1" x14ac:dyDescent="0.2">
      <c r="A79" s="36" t="s">
        <v>137</v>
      </c>
      <c r="B79" s="91">
        <v>0.8</v>
      </c>
      <c r="C79" s="92">
        <v>1.9</v>
      </c>
      <c r="D79" s="93">
        <v>-1.7</v>
      </c>
      <c r="E79" s="173">
        <v>12</v>
      </c>
      <c r="F79" s="174">
        <v>10</v>
      </c>
      <c r="G79" s="175">
        <v>18</v>
      </c>
      <c r="H79" s="173">
        <v>3</v>
      </c>
      <c r="I79" s="174">
        <v>3</v>
      </c>
      <c r="J79" s="175">
        <v>3</v>
      </c>
      <c r="K79" s="1787"/>
      <c r="L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spans="1:26" ht="15" customHeight="1" x14ac:dyDescent="0.2">
      <c r="A80" s="34" t="s">
        <v>103</v>
      </c>
      <c r="B80" s="91">
        <v>-3.9</v>
      </c>
      <c r="C80" s="92">
        <v>-3.8</v>
      </c>
      <c r="D80" s="93">
        <v>-4.5999999999999996</v>
      </c>
      <c r="E80" s="173">
        <v>36</v>
      </c>
      <c r="F80" s="174">
        <v>40</v>
      </c>
      <c r="G80" s="175">
        <v>33</v>
      </c>
      <c r="H80" s="173">
        <v>4</v>
      </c>
      <c r="I80" s="174">
        <v>5</v>
      </c>
      <c r="J80" s="175">
        <v>4</v>
      </c>
      <c r="K80" s="1787"/>
      <c r="L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spans="1:26" ht="15" customHeight="1" x14ac:dyDescent="0.2">
      <c r="A81" s="31" t="s">
        <v>104</v>
      </c>
      <c r="B81" s="94">
        <v>-4.2</v>
      </c>
      <c r="C81" s="95">
        <v>-3.8</v>
      </c>
      <c r="D81" s="96">
        <v>-5</v>
      </c>
      <c r="E81" s="165">
        <v>5</v>
      </c>
      <c r="F81" s="166">
        <v>5</v>
      </c>
      <c r="G81" s="167">
        <v>5</v>
      </c>
      <c r="H81" s="165"/>
      <c r="I81" s="166"/>
      <c r="J81" s="167"/>
      <c r="K81" s="1787"/>
      <c r="L81" s="164"/>
      <c r="R81" s="164"/>
      <c r="S81" s="164"/>
      <c r="T81" s="164"/>
      <c r="U81" s="164"/>
      <c r="V81" s="164"/>
      <c r="W81" s="164"/>
      <c r="X81" s="164"/>
      <c r="Y81" s="164"/>
      <c r="Z81" s="164"/>
    </row>
    <row r="82" spans="1:26" ht="15" customHeight="1" x14ac:dyDescent="0.2">
      <c r="A82" s="34" t="s">
        <v>105</v>
      </c>
      <c r="B82" s="91">
        <v>2.1</v>
      </c>
      <c r="C82" s="92">
        <v>0.9</v>
      </c>
      <c r="D82" s="93">
        <v>2.6</v>
      </c>
      <c r="E82" s="173">
        <v>9</v>
      </c>
      <c r="F82" s="174">
        <v>14</v>
      </c>
      <c r="G82" s="175">
        <v>8</v>
      </c>
      <c r="H82" s="173">
        <v>2</v>
      </c>
      <c r="I82" s="174">
        <v>2</v>
      </c>
      <c r="J82" s="175">
        <v>2</v>
      </c>
      <c r="K82" s="1787"/>
      <c r="L82" s="164"/>
      <c r="R82" s="164"/>
      <c r="S82" s="164"/>
      <c r="T82" s="164"/>
      <c r="U82" s="164"/>
      <c r="V82" s="164"/>
      <c r="W82" s="164"/>
      <c r="X82" s="164"/>
      <c r="Y82" s="164"/>
      <c r="Z82" s="164"/>
    </row>
    <row r="83" spans="1:26" ht="15" customHeight="1" x14ac:dyDescent="0.2">
      <c r="A83" s="115" t="s">
        <v>106</v>
      </c>
      <c r="B83" s="91">
        <v>8.1999999999999993</v>
      </c>
      <c r="C83" s="92">
        <v>9.6</v>
      </c>
      <c r="D83" s="93">
        <v>6.5</v>
      </c>
      <c r="E83" s="173">
        <v>4</v>
      </c>
      <c r="F83" s="174">
        <v>3</v>
      </c>
      <c r="G83" s="175">
        <v>5</v>
      </c>
      <c r="H83" s="173">
        <v>1</v>
      </c>
      <c r="I83" s="174">
        <v>1</v>
      </c>
      <c r="J83" s="175">
        <v>1</v>
      </c>
      <c r="K83" s="1787"/>
      <c r="L83" s="164"/>
      <c r="R83" s="164"/>
      <c r="S83" s="164"/>
      <c r="T83" s="164"/>
      <c r="U83" s="164"/>
      <c r="V83" s="164"/>
      <c r="W83" s="164"/>
      <c r="X83" s="164"/>
      <c r="Y83" s="164"/>
      <c r="Z83" s="164"/>
    </row>
    <row r="84" spans="1:26" ht="15" customHeight="1" x14ac:dyDescent="0.2">
      <c r="A84" s="34" t="s">
        <v>107</v>
      </c>
      <c r="B84" s="91">
        <v>-3.6</v>
      </c>
      <c r="C84" s="92">
        <v>-3.3</v>
      </c>
      <c r="D84" s="93">
        <v>-4.4000000000000004</v>
      </c>
      <c r="E84" s="173">
        <v>33</v>
      </c>
      <c r="F84" s="174">
        <v>33</v>
      </c>
      <c r="G84" s="175">
        <v>32</v>
      </c>
      <c r="H84" s="173">
        <v>6</v>
      </c>
      <c r="I84" s="174">
        <v>5</v>
      </c>
      <c r="J84" s="175">
        <v>5</v>
      </c>
      <c r="K84" s="1787"/>
      <c r="L84" s="164"/>
      <c r="R84" s="164"/>
      <c r="S84" s="164"/>
      <c r="T84" s="164"/>
      <c r="U84" s="164"/>
      <c r="V84" s="164"/>
      <c r="W84" s="164"/>
      <c r="X84" s="164"/>
      <c r="Y84" s="164"/>
      <c r="Z84" s="164"/>
    </row>
    <row r="85" spans="1:26" ht="15" customHeight="1" x14ac:dyDescent="0.2">
      <c r="A85" s="34" t="s">
        <v>108</v>
      </c>
      <c r="B85" s="91">
        <v>-6.6</v>
      </c>
      <c r="C85" s="92">
        <v>-5.2</v>
      </c>
      <c r="D85" s="93">
        <v>-8.5</v>
      </c>
      <c r="E85" s="173">
        <v>58</v>
      </c>
      <c r="F85" s="174">
        <v>54</v>
      </c>
      <c r="G85" s="175">
        <v>57</v>
      </c>
      <c r="H85" s="173">
        <v>9</v>
      </c>
      <c r="I85" s="174">
        <v>9</v>
      </c>
      <c r="J85" s="175">
        <v>10</v>
      </c>
      <c r="K85" s="1787"/>
      <c r="L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spans="1:26" ht="15" customHeight="1" x14ac:dyDescent="0.2">
      <c r="A86" s="34" t="s">
        <v>138</v>
      </c>
      <c r="B86" s="91">
        <v>-3.2</v>
      </c>
      <c r="C86" s="92">
        <v>-2.4</v>
      </c>
      <c r="D86" s="93">
        <v>-6.3</v>
      </c>
      <c r="E86" s="173">
        <v>26</v>
      </c>
      <c r="F86" s="174">
        <v>28</v>
      </c>
      <c r="G86" s="175">
        <v>47</v>
      </c>
      <c r="H86" s="173">
        <v>3</v>
      </c>
      <c r="I86" s="174">
        <v>3</v>
      </c>
      <c r="J86" s="175">
        <v>8</v>
      </c>
      <c r="K86" s="1787"/>
      <c r="L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spans="1:26" ht="15" customHeight="1" x14ac:dyDescent="0.2">
      <c r="A87" s="115" t="s">
        <v>110</v>
      </c>
      <c r="B87" s="91">
        <v>-3.3</v>
      </c>
      <c r="C87" s="92">
        <v>-4</v>
      </c>
      <c r="D87" s="93">
        <v>-0.9</v>
      </c>
      <c r="E87" s="173">
        <v>29</v>
      </c>
      <c r="F87" s="174">
        <v>41</v>
      </c>
      <c r="G87" s="175">
        <v>14</v>
      </c>
      <c r="H87" s="173">
        <v>4</v>
      </c>
      <c r="I87" s="174">
        <v>7</v>
      </c>
      <c r="J87" s="175">
        <v>3</v>
      </c>
      <c r="K87" s="1787"/>
      <c r="L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spans="1:26" ht="15" customHeight="1" x14ac:dyDescent="0.2">
      <c r="A88" s="34" t="s">
        <v>111</v>
      </c>
      <c r="B88" s="91">
        <v>-6.6</v>
      </c>
      <c r="C88" s="92">
        <v>-6.5</v>
      </c>
      <c r="D88" s="93">
        <v>-8.1</v>
      </c>
      <c r="E88" s="173">
        <v>58</v>
      </c>
      <c r="F88" s="174">
        <v>67</v>
      </c>
      <c r="G88" s="175">
        <v>54</v>
      </c>
      <c r="H88" s="173">
        <v>9</v>
      </c>
      <c r="I88" s="174">
        <v>10</v>
      </c>
      <c r="J88" s="175">
        <v>9</v>
      </c>
      <c r="K88" s="1787"/>
      <c r="L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spans="1:26" ht="15" customHeight="1" x14ac:dyDescent="0.2">
      <c r="A89" s="34" t="s">
        <v>112</v>
      </c>
      <c r="B89" s="91">
        <v>-3.5</v>
      </c>
      <c r="C89" s="92">
        <v>-3</v>
      </c>
      <c r="D89" s="93">
        <v>-5.4</v>
      </c>
      <c r="E89" s="173">
        <v>30</v>
      </c>
      <c r="F89" s="174">
        <v>31</v>
      </c>
      <c r="G89" s="175">
        <v>39</v>
      </c>
      <c r="H89" s="173">
        <v>5</v>
      </c>
      <c r="I89" s="174">
        <v>4</v>
      </c>
      <c r="J89" s="175">
        <v>6</v>
      </c>
      <c r="K89" s="1787"/>
      <c r="L89" s="164"/>
      <c r="R89" s="164"/>
      <c r="S89" s="164"/>
      <c r="T89" s="164"/>
      <c r="U89" s="164"/>
      <c r="V89" s="164"/>
      <c r="W89" s="164"/>
      <c r="X89" s="164"/>
      <c r="Y89" s="164"/>
      <c r="Z89" s="164"/>
    </row>
    <row r="90" spans="1:26" ht="15" customHeight="1" x14ac:dyDescent="0.2">
      <c r="A90" s="34" t="s">
        <v>113</v>
      </c>
      <c r="B90" s="91">
        <v>-4.8</v>
      </c>
      <c r="C90" s="92">
        <v>-4.5</v>
      </c>
      <c r="D90" s="93">
        <v>-5.8</v>
      </c>
      <c r="E90" s="173">
        <v>46</v>
      </c>
      <c r="F90" s="174">
        <v>45</v>
      </c>
      <c r="G90" s="175">
        <v>43</v>
      </c>
      <c r="H90" s="173">
        <v>8</v>
      </c>
      <c r="I90" s="174">
        <v>8</v>
      </c>
      <c r="J90" s="175">
        <v>7</v>
      </c>
      <c r="K90" s="1787"/>
      <c r="L90" s="164"/>
      <c r="R90" s="164"/>
      <c r="S90" s="164"/>
      <c r="T90" s="164"/>
      <c r="U90" s="164"/>
      <c r="V90" s="164"/>
      <c r="W90" s="164"/>
      <c r="X90" s="164"/>
      <c r="Y90" s="164"/>
      <c r="Z90" s="164"/>
    </row>
    <row r="91" spans="1:26" ht="15" customHeight="1" x14ac:dyDescent="0.2">
      <c r="A91" s="34" t="s">
        <v>114</v>
      </c>
      <c r="B91" s="91">
        <v>-3.7</v>
      </c>
      <c r="C91" s="92">
        <v>-3.5</v>
      </c>
      <c r="D91" s="93">
        <v>-4.3</v>
      </c>
      <c r="E91" s="173">
        <v>34</v>
      </c>
      <c r="F91" s="174">
        <v>36</v>
      </c>
      <c r="G91" s="175">
        <v>30</v>
      </c>
      <c r="H91" s="173">
        <v>7</v>
      </c>
      <c r="I91" s="174">
        <v>6</v>
      </c>
      <c r="J91" s="175">
        <v>4</v>
      </c>
      <c r="K91" s="1787"/>
      <c r="L91" s="164"/>
      <c r="R91" s="164"/>
      <c r="S91" s="164"/>
      <c r="T91" s="164"/>
      <c r="U91" s="164"/>
      <c r="V91" s="164"/>
      <c r="W91" s="164"/>
      <c r="X91" s="164"/>
      <c r="Y91" s="164"/>
      <c r="Z91" s="164"/>
    </row>
    <row r="92" spans="1:26" s="12" customFormat="1" ht="15" customHeight="1" x14ac:dyDescent="0.2">
      <c r="A92" s="121" t="s">
        <v>115</v>
      </c>
      <c r="B92" s="94">
        <v>-3</v>
      </c>
      <c r="C92" s="95">
        <v>-2.8</v>
      </c>
      <c r="D92" s="96">
        <v>-3.4</v>
      </c>
      <c r="E92" s="165">
        <v>3</v>
      </c>
      <c r="F92" s="166">
        <v>3</v>
      </c>
      <c r="G92" s="167">
        <v>2</v>
      </c>
      <c r="H92" s="165"/>
      <c r="I92" s="166"/>
      <c r="J92" s="167"/>
      <c r="K92" s="1787"/>
      <c r="L92" s="164"/>
      <c r="R92" s="164"/>
      <c r="S92" s="164"/>
      <c r="T92" s="164"/>
      <c r="U92" s="164"/>
      <c r="V92" s="164"/>
      <c r="W92" s="164"/>
      <c r="X92" s="164"/>
      <c r="Y92" s="164"/>
      <c r="Z92" s="164"/>
    </row>
    <row r="93" spans="1:26" ht="15" customHeight="1" x14ac:dyDescent="0.2">
      <c r="A93" s="34" t="s">
        <v>116</v>
      </c>
      <c r="B93" s="91">
        <v>-1.3</v>
      </c>
      <c r="C93" s="92">
        <v>-1</v>
      </c>
      <c r="D93" s="93">
        <v>-1.8</v>
      </c>
      <c r="E93" s="173">
        <v>17</v>
      </c>
      <c r="F93" s="174">
        <v>20</v>
      </c>
      <c r="G93" s="175">
        <v>19</v>
      </c>
      <c r="H93" s="173">
        <v>3</v>
      </c>
      <c r="I93" s="174">
        <v>4</v>
      </c>
      <c r="J93" s="175">
        <v>3</v>
      </c>
      <c r="K93" s="1787"/>
      <c r="L93" s="164"/>
      <c r="R93" s="164"/>
      <c r="S93" s="164"/>
      <c r="T93" s="164"/>
      <c r="U93" s="164"/>
      <c r="V93" s="164"/>
      <c r="W93" s="164"/>
      <c r="X93" s="164"/>
      <c r="Y93" s="164"/>
      <c r="Z93" s="164"/>
    </row>
    <row r="94" spans="1:26" s="131" customFormat="1" ht="14.65" customHeight="1" x14ac:dyDescent="0.2">
      <c r="A94" s="126" t="s">
        <v>117</v>
      </c>
      <c r="B94" s="91">
        <v>3.4</v>
      </c>
      <c r="C94" s="92">
        <v>3.1</v>
      </c>
      <c r="D94" s="93">
        <v>3.8</v>
      </c>
      <c r="E94" s="173">
        <v>8</v>
      </c>
      <c r="F94" s="174">
        <v>7</v>
      </c>
      <c r="G94" s="175">
        <v>7</v>
      </c>
      <c r="H94" s="173">
        <v>1</v>
      </c>
      <c r="I94" s="174">
        <v>1</v>
      </c>
      <c r="J94" s="175">
        <v>1</v>
      </c>
      <c r="K94" s="1787"/>
      <c r="L94" s="164"/>
      <c r="R94" s="164"/>
      <c r="S94" s="164"/>
      <c r="T94" s="164"/>
      <c r="U94" s="164"/>
      <c r="V94" s="164"/>
      <c r="W94" s="164"/>
      <c r="X94" s="164"/>
      <c r="Y94" s="164"/>
      <c r="Z94" s="164"/>
    </row>
    <row r="95" spans="1:26" ht="15" customHeight="1" x14ac:dyDescent="0.2">
      <c r="A95" s="34" t="s">
        <v>118</v>
      </c>
      <c r="B95" s="91">
        <v>-3.2</v>
      </c>
      <c r="C95" s="92">
        <v>-2.2999999999999998</v>
      </c>
      <c r="D95" s="93">
        <v>-5.2</v>
      </c>
      <c r="E95" s="173">
        <v>26</v>
      </c>
      <c r="F95" s="174">
        <v>26</v>
      </c>
      <c r="G95" s="175">
        <v>37</v>
      </c>
      <c r="H95" s="173">
        <v>5</v>
      </c>
      <c r="I95" s="174">
        <v>5</v>
      </c>
      <c r="J95" s="175">
        <v>7</v>
      </c>
      <c r="K95" s="1787"/>
      <c r="L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spans="1:26" ht="15" customHeight="1" x14ac:dyDescent="0.2">
      <c r="A96" s="34" t="s">
        <v>119</v>
      </c>
      <c r="B96" s="91">
        <v>-1.6</v>
      </c>
      <c r="C96" s="92">
        <v>-0.7</v>
      </c>
      <c r="D96" s="93">
        <v>-5</v>
      </c>
      <c r="E96" s="173">
        <v>18</v>
      </c>
      <c r="F96" s="174">
        <v>19</v>
      </c>
      <c r="G96" s="175">
        <v>36</v>
      </c>
      <c r="H96" s="173">
        <v>4</v>
      </c>
      <c r="I96" s="174">
        <v>3</v>
      </c>
      <c r="J96" s="175">
        <v>6</v>
      </c>
      <c r="K96" s="1787"/>
      <c r="L96" s="164"/>
      <c r="R96" s="164"/>
      <c r="S96" s="164"/>
      <c r="T96" s="164"/>
      <c r="U96" s="164"/>
      <c r="V96" s="164"/>
      <c r="W96" s="164"/>
      <c r="X96" s="164"/>
      <c r="Y96" s="164"/>
      <c r="Z96" s="164"/>
    </row>
    <row r="97" spans="1:26" ht="15" customHeight="1" x14ac:dyDescent="0.2">
      <c r="A97" s="115" t="s">
        <v>120</v>
      </c>
      <c r="B97" s="91">
        <v>-5.4</v>
      </c>
      <c r="C97" s="92">
        <v>-4.9000000000000004</v>
      </c>
      <c r="D97" s="93">
        <v>-7.5</v>
      </c>
      <c r="E97" s="173">
        <v>51</v>
      </c>
      <c r="F97" s="174">
        <v>50</v>
      </c>
      <c r="G97" s="175">
        <v>53</v>
      </c>
      <c r="H97" s="173">
        <v>11</v>
      </c>
      <c r="I97" s="174">
        <v>10</v>
      </c>
      <c r="J97" s="175">
        <v>9</v>
      </c>
      <c r="K97" s="1787"/>
      <c r="L97" s="164"/>
      <c r="R97" s="164"/>
      <c r="S97" s="164"/>
      <c r="T97" s="164"/>
      <c r="U97" s="164"/>
      <c r="V97" s="164"/>
      <c r="W97" s="164"/>
      <c r="X97" s="164"/>
      <c r="Y97" s="164"/>
      <c r="Z97" s="164"/>
    </row>
    <row r="98" spans="1:26" ht="15" customHeight="1" x14ac:dyDescent="0.2">
      <c r="A98" s="34" t="s">
        <v>121</v>
      </c>
      <c r="B98" s="91">
        <v>-4.2</v>
      </c>
      <c r="C98" s="92">
        <v>-4.5999999999999996</v>
      </c>
      <c r="D98" s="93">
        <v>-2.7</v>
      </c>
      <c r="E98" s="173">
        <v>38</v>
      </c>
      <c r="F98" s="174">
        <v>47</v>
      </c>
      <c r="G98" s="175">
        <v>22</v>
      </c>
      <c r="H98" s="173">
        <v>8</v>
      </c>
      <c r="I98" s="174">
        <v>9</v>
      </c>
      <c r="J98" s="175">
        <v>4</v>
      </c>
      <c r="K98" s="1787"/>
      <c r="L98" s="164"/>
      <c r="R98" s="164"/>
      <c r="S98" s="164"/>
      <c r="T98" s="164"/>
      <c r="U98" s="164"/>
      <c r="V98" s="164"/>
      <c r="W98" s="164"/>
      <c r="X98" s="164"/>
      <c r="Y98" s="164"/>
      <c r="Z98" s="164"/>
    </row>
    <row r="99" spans="1:26" ht="15" customHeight="1" x14ac:dyDescent="0.2">
      <c r="A99" s="34" t="s">
        <v>122</v>
      </c>
      <c r="B99" s="91">
        <v>-4.9000000000000004</v>
      </c>
      <c r="C99" s="92">
        <v>-4.3</v>
      </c>
      <c r="D99" s="93">
        <v>-6.2</v>
      </c>
      <c r="E99" s="173">
        <v>47</v>
      </c>
      <c r="F99" s="174">
        <v>43</v>
      </c>
      <c r="G99" s="175">
        <v>45</v>
      </c>
      <c r="H99" s="173">
        <v>9</v>
      </c>
      <c r="I99" s="174">
        <v>8</v>
      </c>
      <c r="J99" s="175">
        <v>8</v>
      </c>
      <c r="K99" s="1787"/>
      <c r="L99" s="164"/>
      <c r="R99" s="164"/>
      <c r="S99" s="164"/>
      <c r="T99" s="164"/>
      <c r="U99" s="164"/>
      <c r="V99" s="164"/>
      <c r="W99" s="164"/>
      <c r="X99" s="164"/>
      <c r="Y99" s="164"/>
      <c r="Z99" s="164"/>
    </row>
    <row r="100" spans="1:26" ht="15" customHeight="1" x14ac:dyDescent="0.2">
      <c r="A100" s="34" t="s">
        <v>123</v>
      </c>
      <c r="B100" s="91">
        <v>-3.8</v>
      </c>
      <c r="C100" s="92">
        <v>-3.3</v>
      </c>
      <c r="D100" s="93">
        <v>-17.2</v>
      </c>
      <c r="E100" s="173">
        <v>35</v>
      </c>
      <c r="F100" s="174">
        <v>33</v>
      </c>
      <c r="G100" s="175">
        <v>85</v>
      </c>
      <c r="H100" s="173">
        <v>7</v>
      </c>
      <c r="I100" s="174">
        <v>7</v>
      </c>
      <c r="J100" s="175">
        <v>11</v>
      </c>
      <c r="K100" s="1787"/>
      <c r="L100" s="164"/>
      <c r="R100" s="164"/>
      <c r="S100" s="164"/>
      <c r="T100" s="164"/>
      <c r="U100" s="164"/>
      <c r="V100" s="164"/>
      <c r="W100" s="164"/>
      <c r="X100" s="164"/>
      <c r="Y100" s="164"/>
      <c r="Z100" s="164"/>
    </row>
    <row r="101" spans="1:26" ht="15" customHeight="1" x14ac:dyDescent="0.2">
      <c r="A101" s="34" t="s">
        <v>124</v>
      </c>
      <c r="B101" s="91">
        <v>-3.5</v>
      </c>
      <c r="C101" s="92">
        <v>-2.6</v>
      </c>
      <c r="D101" s="93">
        <v>-8.1999999999999993</v>
      </c>
      <c r="E101" s="173">
        <v>30</v>
      </c>
      <c r="F101" s="174">
        <v>30</v>
      </c>
      <c r="G101" s="175">
        <v>55</v>
      </c>
      <c r="H101" s="173">
        <v>6</v>
      </c>
      <c r="I101" s="174">
        <v>6</v>
      </c>
      <c r="J101" s="175">
        <v>10</v>
      </c>
      <c r="K101" s="1787"/>
      <c r="L101" s="164"/>
      <c r="R101" s="164"/>
      <c r="S101" s="164"/>
      <c r="T101" s="164"/>
      <c r="U101" s="164"/>
      <c r="V101" s="164"/>
      <c r="W101" s="164"/>
      <c r="X101" s="164"/>
      <c r="Y101" s="164"/>
      <c r="Z101" s="164"/>
    </row>
    <row r="102" spans="1:26" ht="15" customHeight="1" x14ac:dyDescent="0.2">
      <c r="A102" s="34" t="s">
        <v>125</v>
      </c>
      <c r="B102" s="91">
        <v>-5.2</v>
      </c>
      <c r="C102" s="92">
        <v>-5.9</v>
      </c>
      <c r="D102" s="93">
        <v>-3.4</v>
      </c>
      <c r="E102" s="173">
        <v>49</v>
      </c>
      <c r="F102" s="174">
        <v>62</v>
      </c>
      <c r="G102" s="175">
        <v>26</v>
      </c>
      <c r="H102" s="173">
        <v>10</v>
      </c>
      <c r="I102" s="174">
        <v>11</v>
      </c>
      <c r="J102" s="175">
        <v>5</v>
      </c>
      <c r="K102" s="1787"/>
      <c r="L102" s="164"/>
      <c r="R102" s="164"/>
      <c r="S102" s="164"/>
      <c r="T102" s="164"/>
      <c r="U102" s="164"/>
      <c r="V102" s="164"/>
      <c r="W102" s="164"/>
      <c r="X102" s="164"/>
      <c r="Y102" s="164"/>
      <c r="Z102" s="164"/>
    </row>
    <row r="103" spans="1:26" ht="15" customHeight="1" x14ac:dyDescent="0.2">
      <c r="A103" s="37" t="s">
        <v>126</v>
      </c>
      <c r="B103" s="107">
        <v>0.8</v>
      </c>
      <c r="C103" s="108">
        <v>1.7</v>
      </c>
      <c r="D103" s="119">
        <v>-1.1000000000000001</v>
      </c>
      <c r="E103" s="1790">
        <v>12</v>
      </c>
      <c r="F103" s="1791">
        <v>11</v>
      </c>
      <c r="G103" s="1792">
        <v>16</v>
      </c>
      <c r="H103" s="1790">
        <v>2</v>
      </c>
      <c r="I103" s="1791">
        <v>2</v>
      </c>
      <c r="J103" s="1792">
        <v>2</v>
      </c>
      <c r="K103" s="1787"/>
      <c r="L103" s="164"/>
      <c r="R103" s="164"/>
      <c r="S103" s="164"/>
      <c r="T103" s="164"/>
      <c r="U103" s="164"/>
      <c r="V103" s="164"/>
      <c r="W103" s="164"/>
      <c r="X103" s="164"/>
      <c r="Y103" s="164"/>
      <c r="Z103" s="164"/>
    </row>
  </sheetData>
  <mergeCells count="8">
    <mergeCell ref="A3:J3"/>
    <mergeCell ref="A5:A7"/>
    <mergeCell ref="B5:D5"/>
    <mergeCell ref="E5:G5"/>
    <mergeCell ref="H5:J5"/>
    <mergeCell ref="C6:D6"/>
    <mergeCell ref="F6:G6"/>
    <mergeCell ref="I6:J6"/>
  </mergeCells>
  <hyperlinks>
    <hyperlink ref="A1" location="Содержание!A1" display="Содержание"/>
  </hyperlinks>
  <printOptions horizontalCentered="1" verticalCentered="1"/>
  <pageMargins left="0.59055118110236227" right="0.47244094488188981" top="0.59055118110236227" bottom="0.59055118110236227" header="0.51181102362204722" footer="0.51181102362204722"/>
  <pageSetup paperSize="9" scale="95" firstPageNumber="33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3"/>
  <sheetViews>
    <sheetView zoomScaleNormal="100"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 activeCell="N13" sqref="N13"/>
    </sheetView>
  </sheetViews>
  <sheetFormatPr defaultRowHeight="12.75" x14ac:dyDescent="0.2"/>
  <cols>
    <col min="1" max="1" width="45.42578125" style="19" customWidth="1"/>
    <col min="2" max="4" width="11.140625" style="7" customWidth="1"/>
    <col min="5" max="7" width="10.7109375" style="7" customWidth="1"/>
    <col min="8" max="10" width="10" style="7" customWidth="1"/>
    <col min="11" max="11" width="10.42578125" style="7" customWidth="1"/>
    <col min="12" max="16384" width="9.140625" style="7"/>
  </cols>
  <sheetData>
    <row r="1" spans="1:30" ht="15" x14ac:dyDescent="0.25">
      <c r="A1" s="1354" t="s">
        <v>809</v>
      </c>
    </row>
    <row r="2" spans="1:30" x14ac:dyDescent="0.2">
      <c r="A2" s="1301"/>
    </row>
    <row r="3" spans="1:30" ht="28.5" customHeight="1" x14ac:dyDescent="0.25">
      <c r="A3" s="2086" t="s">
        <v>905</v>
      </c>
      <c r="B3" s="2086"/>
      <c r="C3" s="2086"/>
      <c r="D3" s="2086"/>
      <c r="E3" s="2086"/>
      <c r="F3" s="2086"/>
      <c r="G3" s="2086"/>
      <c r="H3" s="2086"/>
      <c r="I3" s="2086"/>
      <c r="J3" s="2086"/>
    </row>
    <row r="4" spans="1:30" s="17" customFormat="1" ht="10.9" customHeight="1" x14ac:dyDescent="0.2"/>
    <row r="5" spans="1:30" ht="36" customHeight="1" x14ac:dyDescent="0.2">
      <c r="A5" s="2077"/>
      <c r="B5" s="2080" t="s">
        <v>196</v>
      </c>
      <c r="C5" s="2081"/>
      <c r="D5" s="2082"/>
      <c r="E5" s="2080" t="s">
        <v>197</v>
      </c>
      <c r="F5" s="2081"/>
      <c r="G5" s="2081"/>
      <c r="H5" s="2080" t="s">
        <v>198</v>
      </c>
      <c r="I5" s="2081"/>
      <c r="J5" s="2082"/>
    </row>
    <row r="6" spans="1:30" ht="12" customHeight="1" x14ac:dyDescent="0.2">
      <c r="A6" s="2078"/>
      <c r="B6" s="1496" t="s">
        <v>187</v>
      </c>
      <c r="C6" s="2083" t="s">
        <v>145</v>
      </c>
      <c r="D6" s="2084"/>
      <c r="E6" s="141" t="s">
        <v>187</v>
      </c>
      <c r="F6" s="2085" t="s">
        <v>145</v>
      </c>
      <c r="G6" s="2085"/>
      <c r="H6" s="1496" t="s">
        <v>187</v>
      </c>
      <c r="I6" s="2085" t="s">
        <v>145</v>
      </c>
      <c r="J6" s="2085"/>
    </row>
    <row r="7" spans="1:30" ht="13.9" customHeight="1" x14ac:dyDescent="0.2">
      <c r="A7" s="2078"/>
      <c r="B7" s="1497" t="s">
        <v>188</v>
      </c>
      <c r="C7" s="1501" t="s">
        <v>189</v>
      </c>
      <c r="D7" s="1501" t="s">
        <v>190</v>
      </c>
      <c r="E7" s="142" t="s">
        <v>188</v>
      </c>
      <c r="F7" s="1501" t="s">
        <v>189</v>
      </c>
      <c r="G7" s="1501" t="s">
        <v>190</v>
      </c>
      <c r="H7" s="1497" t="s">
        <v>188</v>
      </c>
      <c r="I7" s="1501" t="s">
        <v>189</v>
      </c>
      <c r="J7" s="1501" t="s">
        <v>190</v>
      </c>
    </row>
    <row r="8" spans="1:30" ht="13.15" customHeight="1" x14ac:dyDescent="0.2">
      <c r="A8" s="143" t="s">
        <v>31</v>
      </c>
      <c r="B8" s="94">
        <v>1.4</v>
      </c>
      <c r="C8" s="95">
        <v>1.6</v>
      </c>
      <c r="D8" s="96">
        <v>0.9</v>
      </c>
      <c r="E8" s="176"/>
      <c r="F8" s="176"/>
      <c r="G8" s="176"/>
      <c r="H8" s="144"/>
      <c r="I8" s="145"/>
      <c r="J8" s="146"/>
      <c r="L8" s="1793"/>
      <c r="M8" s="1793"/>
      <c r="N8" s="1793"/>
      <c r="O8" s="164"/>
      <c r="P8" s="164"/>
      <c r="Q8" s="164"/>
      <c r="T8" s="1794"/>
      <c r="U8" s="1794"/>
      <c r="V8" s="1794"/>
      <c r="W8" s="1794"/>
      <c r="X8" s="1794"/>
      <c r="Y8" s="1794"/>
      <c r="Z8" s="1794"/>
      <c r="AA8" s="1794"/>
      <c r="AB8" s="1794"/>
      <c r="AC8" s="164"/>
      <c r="AD8" s="164"/>
    </row>
    <row r="9" spans="1:30" s="33" customFormat="1" ht="14.65" customHeight="1" x14ac:dyDescent="0.2">
      <c r="A9" s="44" t="s">
        <v>32</v>
      </c>
      <c r="B9" s="94">
        <v>3</v>
      </c>
      <c r="C9" s="95">
        <v>2.2999999999999998</v>
      </c>
      <c r="D9" s="96">
        <v>6.5</v>
      </c>
      <c r="E9" s="165">
        <v>2</v>
      </c>
      <c r="F9" s="166">
        <v>2</v>
      </c>
      <c r="G9" s="166">
        <v>1</v>
      </c>
      <c r="H9" s="144"/>
      <c r="I9" s="145"/>
      <c r="J9" s="146"/>
      <c r="L9" s="1793"/>
      <c r="M9" s="1793"/>
      <c r="N9" s="1793"/>
      <c r="O9" s="164"/>
      <c r="P9" s="164"/>
      <c r="Q9" s="164"/>
      <c r="T9" s="1794"/>
      <c r="U9" s="1794"/>
      <c r="V9" s="1794"/>
      <c r="W9" s="1794"/>
      <c r="X9" s="1794"/>
      <c r="Y9" s="1794"/>
      <c r="Z9" s="1794"/>
      <c r="AA9" s="1794"/>
      <c r="AB9" s="1794"/>
      <c r="AC9" s="164"/>
      <c r="AD9" s="164"/>
    </row>
    <row r="10" spans="1:30" ht="13.5" customHeight="1" x14ac:dyDescent="0.2">
      <c r="A10" s="34" t="s">
        <v>33</v>
      </c>
      <c r="B10" s="91">
        <v>-2.4</v>
      </c>
      <c r="C10" s="92">
        <v>-4.0999999999999996</v>
      </c>
      <c r="D10" s="93">
        <v>0.7</v>
      </c>
      <c r="E10" s="168">
        <v>70</v>
      </c>
      <c r="F10" s="169">
        <v>79</v>
      </c>
      <c r="G10" s="169">
        <v>28</v>
      </c>
      <c r="H10" s="148">
        <v>17</v>
      </c>
      <c r="I10" s="150">
        <v>17</v>
      </c>
      <c r="J10" s="151">
        <v>10</v>
      </c>
      <c r="L10" s="1793"/>
      <c r="M10" s="1793"/>
      <c r="N10" s="1986"/>
      <c r="O10" s="1986"/>
      <c r="P10" s="1986"/>
      <c r="Q10" s="1986"/>
      <c r="R10" s="1986"/>
      <c r="S10" s="1986"/>
      <c r="T10" s="1794"/>
      <c r="U10" s="1794"/>
      <c r="V10" s="1794"/>
      <c r="W10" s="1794"/>
      <c r="X10" s="1794"/>
      <c r="Y10" s="1794"/>
      <c r="Z10" s="1794"/>
      <c r="AA10" s="1794"/>
      <c r="AB10" s="1794"/>
      <c r="AC10" s="164"/>
      <c r="AD10" s="164"/>
    </row>
    <row r="11" spans="1:30" ht="13.5" customHeight="1" x14ac:dyDescent="0.2">
      <c r="A11" s="34" t="s">
        <v>34</v>
      </c>
      <c r="B11" s="91">
        <v>-1.4</v>
      </c>
      <c r="C11" s="92">
        <v>-1</v>
      </c>
      <c r="D11" s="93">
        <v>-2.4</v>
      </c>
      <c r="E11" s="168">
        <v>56</v>
      </c>
      <c r="F11" s="169">
        <v>60</v>
      </c>
      <c r="G11" s="169">
        <v>54</v>
      </c>
      <c r="H11" s="148">
        <v>12</v>
      </c>
      <c r="I11" s="150">
        <v>12</v>
      </c>
      <c r="J11" s="151">
        <v>15</v>
      </c>
      <c r="L11" s="1793"/>
      <c r="M11" s="1793"/>
      <c r="N11" s="1986"/>
      <c r="O11" s="1986"/>
      <c r="P11" s="1986"/>
      <c r="Q11" s="1986"/>
      <c r="R11" s="1986"/>
      <c r="S11" s="1986"/>
      <c r="T11" s="1794"/>
      <c r="U11" s="1794"/>
      <c r="V11" s="1794"/>
      <c r="W11" s="1794"/>
      <c r="X11" s="1794"/>
      <c r="Y11" s="1794"/>
      <c r="Z11" s="1794"/>
      <c r="AA11" s="1794"/>
      <c r="AB11" s="1794"/>
      <c r="AC11" s="164"/>
      <c r="AD11" s="164"/>
    </row>
    <row r="12" spans="1:30" ht="13.5" customHeight="1" x14ac:dyDescent="0.2">
      <c r="A12" s="34" t="s">
        <v>35</v>
      </c>
      <c r="B12" s="91">
        <v>-2.7</v>
      </c>
      <c r="C12" s="92">
        <v>-3.1</v>
      </c>
      <c r="D12" s="93">
        <v>-1.3</v>
      </c>
      <c r="E12" s="168">
        <v>73</v>
      </c>
      <c r="F12" s="169">
        <v>74</v>
      </c>
      <c r="G12" s="169">
        <v>45</v>
      </c>
      <c r="H12" s="148">
        <v>18</v>
      </c>
      <c r="I12" s="150">
        <v>15</v>
      </c>
      <c r="J12" s="151">
        <v>14</v>
      </c>
      <c r="L12" s="1793"/>
      <c r="M12" s="1793"/>
      <c r="N12" s="1986"/>
      <c r="O12" s="1986"/>
      <c r="P12" s="1986"/>
      <c r="Q12" s="1986"/>
      <c r="R12" s="1986"/>
      <c r="S12" s="1986"/>
      <c r="T12" s="1794"/>
      <c r="U12" s="1794"/>
      <c r="V12" s="1794"/>
      <c r="W12" s="1794"/>
      <c r="X12" s="1794"/>
      <c r="Y12" s="1794"/>
      <c r="Z12" s="1794"/>
      <c r="AA12" s="1794"/>
      <c r="AB12" s="1794"/>
      <c r="AC12" s="164"/>
      <c r="AD12" s="164"/>
    </row>
    <row r="13" spans="1:30" ht="13.5" customHeight="1" x14ac:dyDescent="0.2">
      <c r="A13" s="34" t="s">
        <v>36</v>
      </c>
      <c r="B13" s="91">
        <v>1.9</v>
      </c>
      <c r="C13" s="92">
        <v>-0.1</v>
      </c>
      <c r="D13" s="93">
        <v>6.4</v>
      </c>
      <c r="E13" s="168">
        <v>20</v>
      </c>
      <c r="F13" s="169">
        <v>43</v>
      </c>
      <c r="G13" s="169">
        <v>12</v>
      </c>
      <c r="H13" s="148">
        <v>5</v>
      </c>
      <c r="I13" s="150">
        <v>8</v>
      </c>
      <c r="J13" s="151">
        <v>3</v>
      </c>
      <c r="L13" s="1793"/>
      <c r="M13" s="1793"/>
      <c r="N13" s="1986"/>
      <c r="O13" s="1986"/>
      <c r="P13" s="1986"/>
      <c r="Q13" s="1986"/>
      <c r="R13" s="1986"/>
      <c r="S13" s="1986"/>
      <c r="T13" s="1794"/>
      <c r="U13" s="1794"/>
      <c r="V13" s="1794"/>
      <c r="W13" s="1794"/>
      <c r="X13" s="1794"/>
      <c r="Y13" s="1794"/>
      <c r="Z13" s="1794"/>
      <c r="AA13" s="1794"/>
      <c r="AB13" s="1794"/>
      <c r="AC13" s="164"/>
      <c r="AD13" s="164"/>
    </row>
    <row r="14" spans="1:30" ht="13.5" customHeight="1" x14ac:dyDescent="0.2">
      <c r="A14" s="34" t="s">
        <v>37</v>
      </c>
      <c r="B14" s="91">
        <v>-0.8</v>
      </c>
      <c r="C14" s="92">
        <v>-0.8</v>
      </c>
      <c r="D14" s="93">
        <v>-1.1000000000000001</v>
      </c>
      <c r="E14" s="168">
        <v>48</v>
      </c>
      <c r="F14" s="169">
        <v>57</v>
      </c>
      <c r="G14" s="169">
        <v>42</v>
      </c>
      <c r="H14" s="148">
        <v>10</v>
      </c>
      <c r="I14" s="150">
        <v>11</v>
      </c>
      <c r="J14" s="151">
        <v>13</v>
      </c>
      <c r="L14" s="1793"/>
      <c r="M14" s="1793"/>
      <c r="N14" s="1986"/>
      <c r="O14" s="1986"/>
      <c r="P14" s="1986"/>
      <c r="Q14" s="1986"/>
      <c r="R14" s="1986"/>
      <c r="S14" s="1986"/>
      <c r="T14" s="1794"/>
      <c r="U14" s="1794"/>
      <c r="V14" s="1794"/>
      <c r="W14" s="1794"/>
      <c r="X14" s="1794"/>
      <c r="Y14" s="1794"/>
      <c r="Z14" s="1794"/>
      <c r="AA14" s="1794"/>
      <c r="AB14" s="1794"/>
      <c r="AC14" s="164"/>
      <c r="AD14" s="164"/>
    </row>
    <row r="15" spans="1:30" ht="13.5" customHeight="1" x14ac:dyDescent="0.2">
      <c r="A15" s="34" t="s">
        <v>38</v>
      </c>
      <c r="B15" s="91">
        <v>3.2</v>
      </c>
      <c r="C15" s="92">
        <v>2.9</v>
      </c>
      <c r="D15" s="93">
        <v>4.3</v>
      </c>
      <c r="E15" s="168">
        <v>13</v>
      </c>
      <c r="F15" s="169">
        <v>19</v>
      </c>
      <c r="G15" s="169">
        <v>17</v>
      </c>
      <c r="H15" s="148">
        <v>2</v>
      </c>
      <c r="I15" s="150">
        <v>4</v>
      </c>
      <c r="J15" s="151">
        <v>6</v>
      </c>
      <c r="L15" s="1793"/>
      <c r="M15" s="1793"/>
      <c r="N15" s="1986"/>
      <c r="O15" s="1986"/>
      <c r="P15" s="1986"/>
      <c r="Q15" s="1986"/>
      <c r="R15" s="1986"/>
      <c r="S15" s="1986"/>
      <c r="T15" s="1794"/>
      <c r="U15" s="1794"/>
      <c r="V15" s="1794"/>
      <c r="W15" s="1794"/>
      <c r="X15" s="1794"/>
      <c r="Y15" s="1794"/>
      <c r="Z15" s="1794"/>
      <c r="AA15" s="1794"/>
      <c r="AB15" s="1794"/>
      <c r="AC15" s="164"/>
      <c r="AD15" s="164"/>
    </row>
    <row r="16" spans="1:30" ht="13.5" customHeight="1" x14ac:dyDescent="0.2">
      <c r="A16" s="34" t="s">
        <v>39</v>
      </c>
      <c r="B16" s="91">
        <v>-2.2000000000000002</v>
      </c>
      <c r="C16" s="92">
        <v>1.8</v>
      </c>
      <c r="D16" s="93">
        <v>-13.7</v>
      </c>
      <c r="E16" s="168">
        <v>69</v>
      </c>
      <c r="F16" s="169">
        <v>25</v>
      </c>
      <c r="G16" s="169">
        <v>84</v>
      </c>
      <c r="H16" s="148">
        <v>16</v>
      </c>
      <c r="I16" s="150">
        <v>5</v>
      </c>
      <c r="J16" s="151">
        <v>18</v>
      </c>
      <c r="L16" s="1793"/>
      <c r="M16" s="1793"/>
      <c r="N16" s="1986"/>
      <c r="O16" s="1986"/>
      <c r="P16" s="1986"/>
      <c r="Q16" s="1986"/>
      <c r="R16" s="1986"/>
      <c r="S16" s="1986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64"/>
      <c r="AD16" s="164"/>
    </row>
    <row r="17" spans="1:30" ht="13.5" customHeight="1" x14ac:dyDescent="0.2">
      <c r="A17" s="34" t="s">
        <v>40</v>
      </c>
      <c r="B17" s="91">
        <v>1.6</v>
      </c>
      <c r="C17" s="92">
        <v>3.7</v>
      </c>
      <c r="D17" s="93">
        <v>-3</v>
      </c>
      <c r="E17" s="168">
        <v>25</v>
      </c>
      <c r="F17" s="169">
        <v>15</v>
      </c>
      <c r="G17" s="169">
        <v>58</v>
      </c>
      <c r="H17" s="148">
        <v>7</v>
      </c>
      <c r="I17" s="150">
        <v>2</v>
      </c>
      <c r="J17" s="151">
        <v>16</v>
      </c>
      <c r="L17" s="1793"/>
      <c r="M17" s="1793"/>
      <c r="N17" s="1986"/>
      <c r="O17" s="1986"/>
      <c r="P17" s="1986"/>
      <c r="Q17" s="1986"/>
      <c r="R17" s="1986"/>
      <c r="S17" s="1986"/>
      <c r="T17" s="1794"/>
      <c r="U17" s="1794"/>
      <c r="V17" s="1794"/>
      <c r="W17" s="1794"/>
      <c r="X17" s="1794"/>
      <c r="Y17" s="1794"/>
      <c r="Z17" s="1794"/>
      <c r="AA17" s="1794"/>
      <c r="AB17" s="1794"/>
      <c r="AC17" s="164"/>
      <c r="AD17" s="164"/>
    </row>
    <row r="18" spans="1:30" ht="13.5" customHeight="1" x14ac:dyDescent="0.2">
      <c r="A18" s="34" t="s">
        <v>41</v>
      </c>
      <c r="B18" s="91">
        <v>-1.6</v>
      </c>
      <c r="C18" s="92">
        <v>-4.4000000000000004</v>
      </c>
      <c r="D18" s="93">
        <v>3.4</v>
      </c>
      <c r="E18" s="168">
        <v>62</v>
      </c>
      <c r="F18" s="169">
        <v>80</v>
      </c>
      <c r="G18" s="169">
        <v>20</v>
      </c>
      <c r="H18" s="148">
        <v>14</v>
      </c>
      <c r="I18" s="150">
        <v>18</v>
      </c>
      <c r="J18" s="151">
        <v>8</v>
      </c>
      <c r="L18" s="1793"/>
      <c r="M18" s="1793"/>
      <c r="N18" s="1986"/>
      <c r="O18" s="1986"/>
      <c r="P18" s="1986"/>
      <c r="Q18" s="1986"/>
      <c r="R18" s="1986"/>
      <c r="S18" s="1986"/>
      <c r="T18" s="1794"/>
      <c r="U18" s="1794"/>
      <c r="V18" s="1794"/>
      <c r="W18" s="1794"/>
      <c r="X18" s="1794"/>
      <c r="Y18" s="1794"/>
      <c r="Z18" s="1794"/>
      <c r="AA18" s="1794"/>
      <c r="AB18" s="1794"/>
      <c r="AC18" s="164"/>
      <c r="AD18" s="164"/>
    </row>
    <row r="19" spans="1:30" ht="13.5" customHeight="1" x14ac:dyDescent="0.2">
      <c r="A19" s="34" t="s">
        <v>42</v>
      </c>
      <c r="B19" s="91">
        <v>9.4</v>
      </c>
      <c r="C19" s="92">
        <v>6.5</v>
      </c>
      <c r="D19" s="93">
        <v>19.7</v>
      </c>
      <c r="E19" s="168">
        <v>4</v>
      </c>
      <c r="F19" s="169">
        <v>9</v>
      </c>
      <c r="G19" s="169">
        <v>1</v>
      </c>
      <c r="H19" s="148">
        <v>1</v>
      </c>
      <c r="I19" s="150">
        <v>1</v>
      </c>
      <c r="J19" s="151">
        <v>1</v>
      </c>
      <c r="L19" s="1793"/>
      <c r="M19" s="1793"/>
      <c r="N19" s="1986"/>
      <c r="O19" s="1986"/>
      <c r="P19" s="1986"/>
      <c r="Q19" s="1986"/>
      <c r="R19" s="1986"/>
      <c r="S19" s="1986"/>
      <c r="T19" s="1794"/>
      <c r="U19" s="1794"/>
      <c r="V19" s="1794"/>
      <c r="W19" s="1794"/>
      <c r="X19" s="1794"/>
      <c r="Y19" s="1794"/>
      <c r="Z19" s="1794"/>
      <c r="AA19" s="1794"/>
      <c r="AB19" s="1794"/>
      <c r="AC19" s="164"/>
      <c r="AD19" s="164"/>
    </row>
    <row r="20" spans="1:30" ht="13.5" customHeight="1" x14ac:dyDescent="0.2">
      <c r="A20" s="34" t="s">
        <v>43</v>
      </c>
      <c r="B20" s="91">
        <v>-2.1</v>
      </c>
      <c r="C20" s="92">
        <v>-3.3</v>
      </c>
      <c r="D20" s="93">
        <v>0.4</v>
      </c>
      <c r="E20" s="168">
        <v>65</v>
      </c>
      <c r="F20" s="169">
        <v>76</v>
      </c>
      <c r="G20" s="169">
        <v>31</v>
      </c>
      <c r="H20" s="148">
        <v>15</v>
      </c>
      <c r="I20" s="150">
        <v>16</v>
      </c>
      <c r="J20" s="151">
        <v>11</v>
      </c>
      <c r="L20" s="1793"/>
      <c r="M20" s="1793"/>
      <c r="N20" s="1986"/>
      <c r="O20" s="1986"/>
      <c r="P20" s="1986"/>
      <c r="Q20" s="1986"/>
      <c r="R20" s="1986"/>
      <c r="S20" s="1986"/>
      <c r="T20" s="1794"/>
      <c r="U20" s="1794"/>
      <c r="V20" s="1794"/>
      <c r="W20" s="1794"/>
      <c r="X20" s="1794"/>
      <c r="Y20" s="1794"/>
      <c r="Z20" s="1794"/>
      <c r="AA20" s="1794"/>
      <c r="AB20" s="1794"/>
      <c r="AC20" s="164"/>
      <c r="AD20" s="164"/>
    </row>
    <row r="21" spans="1:30" ht="13.5" customHeight="1" x14ac:dyDescent="0.2">
      <c r="A21" s="34" t="s">
        <v>44</v>
      </c>
      <c r="B21" s="91">
        <v>2.7</v>
      </c>
      <c r="C21" s="92">
        <v>1.7</v>
      </c>
      <c r="D21" s="93">
        <v>5.0999999999999996</v>
      </c>
      <c r="E21" s="168">
        <v>16</v>
      </c>
      <c r="F21" s="169">
        <v>27</v>
      </c>
      <c r="G21" s="169">
        <v>13</v>
      </c>
      <c r="H21" s="148">
        <v>4</v>
      </c>
      <c r="I21" s="150">
        <v>6</v>
      </c>
      <c r="J21" s="151">
        <v>4</v>
      </c>
      <c r="L21" s="1793"/>
      <c r="M21" s="1793"/>
      <c r="N21" s="1986"/>
      <c r="O21" s="1986"/>
      <c r="P21" s="1986"/>
      <c r="Q21" s="1986"/>
      <c r="R21" s="1986"/>
      <c r="S21" s="1986"/>
      <c r="T21" s="1794"/>
      <c r="U21" s="1794"/>
      <c r="V21" s="1794"/>
      <c r="W21" s="1794"/>
      <c r="X21" s="1794"/>
      <c r="Y21" s="1794"/>
      <c r="Z21" s="1794"/>
      <c r="AA21" s="1794"/>
      <c r="AB21" s="1794"/>
      <c r="AC21" s="164"/>
      <c r="AD21" s="164"/>
    </row>
    <row r="22" spans="1:30" ht="13.5" customHeight="1" x14ac:dyDescent="0.2">
      <c r="A22" s="34" t="s">
        <v>45</v>
      </c>
      <c r="B22" s="91">
        <v>-1.1000000000000001</v>
      </c>
      <c r="C22" s="92">
        <v>-1.8</v>
      </c>
      <c r="D22" s="93">
        <v>0.8</v>
      </c>
      <c r="E22" s="168">
        <v>53</v>
      </c>
      <c r="F22" s="169">
        <v>67</v>
      </c>
      <c r="G22" s="169">
        <v>26</v>
      </c>
      <c r="H22" s="148">
        <v>11</v>
      </c>
      <c r="I22" s="150">
        <v>14</v>
      </c>
      <c r="J22" s="151">
        <v>9</v>
      </c>
      <c r="L22" s="1793"/>
      <c r="M22" s="1793"/>
      <c r="N22" s="1986"/>
      <c r="O22" s="1986"/>
      <c r="P22" s="1986"/>
      <c r="Q22" s="1986"/>
      <c r="R22" s="1986"/>
      <c r="S22" s="1986"/>
      <c r="T22" s="1794"/>
      <c r="U22" s="1794"/>
      <c r="V22" s="1794"/>
      <c r="W22" s="1794"/>
      <c r="X22" s="1794"/>
      <c r="Y22" s="1794"/>
      <c r="Z22" s="1794"/>
      <c r="AA22" s="1794"/>
      <c r="AB22" s="1794"/>
      <c r="AC22" s="164"/>
      <c r="AD22" s="164"/>
    </row>
    <row r="23" spans="1:30" ht="13.5" customHeight="1" x14ac:dyDescent="0.2">
      <c r="A23" s="34" t="s">
        <v>46</v>
      </c>
      <c r="B23" s="91">
        <v>-1.4</v>
      </c>
      <c r="C23" s="92">
        <v>-0.4</v>
      </c>
      <c r="D23" s="93">
        <v>-3.1</v>
      </c>
      <c r="E23" s="168">
        <v>56</v>
      </c>
      <c r="F23" s="169">
        <v>49</v>
      </c>
      <c r="G23" s="169">
        <v>59</v>
      </c>
      <c r="H23" s="148">
        <v>12</v>
      </c>
      <c r="I23" s="150">
        <v>9</v>
      </c>
      <c r="J23" s="151">
        <v>17</v>
      </c>
      <c r="L23" s="1793"/>
      <c r="M23" s="1793"/>
      <c r="N23" s="1986"/>
      <c r="O23" s="1986"/>
      <c r="P23" s="1986"/>
      <c r="Q23" s="1986"/>
      <c r="R23" s="1986"/>
      <c r="S23" s="1986"/>
      <c r="T23" s="1794"/>
      <c r="U23" s="1794"/>
      <c r="V23" s="1794"/>
      <c r="W23" s="1794"/>
      <c r="X23" s="1794"/>
      <c r="Y23" s="1794"/>
      <c r="Z23" s="1794"/>
      <c r="AA23" s="1794"/>
      <c r="AB23" s="1794"/>
      <c r="AC23" s="164"/>
      <c r="AD23" s="164"/>
    </row>
    <row r="24" spans="1:30" ht="13.5" customHeight="1" x14ac:dyDescent="0.2">
      <c r="A24" s="34" t="s">
        <v>47</v>
      </c>
      <c r="B24" s="91">
        <v>-0.2</v>
      </c>
      <c r="C24" s="92">
        <v>-1.4</v>
      </c>
      <c r="D24" s="93">
        <v>3.6</v>
      </c>
      <c r="E24" s="168">
        <v>39</v>
      </c>
      <c r="F24" s="169">
        <v>62</v>
      </c>
      <c r="G24" s="169">
        <v>18</v>
      </c>
      <c r="H24" s="148">
        <v>9</v>
      </c>
      <c r="I24" s="150">
        <v>13</v>
      </c>
      <c r="J24" s="151">
        <v>7</v>
      </c>
      <c r="L24" s="1793"/>
      <c r="M24" s="1793"/>
      <c r="N24" s="1986"/>
      <c r="O24" s="1986"/>
      <c r="P24" s="1986"/>
      <c r="Q24" s="1986"/>
      <c r="R24" s="1986"/>
      <c r="S24" s="1986"/>
      <c r="T24" s="1794"/>
      <c r="U24" s="1794"/>
      <c r="V24" s="1794"/>
      <c r="W24" s="1794"/>
      <c r="X24" s="1794"/>
      <c r="Y24" s="1794"/>
      <c r="Z24" s="1794"/>
      <c r="AA24" s="1794"/>
      <c r="AB24" s="1794"/>
      <c r="AC24" s="164"/>
      <c r="AD24" s="164"/>
    </row>
    <row r="25" spans="1:30" ht="13.5" customHeight="1" x14ac:dyDescent="0.2">
      <c r="A25" s="34" t="s">
        <v>48</v>
      </c>
      <c r="B25" s="91">
        <v>1.8</v>
      </c>
      <c r="C25" s="92">
        <v>0.7</v>
      </c>
      <c r="D25" s="93">
        <v>4.5999999999999996</v>
      </c>
      <c r="E25" s="168">
        <v>21</v>
      </c>
      <c r="F25" s="169">
        <v>33</v>
      </c>
      <c r="G25" s="169">
        <v>15</v>
      </c>
      <c r="H25" s="148">
        <v>6</v>
      </c>
      <c r="I25" s="150">
        <v>7</v>
      </c>
      <c r="J25" s="151">
        <v>5</v>
      </c>
      <c r="L25" s="1793"/>
      <c r="M25" s="1793"/>
      <c r="N25" s="1986"/>
      <c r="O25" s="1986"/>
      <c r="P25" s="1986"/>
      <c r="Q25" s="1986"/>
      <c r="R25" s="1986"/>
      <c r="S25" s="1986"/>
      <c r="T25" s="1794"/>
      <c r="U25" s="1794"/>
      <c r="V25" s="1794"/>
      <c r="W25" s="1794"/>
      <c r="X25" s="1794"/>
      <c r="Y25" s="1794"/>
      <c r="Z25" s="1794"/>
      <c r="AA25" s="1794"/>
      <c r="AB25" s="1794"/>
      <c r="AC25" s="164"/>
      <c r="AD25" s="164"/>
    </row>
    <row r="26" spans="1:30" ht="13.5" customHeight="1" x14ac:dyDescent="0.2">
      <c r="A26" s="34" t="s">
        <v>49</v>
      </c>
      <c r="B26" s="91">
        <v>1.4</v>
      </c>
      <c r="C26" s="92">
        <v>-0.7</v>
      </c>
      <c r="D26" s="93">
        <v>10.5</v>
      </c>
      <c r="E26" s="168">
        <v>26</v>
      </c>
      <c r="F26" s="169">
        <v>55</v>
      </c>
      <c r="G26" s="169">
        <v>7</v>
      </c>
      <c r="H26" s="148">
        <v>8</v>
      </c>
      <c r="I26" s="150">
        <v>10</v>
      </c>
      <c r="J26" s="151">
        <v>2</v>
      </c>
      <c r="L26" s="1793"/>
      <c r="M26" s="1793"/>
      <c r="N26" s="1986"/>
      <c r="O26" s="1986"/>
      <c r="P26" s="1986"/>
      <c r="Q26" s="1986"/>
      <c r="R26" s="1986"/>
      <c r="S26" s="1986"/>
      <c r="T26" s="1794"/>
      <c r="U26" s="1794"/>
      <c r="V26" s="1794"/>
      <c r="W26" s="1794"/>
      <c r="X26" s="1794"/>
      <c r="Y26" s="1794"/>
      <c r="Z26" s="1794"/>
      <c r="AA26" s="1794"/>
      <c r="AB26" s="1794"/>
      <c r="AC26" s="164"/>
      <c r="AD26" s="164"/>
    </row>
    <row r="27" spans="1:30" ht="13.5" customHeight="1" x14ac:dyDescent="0.2">
      <c r="A27" s="34" t="s">
        <v>50</v>
      </c>
      <c r="B27" s="91">
        <v>3.1</v>
      </c>
      <c r="C27" s="92">
        <v>3.1</v>
      </c>
      <c r="D27" s="93"/>
      <c r="E27" s="168">
        <v>14</v>
      </c>
      <c r="F27" s="169">
        <v>18</v>
      </c>
      <c r="G27" s="169"/>
      <c r="H27" s="148">
        <v>3</v>
      </c>
      <c r="I27" s="150">
        <v>3</v>
      </c>
      <c r="J27" s="151"/>
      <c r="L27" s="1793"/>
      <c r="M27" s="1793"/>
      <c r="N27" s="1986"/>
      <c r="O27" s="1986"/>
      <c r="P27" s="1986"/>
      <c r="Q27" s="1986"/>
      <c r="R27" s="1986"/>
      <c r="S27" s="1986"/>
      <c r="T27" s="1794"/>
      <c r="U27" s="1794"/>
      <c r="V27" s="1794"/>
      <c r="W27" s="1794"/>
      <c r="X27" s="1794"/>
      <c r="Y27" s="1794"/>
      <c r="Z27" s="1794"/>
      <c r="AA27" s="1794"/>
      <c r="AB27" s="1794"/>
      <c r="AC27" s="164"/>
      <c r="AD27" s="164"/>
    </row>
    <row r="28" spans="1:30" s="33" customFormat="1" ht="13.5" customHeight="1" x14ac:dyDescent="0.2">
      <c r="A28" s="44" t="s">
        <v>51</v>
      </c>
      <c r="B28" s="94">
        <v>2.6</v>
      </c>
      <c r="C28" s="95">
        <v>2</v>
      </c>
      <c r="D28" s="96">
        <v>6</v>
      </c>
      <c r="E28" s="165">
        <v>3</v>
      </c>
      <c r="F28" s="166">
        <v>4</v>
      </c>
      <c r="G28" s="166">
        <v>2</v>
      </c>
      <c r="H28" s="144"/>
      <c r="I28" s="145"/>
      <c r="J28" s="146"/>
      <c r="L28" s="1793"/>
      <c r="M28" s="1793"/>
      <c r="N28" s="1986"/>
      <c r="O28" s="1986"/>
      <c r="P28" s="1986"/>
      <c r="Q28" s="1986"/>
      <c r="R28" s="1987"/>
      <c r="S28" s="1987"/>
      <c r="T28" s="1794"/>
      <c r="U28" s="1794"/>
      <c r="V28" s="1794"/>
      <c r="W28" s="1794"/>
      <c r="X28" s="1794"/>
      <c r="Y28" s="1794"/>
      <c r="Z28" s="1794"/>
      <c r="AA28" s="1794"/>
      <c r="AB28" s="1794"/>
      <c r="AC28" s="164"/>
      <c r="AD28" s="164"/>
    </row>
    <row r="29" spans="1:30" ht="13.5" customHeight="1" x14ac:dyDescent="0.2">
      <c r="A29" s="34" t="s">
        <v>52</v>
      </c>
      <c r="B29" s="91">
        <v>0.8</v>
      </c>
      <c r="C29" s="92">
        <v>1.8</v>
      </c>
      <c r="D29" s="93">
        <v>-3.4</v>
      </c>
      <c r="E29" s="168">
        <v>30</v>
      </c>
      <c r="F29" s="169">
        <v>25</v>
      </c>
      <c r="G29" s="169">
        <v>61</v>
      </c>
      <c r="H29" s="148">
        <v>7</v>
      </c>
      <c r="I29" s="150">
        <v>4</v>
      </c>
      <c r="J29" s="151">
        <v>9</v>
      </c>
      <c r="L29" s="1793"/>
      <c r="M29" s="1793"/>
      <c r="N29" s="1986"/>
      <c r="O29" s="1986"/>
      <c r="P29" s="1986"/>
      <c r="Q29" s="1986"/>
      <c r="R29" s="1986"/>
      <c r="S29" s="1986"/>
      <c r="T29" s="1794"/>
      <c r="U29" s="1794"/>
      <c r="V29" s="1794"/>
      <c r="W29" s="1794"/>
      <c r="X29" s="1794"/>
      <c r="Y29" s="1794"/>
      <c r="Z29" s="1794"/>
      <c r="AA29" s="1794"/>
      <c r="AB29" s="1794"/>
      <c r="AC29" s="164"/>
      <c r="AD29" s="164"/>
    </row>
    <row r="30" spans="1:30" ht="13.5" customHeight="1" x14ac:dyDescent="0.2">
      <c r="A30" s="34" t="s">
        <v>53</v>
      </c>
      <c r="B30" s="91">
        <v>-3.3</v>
      </c>
      <c r="C30" s="92">
        <v>-2.1</v>
      </c>
      <c r="D30" s="93">
        <v>-7.8</v>
      </c>
      <c r="E30" s="168">
        <v>80</v>
      </c>
      <c r="F30" s="169">
        <v>70</v>
      </c>
      <c r="G30" s="169">
        <v>76</v>
      </c>
      <c r="H30" s="148">
        <v>11</v>
      </c>
      <c r="I30" s="150">
        <v>10</v>
      </c>
      <c r="J30" s="151">
        <v>10</v>
      </c>
      <c r="L30" s="1793"/>
      <c r="M30" s="1793"/>
      <c r="N30" s="1986"/>
      <c r="O30" s="1986"/>
      <c r="P30" s="1986"/>
      <c r="Q30" s="1986"/>
      <c r="R30" s="1986"/>
      <c r="S30" s="1986"/>
      <c r="T30" s="1794"/>
      <c r="U30" s="1794"/>
      <c r="V30" s="1794"/>
      <c r="W30" s="1794"/>
      <c r="X30" s="1794"/>
      <c r="Y30" s="1794"/>
      <c r="Z30" s="1794"/>
      <c r="AA30" s="1794"/>
      <c r="AB30" s="1794"/>
      <c r="AC30" s="164"/>
      <c r="AD30" s="164"/>
    </row>
    <row r="31" spans="1:30" ht="13.5" customHeight="1" x14ac:dyDescent="0.2">
      <c r="A31" s="34" t="s">
        <v>133</v>
      </c>
      <c r="B31" s="91">
        <v>-1.3</v>
      </c>
      <c r="C31" s="92">
        <v>0.6</v>
      </c>
      <c r="D31" s="93">
        <v>-8</v>
      </c>
      <c r="E31" s="168"/>
      <c r="F31" s="169"/>
      <c r="G31" s="169"/>
      <c r="H31" s="148"/>
      <c r="I31" s="150"/>
      <c r="J31" s="151"/>
      <c r="L31" s="1793"/>
      <c r="M31" s="1793"/>
      <c r="N31" s="1986"/>
      <c r="O31" s="1986"/>
      <c r="P31" s="1986"/>
      <c r="Q31" s="1986"/>
      <c r="R31" s="1986"/>
      <c r="S31" s="1986"/>
      <c r="T31" s="1794"/>
      <c r="U31" s="1794"/>
      <c r="V31" s="1794"/>
      <c r="W31" s="1794"/>
      <c r="X31" s="1794"/>
      <c r="Y31" s="1794"/>
      <c r="Z31" s="1794"/>
      <c r="AA31" s="1794"/>
      <c r="AB31" s="1794"/>
      <c r="AC31" s="164"/>
      <c r="AD31" s="164"/>
    </row>
    <row r="32" spans="1:30" ht="13.5" customHeight="1" x14ac:dyDescent="0.2">
      <c r="A32" s="35" t="s">
        <v>191</v>
      </c>
      <c r="B32" s="91">
        <v>18.399999999999999</v>
      </c>
      <c r="C32" s="92">
        <v>21.1</v>
      </c>
      <c r="D32" s="93">
        <v>10.8</v>
      </c>
      <c r="E32" s="168">
        <v>1</v>
      </c>
      <c r="F32" s="169">
        <v>1</v>
      </c>
      <c r="G32" s="169">
        <v>5</v>
      </c>
      <c r="H32" s="148">
        <v>1</v>
      </c>
      <c r="I32" s="150">
        <v>1</v>
      </c>
      <c r="J32" s="151">
        <v>2</v>
      </c>
      <c r="L32" s="1793"/>
      <c r="M32" s="1793"/>
      <c r="N32" s="1986"/>
      <c r="O32" s="1986"/>
      <c r="P32" s="1986"/>
      <c r="Q32" s="1986"/>
      <c r="R32" s="1986"/>
      <c r="S32" s="1986"/>
      <c r="T32" s="1794"/>
      <c r="U32" s="1794"/>
      <c r="V32" s="1794"/>
      <c r="W32" s="1794"/>
      <c r="X32" s="1794"/>
      <c r="Y32" s="1794"/>
      <c r="Z32" s="1794"/>
      <c r="AA32" s="1794"/>
      <c r="AB32" s="1794"/>
      <c r="AC32" s="164"/>
      <c r="AD32" s="164"/>
    </row>
    <row r="33" spans="1:30" ht="25.5" x14ac:dyDescent="0.2">
      <c r="A33" s="35" t="s">
        <v>134</v>
      </c>
      <c r="B33" s="91">
        <v>-2.1</v>
      </c>
      <c r="C33" s="92">
        <v>-0.2</v>
      </c>
      <c r="D33" s="93">
        <v>-8.9</v>
      </c>
      <c r="E33" s="168">
        <v>65</v>
      </c>
      <c r="F33" s="169">
        <v>46</v>
      </c>
      <c r="G33" s="169">
        <v>79</v>
      </c>
      <c r="H33" s="148">
        <v>10</v>
      </c>
      <c r="I33" s="150">
        <v>8</v>
      </c>
      <c r="J33" s="151">
        <v>11</v>
      </c>
      <c r="L33" s="1793"/>
      <c r="M33" s="1793"/>
      <c r="N33" s="1986"/>
      <c r="O33" s="1986"/>
      <c r="P33" s="1986"/>
      <c r="Q33" s="1986"/>
      <c r="R33" s="1986"/>
      <c r="S33" s="1986"/>
      <c r="T33" s="1794"/>
      <c r="U33" s="1794"/>
      <c r="V33" s="1794"/>
      <c r="W33" s="1794"/>
      <c r="X33" s="1794"/>
      <c r="Y33" s="1794"/>
      <c r="Z33" s="1794"/>
      <c r="AA33" s="1794"/>
      <c r="AB33" s="1794"/>
      <c r="AC33" s="164"/>
      <c r="AD33" s="164"/>
    </row>
    <row r="34" spans="1:30" ht="13.5" customHeight="1" x14ac:dyDescent="0.2">
      <c r="A34" s="34" t="s">
        <v>57</v>
      </c>
      <c r="B34" s="91">
        <v>-0.7</v>
      </c>
      <c r="C34" s="92">
        <v>-0.5</v>
      </c>
      <c r="D34" s="93">
        <v>-1.3</v>
      </c>
      <c r="E34" s="168">
        <v>47</v>
      </c>
      <c r="F34" s="169">
        <v>51</v>
      </c>
      <c r="G34" s="169">
        <v>45</v>
      </c>
      <c r="H34" s="148">
        <v>8</v>
      </c>
      <c r="I34" s="150">
        <v>9</v>
      </c>
      <c r="J34" s="151">
        <v>8</v>
      </c>
      <c r="L34" s="1793"/>
      <c r="M34" s="1793"/>
      <c r="N34" s="1986"/>
      <c r="O34" s="1986"/>
      <c r="P34" s="1986"/>
      <c r="Q34" s="1986"/>
      <c r="R34" s="1986"/>
      <c r="S34" s="1986"/>
      <c r="T34" s="1794"/>
      <c r="U34" s="1794"/>
      <c r="V34" s="1794"/>
      <c r="W34" s="1794"/>
      <c r="X34" s="1794"/>
      <c r="Y34" s="1794"/>
      <c r="Z34" s="1794"/>
      <c r="AA34" s="1794"/>
      <c r="AB34" s="1794"/>
      <c r="AC34" s="164"/>
      <c r="AD34" s="164"/>
    </row>
    <row r="35" spans="1:30" ht="13.5" customHeight="1" x14ac:dyDescent="0.2">
      <c r="A35" s="34" t="s">
        <v>58</v>
      </c>
      <c r="B35" s="91">
        <v>6</v>
      </c>
      <c r="C35" s="92">
        <v>5.2</v>
      </c>
      <c r="D35" s="93">
        <v>8.6999999999999993</v>
      </c>
      <c r="E35" s="168">
        <v>8</v>
      </c>
      <c r="F35" s="169">
        <v>11</v>
      </c>
      <c r="G35" s="169">
        <v>9</v>
      </c>
      <c r="H35" s="148">
        <v>3</v>
      </c>
      <c r="I35" s="150">
        <v>3</v>
      </c>
      <c r="J35" s="151">
        <v>3</v>
      </c>
      <c r="L35" s="1793"/>
      <c r="M35" s="1793"/>
      <c r="N35" s="1986"/>
      <c r="O35" s="1986"/>
      <c r="P35" s="1986"/>
      <c r="Q35" s="1986"/>
      <c r="R35" s="1986"/>
      <c r="S35" s="1986"/>
      <c r="T35" s="1794"/>
      <c r="U35" s="1794"/>
      <c r="V35" s="1794"/>
      <c r="W35" s="1794"/>
      <c r="X35" s="1794"/>
      <c r="Y35" s="1794"/>
      <c r="Z35" s="1794"/>
      <c r="AA35" s="1794"/>
      <c r="AB35" s="1794"/>
      <c r="AC35" s="164"/>
      <c r="AD35" s="164"/>
    </row>
    <row r="36" spans="1:30" ht="13.5" customHeight="1" x14ac:dyDescent="0.2">
      <c r="A36" s="34" t="s">
        <v>59</v>
      </c>
      <c r="B36" s="91">
        <v>11.4</v>
      </c>
      <c r="C36" s="92">
        <v>7.3</v>
      </c>
      <c r="D36" s="93">
        <v>19.7</v>
      </c>
      <c r="E36" s="168">
        <v>3</v>
      </c>
      <c r="F36" s="169">
        <v>5</v>
      </c>
      <c r="G36" s="169">
        <v>1</v>
      </c>
      <c r="H36" s="148">
        <v>2</v>
      </c>
      <c r="I36" s="150">
        <v>2</v>
      </c>
      <c r="J36" s="151">
        <v>1</v>
      </c>
      <c r="L36" s="1793"/>
      <c r="M36" s="1793"/>
      <c r="N36" s="1986"/>
      <c r="O36" s="1986"/>
      <c r="P36" s="1986"/>
      <c r="Q36" s="1986"/>
      <c r="R36" s="1986"/>
      <c r="S36" s="1986"/>
      <c r="T36" s="1794"/>
      <c r="U36" s="1794"/>
      <c r="V36" s="1794"/>
      <c r="W36" s="1794"/>
      <c r="X36" s="1794"/>
      <c r="Y36" s="1794"/>
      <c r="Z36" s="1794"/>
      <c r="AA36" s="1794"/>
      <c r="AB36" s="1794"/>
      <c r="AC36" s="164"/>
      <c r="AD36" s="164"/>
    </row>
    <row r="37" spans="1:30" ht="13.5" customHeight="1" x14ac:dyDescent="0.2">
      <c r="A37" s="34" t="s">
        <v>60</v>
      </c>
      <c r="B37" s="91">
        <v>1</v>
      </c>
      <c r="C37" s="92">
        <v>1</v>
      </c>
      <c r="D37" s="93">
        <v>1.1000000000000001</v>
      </c>
      <c r="E37" s="168">
        <v>29</v>
      </c>
      <c r="F37" s="169">
        <v>31</v>
      </c>
      <c r="G37" s="169">
        <v>23</v>
      </c>
      <c r="H37" s="148">
        <v>6</v>
      </c>
      <c r="I37" s="150">
        <v>7</v>
      </c>
      <c r="J37" s="151">
        <v>5</v>
      </c>
      <c r="L37" s="1793"/>
      <c r="M37" s="1793"/>
      <c r="N37" s="1986"/>
      <c r="O37" s="1986"/>
      <c r="P37" s="1986"/>
      <c r="Q37" s="1986"/>
      <c r="R37" s="1986"/>
      <c r="S37" s="1986"/>
      <c r="T37" s="1794"/>
      <c r="U37" s="1794"/>
      <c r="V37" s="1794"/>
      <c r="W37" s="1794"/>
      <c r="X37" s="1794"/>
      <c r="Y37" s="1794"/>
      <c r="Z37" s="1794"/>
      <c r="AA37" s="1794"/>
      <c r="AB37" s="1794"/>
      <c r="AC37" s="164"/>
      <c r="AD37" s="164"/>
    </row>
    <row r="38" spans="1:30" ht="13.5" customHeight="1" x14ac:dyDescent="0.2">
      <c r="A38" s="34" t="s">
        <v>61</v>
      </c>
      <c r="B38" s="91">
        <v>1.4</v>
      </c>
      <c r="C38" s="92">
        <v>1.6</v>
      </c>
      <c r="D38" s="93">
        <v>0.8</v>
      </c>
      <c r="E38" s="168">
        <v>26</v>
      </c>
      <c r="F38" s="169">
        <v>29</v>
      </c>
      <c r="G38" s="169">
        <v>26</v>
      </c>
      <c r="H38" s="148">
        <v>5</v>
      </c>
      <c r="I38" s="150">
        <v>6</v>
      </c>
      <c r="J38" s="151">
        <v>6</v>
      </c>
      <c r="L38" s="1793"/>
      <c r="M38" s="1793"/>
      <c r="N38" s="1986"/>
      <c r="O38" s="1986"/>
      <c r="P38" s="1986"/>
      <c r="Q38" s="1986"/>
      <c r="R38" s="1986"/>
      <c r="S38" s="1986"/>
      <c r="T38" s="1794"/>
      <c r="U38" s="1794"/>
      <c r="V38" s="1794"/>
      <c r="W38" s="1794"/>
      <c r="X38" s="1794"/>
      <c r="Y38" s="1794"/>
      <c r="Z38" s="1794"/>
      <c r="AA38" s="1794"/>
      <c r="AB38" s="1794"/>
      <c r="AC38" s="164"/>
      <c r="AD38" s="164"/>
    </row>
    <row r="39" spans="1:30" ht="13.5" customHeight="1" x14ac:dyDescent="0.2">
      <c r="A39" s="34" t="s">
        <v>62</v>
      </c>
      <c r="B39" s="91">
        <v>-1.4</v>
      </c>
      <c r="C39" s="92">
        <v>-3.8</v>
      </c>
      <c r="D39" s="93">
        <v>4.5</v>
      </c>
      <c r="E39" s="168">
        <v>56</v>
      </c>
      <c r="F39" s="169">
        <v>77</v>
      </c>
      <c r="G39" s="169">
        <v>16</v>
      </c>
      <c r="H39" s="148">
        <v>9</v>
      </c>
      <c r="I39" s="150">
        <v>11</v>
      </c>
      <c r="J39" s="151">
        <v>4</v>
      </c>
      <c r="L39" s="1793"/>
      <c r="M39" s="1793"/>
      <c r="N39" s="1986"/>
      <c r="O39" s="1986"/>
      <c r="P39" s="1986"/>
      <c r="Q39" s="1986"/>
      <c r="R39" s="1986"/>
      <c r="S39" s="1986"/>
      <c r="T39" s="1794"/>
      <c r="U39" s="1794"/>
      <c r="V39" s="1794"/>
      <c r="W39" s="1794"/>
      <c r="X39" s="1794"/>
      <c r="Y39" s="1794"/>
      <c r="Z39" s="1794"/>
      <c r="AA39" s="1794"/>
      <c r="AB39" s="1794"/>
      <c r="AC39" s="164"/>
      <c r="AD39" s="164"/>
    </row>
    <row r="40" spans="1:30" ht="13.5" customHeight="1" x14ac:dyDescent="0.2">
      <c r="A40" s="37" t="s">
        <v>63</v>
      </c>
      <c r="B40" s="107">
        <v>1.7</v>
      </c>
      <c r="C40" s="108">
        <v>1.7</v>
      </c>
      <c r="D40" s="170">
        <v>0</v>
      </c>
      <c r="E40" s="171">
        <v>23</v>
      </c>
      <c r="F40" s="172">
        <v>27</v>
      </c>
      <c r="G40" s="170"/>
      <c r="H40" s="152">
        <v>4</v>
      </c>
      <c r="I40" s="154">
        <v>5</v>
      </c>
      <c r="J40" s="170">
        <v>7</v>
      </c>
      <c r="L40" s="1793"/>
      <c r="M40" s="1793"/>
      <c r="N40" s="1986"/>
      <c r="O40" s="1986"/>
      <c r="P40" s="1986"/>
      <c r="Q40" s="1986"/>
      <c r="R40" s="1986"/>
      <c r="S40" s="1986"/>
      <c r="T40" s="1794"/>
      <c r="U40" s="1794"/>
      <c r="V40" s="1794"/>
      <c r="W40" s="1794"/>
      <c r="X40" s="1794"/>
      <c r="Y40" s="1794"/>
      <c r="Z40" s="1794"/>
      <c r="AA40" s="1794"/>
      <c r="AB40" s="1794"/>
      <c r="AC40" s="164"/>
      <c r="AD40" s="164"/>
    </row>
    <row r="41" spans="1:30" ht="17.25" customHeight="1" x14ac:dyDescent="0.2">
      <c r="A41" s="38" t="s">
        <v>64</v>
      </c>
      <c r="B41" s="161">
        <v>3.2</v>
      </c>
      <c r="C41" s="162">
        <v>3.6</v>
      </c>
      <c r="D41" s="163">
        <v>2.4</v>
      </c>
      <c r="E41" s="165">
        <v>1</v>
      </c>
      <c r="F41" s="166">
        <v>1</v>
      </c>
      <c r="G41" s="166">
        <v>3</v>
      </c>
      <c r="H41" s="158"/>
      <c r="I41" s="159"/>
      <c r="J41" s="160"/>
      <c r="L41" s="1793"/>
      <c r="M41" s="1793"/>
      <c r="N41" s="1986"/>
      <c r="O41" s="1986"/>
      <c r="P41" s="1986"/>
      <c r="Q41" s="1986"/>
      <c r="R41" s="1986"/>
      <c r="S41" s="1986"/>
      <c r="T41" s="1794"/>
      <c r="U41" s="1794"/>
      <c r="V41" s="1794"/>
      <c r="W41" s="1794"/>
      <c r="X41" s="1794"/>
      <c r="Y41" s="1794"/>
      <c r="Z41" s="1794"/>
      <c r="AA41" s="1794"/>
      <c r="AB41" s="1794"/>
      <c r="AC41" s="164"/>
      <c r="AD41" s="164"/>
    </row>
    <row r="42" spans="1:30" ht="14.25" customHeight="1" x14ac:dyDescent="0.2">
      <c r="A42" s="34" t="s">
        <v>65</v>
      </c>
      <c r="B42" s="91">
        <v>7.1</v>
      </c>
      <c r="C42" s="92">
        <v>-0.9</v>
      </c>
      <c r="D42" s="93">
        <v>14.7</v>
      </c>
      <c r="E42" s="168">
        <v>7</v>
      </c>
      <c r="F42" s="169">
        <v>58</v>
      </c>
      <c r="G42" s="169">
        <v>4</v>
      </c>
      <c r="H42" s="148">
        <v>3</v>
      </c>
      <c r="I42" s="150">
        <v>7</v>
      </c>
      <c r="J42" s="151">
        <v>1</v>
      </c>
      <c r="L42" s="1793"/>
      <c r="M42" s="1793"/>
      <c r="N42" s="1986"/>
      <c r="O42" s="1986"/>
      <c r="P42" s="1986"/>
      <c r="Q42" s="1986"/>
      <c r="R42" s="1986"/>
      <c r="S42" s="1986"/>
      <c r="T42" s="1794"/>
      <c r="U42" s="1794"/>
      <c r="V42" s="1794"/>
      <c r="W42" s="1794"/>
      <c r="X42" s="1794"/>
      <c r="Y42" s="1794"/>
      <c r="Z42" s="1794"/>
      <c r="AA42" s="1794"/>
      <c r="AB42" s="1794"/>
      <c r="AC42" s="164"/>
      <c r="AD42" s="164"/>
    </row>
    <row r="43" spans="1:30" ht="14.25" customHeight="1" x14ac:dyDescent="0.2">
      <c r="A43" s="34" t="s">
        <v>66</v>
      </c>
      <c r="B43" s="91">
        <v>9.1</v>
      </c>
      <c r="C43" s="92">
        <v>7.3</v>
      </c>
      <c r="D43" s="93">
        <v>10.7</v>
      </c>
      <c r="E43" s="168">
        <v>5</v>
      </c>
      <c r="F43" s="169">
        <v>5</v>
      </c>
      <c r="G43" s="169">
        <v>6</v>
      </c>
      <c r="H43" s="148">
        <v>1</v>
      </c>
      <c r="I43" s="150">
        <v>2</v>
      </c>
      <c r="J43" s="151">
        <v>2</v>
      </c>
      <c r="L43" s="1793"/>
      <c r="M43" s="1793"/>
      <c r="N43" s="1986"/>
      <c r="O43" s="1986"/>
      <c r="P43" s="1986"/>
      <c r="Q43" s="1986"/>
      <c r="R43" s="1986"/>
      <c r="S43" s="1986"/>
      <c r="T43" s="1794"/>
      <c r="U43" s="1794"/>
      <c r="V43" s="1794"/>
      <c r="W43" s="1794"/>
      <c r="X43" s="1794"/>
      <c r="Y43" s="1794"/>
      <c r="Z43" s="1794"/>
      <c r="AA43" s="1794"/>
      <c r="AB43" s="1794"/>
      <c r="AC43" s="164"/>
      <c r="AD43" s="164"/>
    </row>
    <row r="44" spans="1:30" ht="14.25" customHeight="1" x14ac:dyDescent="0.2">
      <c r="A44" s="34" t="s">
        <v>67</v>
      </c>
      <c r="B44" s="91">
        <v>1.7</v>
      </c>
      <c r="C44" s="92">
        <v>1.3</v>
      </c>
      <c r="D44" s="93">
        <v>2.2000000000000002</v>
      </c>
      <c r="E44" s="168">
        <v>23</v>
      </c>
      <c r="F44" s="169">
        <v>30</v>
      </c>
      <c r="G44" s="169">
        <v>21</v>
      </c>
      <c r="H44" s="148">
        <v>6</v>
      </c>
      <c r="I44" s="150">
        <v>5</v>
      </c>
      <c r="J44" s="151">
        <v>4</v>
      </c>
      <c r="L44" s="1793"/>
      <c r="M44" s="1793"/>
      <c r="N44" s="1986"/>
      <c r="O44" s="1986"/>
      <c r="P44" s="1986"/>
      <c r="Q44" s="1986"/>
      <c r="R44" s="1986"/>
      <c r="S44" s="1986"/>
      <c r="T44" s="1794"/>
      <c r="U44" s="1794"/>
      <c r="V44" s="1794"/>
      <c r="W44" s="1794"/>
      <c r="X44" s="1794"/>
      <c r="Y44" s="1794"/>
      <c r="Z44" s="1794"/>
      <c r="AA44" s="1794"/>
      <c r="AB44" s="1794"/>
      <c r="AC44" s="164"/>
      <c r="AD44" s="164"/>
    </row>
    <row r="45" spans="1:30" ht="14.25" customHeight="1" x14ac:dyDescent="0.2">
      <c r="A45" s="34" t="s">
        <v>68</v>
      </c>
      <c r="B45" s="91">
        <v>5.6</v>
      </c>
      <c r="C45" s="92">
        <v>7.1</v>
      </c>
      <c r="D45" s="93">
        <v>3.6</v>
      </c>
      <c r="E45" s="168">
        <v>9</v>
      </c>
      <c r="F45" s="169">
        <v>7</v>
      </c>
      <c r="G45" s="169">
        <v>18</v>
      </c>
      <c r="H45" s="148">
        <v>4</v>
      </c>
      <c r="I45" s="150">
        <v>3</v>
      </c>
      <c r="J45" s="151">
        <v>3</v>
      </c>
      <c r="L45" s="1793"/>
      <c r="M45" s="1793"/>
      <c r="N45" s="1986"/>
      <c r="O45" s="1986"/>
      <c r="P45" s="1986"/>
      <c r="Q45" s="1986"/>
      <c r="R45" s="1986"/>
      <c r="S45" s="1986"/>
      <c r="T45" s="1794"/>
      <c r="U45" s="1794"/>
      <c r="V45" s="1794"/>
      <c r="W45" s="1794"/>
      <c r="X45" s="1794"/>
      <c r="Y45" s="1794"/>
      <c r="Z45" s="1794"/>
      <c r="AA45" s="1794"/>
      <c r="AB45" s="1794"/>
      <c r="AC45" s="164"/>
      <c r="AD45" s="164"/>
    </row>
    <row r="46" spans="1:30" ht="14.25" customHeight="1" x14ac:dyDescent="0.2">
      <c r="A46" s="115" t="s">
        <v>69</v>
      </c>
      <c r="B46" s="91">
        <v>-2.5</v>
      </c>
      <c r="C46" s="92">
        <v>-4.5999999999999996</v>
      </c>
      <c r="D46" s="93">
        <v>1.3</v>
      </c>
      <c r="E46" s="168">
        <v>71</v>
      </c>
      <c r="F46" s="169">
        <v>81</v>
      </c>
      <c r="G46" s="169">
        <v>22</v>
      </c>
      <c r="H46" s="148">
        <v>8</v>
      </c>
      <c r="I46" s="150">
        <v>8</v>
      </c>
      <c r="J46" s="151">
        <v>5</v>
      </c>
      <c r="L46" s="1793"/>
      <c r="M46" s="1793"/>
      <c r="N46" s="1986"/>
      <c r="O46" s="1986"/>
      <c r="P46" s="1986"/>
      <c r="Q46" s="1986"/>
      <c r="R46" s="1986"/>
      <c r="S46" s="1986"/>
      <c r="T46" s="1794"/>
      <c r="U46" s="1794"/>
      <c r="V46" s="1794"/>
      <c r="W46" s="1794"/>
      <c r="X46" s="1794"/>
      <c r="Y46" s="1794"/>
      <c r="Z46" s="1794"/>
      <c r="AA46" s="1794"/>
      <c r="AB46" s="1794"/>
      <c r="AC46" s="164"/>
      <c r="AD46" s="164"/>
    </row>
    <row r="47" spans="1:30" ht="14.25" customHeight="1" x14ac:dyDescent="0.2">
      <c r="A47" s="34" t="s">
        <v>70</v>
      </c>
      <c r="B47" s="91">
        <v>-0.5</v>
      </c>
      <c r="C47" s="92">
        <v>0.4</v>
      </c>
      <c r="D47" s="93">
        <v>-3.9</v>
      </c>
      <c r="E47" s="168">
        <v>45</v>
      </c>
      <c r="F47" s="169">
        <v>37</v>
      </c>
      <c r="G47" s="169">
        <v>63</v>
      </c>
      <c r="H47" s="148">
        <v>7</v>
      </c>
      <c r="I47" s="150">
        <v>6</v>
      </c>
      <c r="J47" s="151">
        <v>8</v>
      </c>
      <c r="L47" s="1793"/>
      <c r="M47" s="1793"/>
      <c r="N47" s="1986"/>
      <c r="O47" s="1986"/>
      <c r="P47" s="1986"/>
      <c r="Q47" s="1986"/>
      <c r="R47" s="1986"/>
      <c r="S47" s="1986"/>
      <c r="T47" s="1794"/>
      <c r="U47" s="1794"/>
      <c r="V47" s="1794"/>
      <c r="W47" s="1794"/>
      <c r="X47" s="1794"/>
      <c r="Y47" s="1794"/>
      <c r="Z47" s="1794"/>
      <c r="AA47" s="1794"/>
      <c r="AB47" s="1794"/>
      <c r="AC47" s="164"/>
      <c r="AD47" s="164"/>
    </row>
    <row r="48" spans="1:30" ht="14.25" customHeight="1" x14ac:dyDescent="0.2">
      <c r="A48" s="34" t="s">
        <v>71</v>
      </c>
      <c r="B48" s="91">
        <v>2.4</v>
      </c>
      <c r="C48" s="92">
        <v>3.4</v>
      </c>
      <c r="D48" s="93">
        <v>0.2</v>
      </c>
      <c r="E48" s="168">
        <v>17</v>
      </c>
      <c r="F48" s="169">
        <v>17</v>
      </c>
      <c r="G48" s="169">
        <v>33</v>
      </c>
      <c r="H48" s="148">
        <v>5</v>
      </c>
      <c r="I48" s="150">
        <v>4</v>
      </c>
      <c r="J48" s="151">
        <v>6</v>
      </c>
      <c r="L48" s="1793"/>
      <c r="M48" s="1793"/>
      <c r="N48" s="1986"/>
      <c r="O48" s="1986"/>
      <c r="P48" s="1986"/>
      <c r="Q48" s="1986"/>
      <c r="R48" s="1986"/>
      <c r="S48" s="1986"/>
      <c r="T48" s="1794"/>
      <c r="U48" s="1794"/>
      <c r="V48" s="1794"/>
      <c r="W48" s="1794"/>
      <c r="X48" s="1794"/>
      <c r="Y48" s="1794"/>
      <c r="Z48" s="1794"/>
      <c r="AA48" s="1794"/>
      <c r="AB48" s="1794"/>
      <c r="AC48" s="164"/>
      <c r="AD48" s="164"/>
    </row>
    <row r="49" spans="1:30" ht="14.25" customHeight="1" x14ac:dyDescent="0.2">
      <c r="A49" s="34" t="s">
        <v>192</v>
      </c>
      <c r="B49" s="91">
        <v>9</v>
      </c>
      <c r="C49" s="92">
        <v>9.9</v>
      </c>
      <c r="D49" s="93">
        <v>-1.9</v>
      </c>
      <c r="E49" s="168">
        <v>6</v>
      </c>
      <c r="F49" s="169">
        <v>3</v>
      </c>
      <c r="G49" s="169">
        <v>51</v>
      </c>
      <c r="H49" s="148">
        <v>2</v>
      </c>
      <c r="I49" s="150">
        <v>1</v>
      </c>
      <c r="J49" s="151">
        <v>7</v>
      </c>
      <c r="L49" s="1793"/>
      <c r="M49" s="1793"/>
      <c r="N49" s="1986"/>
      <c r="O49" s="1986"/>
      <c r="P49" s="1986"/>
      <c r="Q49" s="1986"/>
      <c r="R49" s="1986"/>
      <c r="S49" s="1986"/>
      <c r="T49" s="1794"/>
      <c r="U49" s="1794"/>
      <c r="V49" s="1794"/>
      <c r="W49" s="1794"/>
      <c r="X49" s="1794"/>
      <c r="Y49" s="1794"/>
      <c r="Z49" s="1794"/>
      <c r="AA49" s="1794"/>
      <c r="AB49" s="1794"/>
      <c r="AC49" s="164"/>
      <c r="AD49" s="164"/>
    </row>
    <row r="50" spans="1:30" ht="15.75" customHeight="1" x14ac:dyDescent="0.2">
      <c r="A50" s="121" t="s">
        <v>73</v>
      </c>
      <c r="B50" s="94">
        <v>-1</v>
      </c>
      <c r="C50" s="95">
        <v>0.4</v>
      </c>
      <c r="D50" s="96">
        <v>-2.5</v>
      </c>
      <c r="E50" s="165">
        <v>7</v>
      </c>
      <c r="F50" s="166">
        <v>6</v>
      </c>
      <c r="G50" s="166">
        <v>6</v>
      </c>
      <c r="H50" s="148"/>
      <c r="I50" s="150"/>
      <c r="J50" s="151"/>
      <c r="L50" s="1793"/>
      <c r="M50" s="1793"/>
      <c r="N50" s="1986"/>
      <c r="O50" s="1986"/>
      <c r="P50" s="1986"/>
      <c r="Q50" s="1986"/>
      <c r="R50" s="1986"/>
      <c r="S50" s="1986"/>
      <c r="T50" s="1794"/>
      <c r="U50" s="1794"/>
      <c r="V50" s="1794"/>
      <c r="W50" s="1794"/>
      <c r="X50" s="1794"/>
      <c r="Y50" s="1794"/>
      <c r="Z50" s="1794"/>
      <c r="AA50" s="1794"/>
      <c r="AB50" s="1794"/>
      <c r="AC50" s="164"/>
      <c r="AD50" s="164"/>
    </row>
    <row r="51" spans="1:30" ht="14.25" customHeight="1" x14ac:dyDescent="0.2">
      <c r="A51" s="34" t="s">
        <v>74</v>
      </c>
      <c r="B51" s="91">
        <v>-1.6</v>
      </c>
      <c r="C51" s="92">
        <v>-0.2</v>
      </c>
      <c r="D51" s="93">
        <v>-2.8</v>
      </c>
      <c r="E51" s="168">
        <v>62</v>
      </c>
      <c r="F51" s="169">
        <v>46</v>
      </c>
      <c r="G51" s="169">
        <v>56</v>
      </c>
      <c r="H51" s="148">
        <v>5</v>
      </c>
      <c r="I51" s="150">
        <v>3</v>
      </c>
      <c r="J51" s="151">
        <v>5</v>
      </c>
      <c r="L51" s="1793"/>
      <c r="M51" s="1793"/>
      <c r="N51" s="1986"/>
      <c r="O51" s="1986"/>
      <c r="P51" s="1986"/>
      <c r="Q51" s="1986"/>
      <c r="R51" s="1986"/>
      <c r="S51" s="1986"/>
      <c r="T51" s="1794"/>
      <c r="U51" s="1794"/>
      <c r="V51" s="1794"/>
      <c r="W51" s="1794"/>
      <c r="X51" s="1794"/>
      <c r="Y51" s="1794"/>
      <c r="Z51" s="1794"/>
      <c r="AA51" s="1794"/>
      <c r="AB51" s="1794"/>
      <c r="AC51" s="164"/>
      <c r="AD51" s="164"/>
    </row>
    <row r="52" spans="1:30" ht="14.25" customHeight="1" x14ac:dyDescent="0.2">
      <c r="A52" s="34" t="s">
        <v>75</v>
      </c>
      <c r="B52" s="91">
        <v>3.7</v>
      </c>
      <c r="C52" s="92">
        <v>7.7</v>
      </c>
      <c r="D52" s="93">
        <v>-1.2</v>
      </c>
      <c r="E52" s="168">
        <v>10</v>
      </c>
      <c r="F52" s="169">
        <v>4</v>
      </c>
      <c r="G52" s="169">
        <v>44</v>
      </c>
      <c r="H52" s="148">
        <v>1</v>
      </c>
      <c r="I52" s="150">
        <v>1</v>
      </c>
      <c r="J52" s="151">
        <v>2</v>
      </c>
      <c r="L52" s="1793"/>
      <c r="M52" s="1793"/>
      <c r="N52" s="1986"/>
      <c r="O52" s="1986"/>
      <c r="P52" s="1986"/>
      <c r="Q52" s="1986"/>
      <c r="R52" s="1986"/>
      <c r="S52" s="1986"/>
      <c r="T52" s="1794"/>
      <c r="U52" s="1794"/>
      <c r="V52" s="1794"/>
      <c r="W52" s="1794"/>
      <c r="X52" s="1794"/>
      <c r="Y52" s="1794"/>
      <c r="Z52" s="1794"/>
      <c r="AA52" s="1794"/>
      <c r="AB52" s="1794"/>
      <c r="AC52" s="164"/>
      <c r="AD52" s="164"/>
    </row>
    <row r="53" spans="1:30" ht="14.25" customHeight="1" x14ac:dyDescent="0.2">
      <c r="A53" s="115" t="s">
        <v>76</v>
      </c>
      <c r="B53" s="91">
        <v>-1</v>
      </c>
      <c r="C53" s="92">
        <v>-1.8</v>
      </c>
      <c r="D53" s="93">
        <v>-0.2</v>
      </c>
      <c r="E53" s="168">
        <v>52</v>
      </c>
      <c r="F53" s="169">
        <v>67</v>
      </c>
      <c r="G53" s="169">
        <v>39</v>
      </c>
      <c r="H53" s="148">
        <v>3</v>
      </c>
      <c r="I53" s="150">
        <v>5</v>
      </c>
      <c r="J53" s="151">
        <v>1</v>
      </c>
      <c r="L53" s="1793"/>
      <c r="M53" s="1793"/>
      <c r="N53" s="1986"/>
      <c r="O53" s="1986"/>
      <c r="P53" s="1986"/>
      <c r="Q53" s="1986"/>
      <c r="R53" s="1986"/>
      <c r="S53" s="1986"/>
      <c r="T53" s="1794"/>
      <c r="U53" s="1794"/>
      <c r="V53" s="1794"/>
      <c r="W53" s="1794"/>
      <c r="X53" s="1794"/>
      <c r="Y53" s="1794"/>
      <c r="Z53" s="1794"/>
      <c r="AA53" s="1794"/>
      <c r="AB53" s="1794"/>
      <c r="AC53" s="164"/>
      <c r="AD53" s="164"/>
    </row>
    <row r="54" spans="1:30" ht="14.25" customHeight="1" x14ac:dyDescent="0.2">
      <c r="A54" s="34" t="s">
        <v>77</v>
      </c>
      <c r="B54" s="91">
        <v>-1.3</v>
      </c>
      <c r="C54" s="92">
        <v>-0.6</v>
      </c>
      <c r="D54" s="93">
        <v>-1.8</v>
      </c>
      <c r="E54" s="168">
        <v>55</v>
      </c>
      <c r="F54" s="169">
        <v>53</v>
      </c>
      <c r="G54" s="169">
        <v>49</v>
      </c>
      <c r="H54" s="148">
        <v>4</v>
      </c>
      <c r="I54" s="150">
        <v>4</v>
      </c>
      <c r="J54" s="151">
        <v>3</v>
      </c>
      <c r="L54" s="1793"/>
      <c r="M54" s="1793"/>
      <c r="N54" s="1986"/>
      <c r="O54" s="1986"/>
      <c r="P54" s="1986"/>
      <c r="Q54" s="1986"/>
      <c r="R54" s="1986"/>
      <c r="S54" s="1986"/>
      <c r="T54" s="1794"/>
      <c r="U54" s="1794"/>
      <c r="V54" s="1794"/>
      <c r="W54" s="1794"/>
      <c r="X54" s="1794"/>
      <c r="Y54" s="1794"/>
      <c r="Z54" s="1794"/>
      <c r="AA54" s="1794"/>
      <c r="AB54" s="1794"/>
      <c r="AC54" s="164"/>
      <c r="AD54" s="164"/>
    </row>
    <row r="55" spans="1:30" ht="14.25" customHeight="1" x14ac:dyDescent="0.2">
      <c r="A55" s="34" t="s">
        <v>78</v>
      </c>
      <c r="B55" s="91">
        <v>-3.5</v>
      </c>
      <c r="C55" s="92">
        <v>-2.2999999999999998</v>
      </c>
      <c r="D55" s="93">
        <v>-5.5</v>
      </c>
      <c r="E55" s="168">
        <v>81</v>
      </c>
      <c r="F55" s="169">
        <v>72</v>
      </c>
      <c r="G55" s="169">
        <v>70</v>
      </c>
      <c r="H55" s="148">
        <v>7</v>
      </c>
      <c r="I55" s="150">
        <v>6</v>
      </c>
      <c r="J55" s="151">
        <v>7</v>
      </c>
      <c r="L55" s="1793"/>
      <c r="M55" s="1793"/>
      <c r="N55" s="1986"/>
      <c r="O55" s="1986"/>
      <c r="P55" s="1986"/>
      <c r="Q55" s="1986"/>
      <c r="R55" s="1986"/>
      <c r="S55" s="1986"/>
      <c r="T55" s="1794"/>
      <c r="U55" s="1794"/>
      <c r="V55" s="1794"/>
      <c r="W55" s="1794"/>
      <c r="X55" s="1794"/>
      <c r="Y55" s="1794"/>
      <c r="Z55" s="1794"/>
      <c r="AA55" s="1794"/>
      <c r="AB55" s="1794"/>
      <c r="AC55" s="164"/>
      <c r="AD55" s="164"/>
    </row>
    <row r="56" spans="1:30" ht="14.25" customHeight="1" x14ac:dyDescent="0.2">
      <c r="A56" s="34" t="s">
        <v>79</v>
      </c>
      <c r="B56" s="91">
        <v>-3</v>
      </c>
      <c r="C56" s="92">
        <v>-4.8</v>
      </c>
      <c r="D56" s="93">
        <v>-1.8</v>
      </c>
      <c r="E56" s="168">
        <v>77</v>
      </c>
      <c r="F56" s="169">
        <v>82</v>
      </c>
      <c r="G56" s="169">
        <v>49</v>
      </c>
      <c r="H56" s="148">
        <v>6</v>
      </c>
      <c r="I56" s="150">
        <v>7</v>
      </c>
      <c r="J56" s="151">
        <v>3</v>
      </c>
      <c r="L56" s="1793"/>
      <c r="M56" s="1793"/>
      <c r="N56" s="1986"/>
      <c r="O56" s="1986"/>
      <c r="P56" s="1986"/>
      <c r="Q56" s="1986"/>
      <c r="R56" s="1986"/>
      <c r="S56" s="1986"/>
      <c r="T56" s="1794"/>
      <c r="U56" s="1794"/>
      <c r="V56" s="1794"/>
      <c r="W56" s="1794"/>
      <c r="X56" s="1794"/>
      <c r="Y56" s="1794"/>
      <c r="Z56" s="1794"/>
      <c r="AA56" s="1794"/>
      <c r="AB56" s="1794"/>
      <c r="AC56" s="164"/>
      <c r="AD56" s="164"/>
    </row>
    <row r="57" spans="1:30" ht="14.25" customHeight="1" x14ac:dyDescent="0.2">
      <c r="A57" s="34" t="s">
        <v>80</v>
      </c>
      <c r="B57" s="91">
        <v>0.5</v>
      </c>
      <c r="C57" s="92">
        <v>2.8</v>
      </c>
      <c r="D57" s="93">
        <v>-3.1</v>
      </c>
      <c r="E57" s="168">
        <v>34</v>
      </c>
      <c r="F57" s="169">
        <v>21</v>
      </c>
      <c r="G57" s="169">
        <v>59</v>
      </c>
      <c r="H57" s="148">
        <v>2</v>
      </c>
      <c r="I57" s="150">
        <v>2</v>
      </c>
      <c r="J57" s="151">
        <v>6</v>
      </c>
      <c r="L57" s="1793"/>
      <c r="M57" s="1793"/>
      <c r="N57" s="1986"/>
      <c r="O57" s="1986"/>
      <c r="P57" s="1986"/>
      <c r="Q57" s="1986"/>
      <c r="R57" s="1986"/>
      <c r="S57" s="1986"/>
      <c r="T57" s="1794"/>
      <c r="U57" s="1794"/>
      <c r="V57" s="1794"/>
      <c r="W57" s="1794"/>
      <c r="X57" s="1794"/>
      <c r="Y57" s="1794"/>
      <c r="Z57" s="1794"/>
      <c r="AA57" s="1794"/>
      <c r="AB57" s="1794"/>
      <c r="AC57" s="164"/>
      <c r="AD57" s="164"/>
    </row>
    <row r="58" spans="1:30" ht="16.5" customHeight="1" x14ac:dyDescent="0.2">
      <c r="A58" s="32" t="s">
        <v>81</v>
      </c>
      <c r="B58" s="1990">
        <v>-0.03</v>
      </c>
      <c r="C58" s="95">
        <v>0.5</v>
      </c>
      <c r="D58" s="96">
        <v>-1.4</v>
      </c>
      <c r="E58" s="165">
        <v>5</v>
      </c>
      <c r="F58" s="166">
        <v>5</v>
      </c>
      <c r="G58" s="166">
        <v>5</v>
      </c>
      <c r="H58" s="148"/>
      <c r="I58" s="150"/>
      <c r="J58" s="151"/>
      <c r="L58" s="1793"/>
      <c r="M58" s="1793"/>
      <c r="N58" s="1986"/>
      <c r="O58" s="1986"/>
      <c r="P58" s="1986"/>
      <c r="Q58" s="1986"/>
      <c r="R58" s="1986"/>
      <c r="S58" s="1986"/>
      <c r="T58" s="1794"/>
      <c r="U58" s="1794"/>
      <c r="V58" s="1794"/>
      <c r="W58" s="1794"/>
      <c r="X58" s="1794"/>
      <c r="Y58" s="1794"/>
      <c r="Z58" s="1794"/>
      <c r="AA58" s="1794"/>
      <c r="AB58" s="1794"/>
      <c r="AC58" s="164"/>
      <c r="AD58" s="164"/>
    </row>
    <row r="59" spans="1:30" ht="14.25" customHeight="1" x14ac:dyDescent="0.2">
      <c r="A59" s="34" t="s">
        <v>82</v>
      </c>
      <c r="B59" s="91">
        <v>-0.2</v>
      </c>
      <c r="C59" s="92">
        <v>2.8</v>
      </c>
      <c r="D59" s="93">
        <v>-5.3</v>
      </c>
      <c r="E59" s="168">
        <v>39</v>
      </c>
      <c r="F59" s="169">
        <v>21</v>
      </c>
      <c r="G59" s="169">
        <v>69</v>
      </c>
      <c r="H59" s="148">
        <v>7</v>
      </c>
      <c r="I59" s="150">
        <v>3</v>
      </c>
      <c r="J59" s="151">
        <v>11</v>
      </c>
      <c r="L59" s="1793"/>
      <c r="M59" s="1793"/>
      <c r="N59" s="1986"/>
      <c r="O59" s="1986"/>
      <c r="P59" s="1986"/>
      <c r="Q59" s="1986"/>
      <c r="R59" s="1986"/>
      <c r="S59" s="1986"/>
      <c r="T59" s="1794"/>
      <c r="U59" s="1794"/>
      <c r="V59" s="1794"/>
      <c r="W59" s="1794"/>
      <c r="X59" s="1794"/>
      <c r="Y59" s="1794"/>
      <c r="Z59" s="1794"/>
      <c r="AA59" s="1794"/>
      <c r="AB59" s="1794"/>
      <c r="AC59" s="164"/>
      <c r="AD59" s="164"/>
    </row>
    <row r="60" spans="1:30" ht="14.25" customHeight="1" x14ac:dyDescent="0.2">
      <c r="A60" s="34" t="s">
        <v>83</v>
      </c>
      <c r="B60" s="91">
        <v>0.8</v>
      </c>
      <c r="C60" s="92">
        <v>4.0999999999999996</v>
      </c>
      <c r="D60" s="93">
        <v>-6.6</v>
      </c>
      <c r="E60" s="168">
        <v>30</v>
      </c>
      <c r="F60" s="169">
        <v>14</v>
      </c>
      <c r="G60" s="169">
        <v>73</v>
      </c>
      <c r="H60" s="148">
        <v>3</v>
      </c>
      <c r="I60" s="150">
        <v>1</v>
      </c>
      <c r="J60" s="151">
        <v>12</v>
      </c>
      <c r="L60" s="1793"/>
      <c r="M60" s="1793"/>
      <c r="N60" s="1986"/>
      <c r="O60" s="1986"/>
      <c r="P60" s="1986"/>
      <c r="Q60" s="1986"/>
      <c r="R60" s="1986"/>
      <c r="S60" s="1986"/>
      <c r="T60" s="1794"/>
      <c r="U60" s="1794"/>
      <c r="V60" s="1794"/>
      <c r="W60" s="1794"/>
      <c r="X60" s="1794"/>
      <c r="Y60" s="1794"/>
      <c r="Z60" s="1794"/>
      <c r="AA60" s="1794"/>
      <c r="AB60" s="1794"/>
      <c r="AC60" s="164"/>
      <c r="AD60" s="164"/>
    </row>
    <row r="61" spans="1:30" ht="14.25" customHeight="1" x14ac:dyDescent="0.2">
      <c r="A61" s="115" t="s">
        <v>84</v>
      </c>
      <c r="B61" s="91">
        <v>0.2</v>
      </c>
      <c r="C61" s="92">
        <v>0.2</v>
      </c>
      <c r="D61" s="93">
        <v>0.1</v>
      </c>
      <c r="E61" s="168">
        <v>37</v>
      </c>
      <c r="F61" s="169">
        <v>39</v>
      </c>
      <c r="G61" s="169">
        <v>35</v>
      </c>
      <c r="H61" s="148">
        <v>5</v>
      </c>
      <c r="I61" s="150">
        <v>7</v>
      </c>
      <c r="J61" s="151">
        <v>4</v>
      </c>
      <c r="L61" s="1793"/>
      <c r="M61" s="1793"/>
      <c r="N61" s="1986"/>
      <c r="O61" s="1986"/>
      <c r="P61" s="1986"/>
      <c r="Q61" s="1986"/>
      <c r="R61" s="1986"/>
      <c r="S61" s="1986"/>
      <c r="T61" s="1794"/>
      <c r="U61" s="1794"/>
      <c r="V61" s="1794"/>
      <c r="W61" s="1794"/>
      <c r="X61" s="1794"/>
      <c r="Y61" s="1794"/>
      <c r="Z61" s="1794"/>
      <c r="AA61" s="1794"/>
      <c r="AB61" s="1794"/>
      <c r="AC61" s="164"/>
      <c r="AD61" s="164"/>
    </row>
    <row r="62" spans="1:30" ht="14.25" customHeight="1" x14ac:dyDescent="0.2">
      <c r="A62" s="34" t="s">
        <v>85</v>
      </c>
      <c r="B62" s="91">
        <v>2</v>
      </c>
      <c r="C62" s="92">
        <v>-0.1</v>
      </c>
      <c r="D62" s="93">
        <v>9</v>
      </c>
      <c r="E62" s="168">
        <v>19</v>
      </c>
      <c r="F62" s="169">
        <v>43</v>
      </c>
      <c r="G62" s="169">
        <v>8</v>
      </c>
      <c r="H62" s="148">
        <v>1</v>
      </c>
      <c r="I62" s="150">
        <v>9</v>
      </c>
      <c r="J62" s="151">
        <v>1</v>
      </c>
      <c r="L62" s="1793"/>
      <c r="M62" s="1793"/>
      <c r="N62" s="1986"/>
      <c r="O62" s="1986"/>
      <c r="P62" s="1986"/>
      <c r="Q62" s="1986"/>
      <c r="R62" s="1986"/>
      <c r="S62" s="1986"/>
      <c r="T62" s="1794"/>
      <c r="U62" s="1794"/>
      <c r="V62" s="1794"/>
      <c r="W62" s="1794"/>
      <c r="X62" s="1794"/>
      <c r="Y62" s="1794"/>
      <c r="Z62" s="1794"/>
      <c r="AA62" s="1794"/>
      <c r="AB62" s="1794"/>
      <c r="AC62" s="164"/>
      <c r="AD62" s="164"/>
    </row>
    <row r="63" spans="1:30" ht="14.25" customHeight="1" x14ac:dyDescent="0.2">
      <c r="A63" s="34" t="s">
        <v>86</v>
      </c>
      <c r="B63" s="91">
        <v>-1.4</v>
      </c>
      <c r="C63" s="92">
        <v>-1.4</v>
      </c>
      <c r="D63" s="93">
        <v>-1.4</v>
      </c>
      <c r="E63" s="168">
        <v>56</v>
      </c>
      <c r="F63" s="169">
        <v>62</v>
      </c>
      <c r="G63" s="169">
        <v>47</v>
      </c>
      <c r="H63" s="148">
        <v>13</v>
      </c>
      <c r="I63" s="150">
        <v>14</v>
      </c>
      <c r="J63" s="151">
        <v>6</v>
      </c>
      <c r="L63" s="1793"/>
      <c r="M63" s="1793"/>
      <c r="N63" s="1986"/>
      <c r="O63" s="1986"/>
      <c r="P63" s="1986"/>
      <c r="Q63" s="1986"/>
      <c r="R63" s="1986"/>
      <c r="S63" s="1986"/>
      <c r="T63" s="1794"/>
      <c r="U63" s="1794"/>
      <c r="V63" s="1794"/>
      <c r="W63" s="1794"/>
      <c r="X63" s="1794"/>
      <c r="Y63" s="1794"/>
      <c r="Z63" s="1794"/>
      <c r="AA63" s="1794"/>
      <c r="AB63" s="1794"/>
      <c r="AC63" s="164"/>
      <c r="AD63" s="164"/>
    </row>
    <row r="64" spans="1:30" ht="14.25" customHeight="1" x14ac:dyDescent="0.2">
      <c r="A64" s="34" t="s">
        <v>87</v>
      </c>
      <c r="B64" s="91">
        <v>-0.8</v>
      </c>
      <c r="C64" s="92">
        <v>-0.1</v>
      </c>
      <c r="D64" s="93">
        <v>-2.2000000000000002</v>
      </c>
      <c r="E64" s="168">
        <v>48</v>
      </c>
      <c r="F64" s="169">
        <v>43</v>
      </c>
      <c r="G64" s="169">
        <v>52</v>
      </c>
      <c r="H64" s="148">
        <v>10</v>
      </c>
      <c r="I64" s="150">
        <v>9</v>
      </c>
      <c r="J64" s="151">
        <v>7</v>
      </c>
      <c r="L64" s="1793"/>
      <c r="M64" s="1793"/>
      <c r="N64" s="1986"/>
      <c r="O64" s="1986"/>
      <c r="P64" s="1986"/>
      <c r="Q64" s="1986"/>
      <c r="R64" s="1986"/>
      <c r="S64" s="1986"/>
      <c r="T64" s="1794"/>
      <c r="U64" s="1794"/>
      <c r="V64" s="1794"/>
      <c r="W64" s="1794"/>
      <c r="X64" s="1794"/>
      <c r="Y64" s="1794"/>
      <c r="Z64" s="1794"/>
      <c r="AA64" s="1794"/>
      <c r="AB64" s="1794"/>
      <c r="AC64" s="164"/>
      <c r="AD64" s="164"/>
    </row>
    <row r="65" spans="1:30" ht="14.25" customHeight="1" x14ac:dyDescent="0.2">
      <c r="A65" s="34" t="s">
        <v>88</v>
      </c>
      <c r="B65" s="91">
        <v>-0.9</v>
      </c>
      <c r="C65" s="92">
        <v>0.3</v>
      </c>
      <c r="D65" s="93">
        <v>-4.5</v>
      </c>
      <c r="E65" s="168">
        <v>51</v>
      </c>
      <c r="F65" s="169">
        <v>38</v>
      </c>
      <c r="G65" s="169">
        <v>65</v>
      </c>
      <c r="H65" s="148">
        <v>11</v>
      </c>
      <c r="I65" s="150">
        <v>6</v>
      </c>
      <c r="J65" s="151">
        <v>10</v>
      </c>
      <c r="L65" s="1793"/>
      <c r="M65" s="1793"/>
      <c r="N65" s="1986"/>
      <c r="O65" s="1986"/>
      <c r="P65" s="1986"/>
      <c r="Q65" s="1986"/>
      <c r="R65" s="1986"/>
      <c r="S65" s="1986"/>
      <c r="T65" s="1794"/>
      <c r="U65" s="1794"/>
      <c r="V65" s="1794"/>
      <c r="W65" s="1794"/>
      <c r="X65" s="1794"/>
      <c r="Y65" s="1794"/>
      <c r="Z65" s="1794"/>
      <c r="AA65" s="1794"/>
      <c r="AB65" s="1794"/>
      <c r="AC65" s="164"/>
      <c r="AD65" s="164"/>
    </row>
    <row r="66" spans="1:30" ht="14.25" customHeight="1" x14ac:dyDescent="0.2">
      <c r="A66" s="34" t="s">
        <v>89</v>
      </c>
      <c r="B66" s="91">
        <v>0.4</v>
      </c>
      <c r="C66" s="92">
        <v>3.5</v>
      </c>
      <c r="D66" s="93">
        <v>-10.8</v>
      </c>
      <c r="E66" s="168">
        <v>35</v>
      </c>
      <c r="F66" s="169">
        <v>16</v>
      </c>
      <c r="G66" s="169">
        <v>81</v>
      </c>
      <c r="H66" s="148">
        <v>4</v>
      </c>
      <c r="I66" s="150">
        <v>2</v>
      </c>
      <c r="J66" s="151">
        <v>14</v>
      </c>
      <c r="L66" s="1793"/>
      <c r="M66" s="1793"/>
      <c r="N66" s="1986"/>
      <c r="O66" s="1986"/>
      <c r="P66" s="1986"/>
      <c r="Q66" s="1986"/>
      <c r="R66" s="1986"/>
      <c r="S66" s="1986"/>
      <c r="T66" s="1794"/>
      <c r="U66" s="1794"/>
      <c r="V66" s="1794"/>
      <c r="W66" s="1794"/>
      <c r="X66" s="1794"/>
      <c r="Y66" s="1794"/>
      <c r="Z66" s="1794"/>
      <c r="AA66" s="1794"/>
      <c r="AB66" s="1794"/>
      <c r="AC66" s="164"/>
      <c r="AD66" s="164"/>
    </row>
    <row r="67" spans="1:30" ht="14.25" customHeight="1" x14ac:dyDescent="0.2">
      <c r="A67" s="115" t="s">
        <v>90</v>
      </c>
      <c r="B67" s="91">
        <v>0</v>
      </c>
      <c r="C67" s="92">
        <v>-0.2</v>
      </c>
      <c r="D67" s="93">
        <v>0.9</v>
      </c>
      <c r="E67" s="168">
        <v>38</v>
      </c>
      <c r="F67" s="169">
        <v>46</v>
      </c>
      <c r="G67" s="169">
        <v>25</v>
      </c>
      <c r="H67" s="148">
        <v>6</v>
      </c>
      <c r="I67" s="150">
        <v>11</v>
      </c>
      <c r="J67" s="151">
        <v>3</v>
      </c>
      <c r="L67" s="1793"/>
      <c r="M67" s="1793"/>
      <c r="N67" s="1986"/>
      <c r="O67" s="1986"/>
      <c r="P67" s="1986"/>
      <c r="Q67" s="1986"/>
      <c r="R67" s="1986"/>
      <c r="S67" s="1986"/>
      <c r="T67" s="1794"/>
      <c r="U67" s="1794"/>
      <c r="V67" s="1794"/>
      <c r="W67" s="1794"/>
      <c r="X67" s="1794"/>
      <c r="Y67" s="1794"/>
      <c r="Z67" s="1794"/>
      <c r="AA67" s="1794"/>
      <c r="AB67" s="1794"/>
      <c r="AC67" s="164"/>
      <c r="AD67" s="164"/>
    </row>
    <row r="68" spans="1:30" ht="14.25" customHeight="1" x14ac:dyDescent="0.2">
      <c r="A68" s="34" t="s">
        <v>91</v>
      </c>
      <c r="B68" s="91">
        <v>-2</v>
      </c>
      <c r="C68" s="92">
        <v>-0.5</v>
      </c>
      <c r="D68" s="93">
        <v>-4.2</v>
      </c>
      <c r="E68" s="168">
        <v>64</v>
      </c>
      <c r="F68" s="169">
        <v>51</v>
      </c>
      <c r="G68" s="169">
        <v>64</v>
      </c>
      <c r="H68" s="148">
        <v>14</v>
      </c>
      <c r="I68" s="150">
        <v>13</v>
      </c>
      <c r="J68" s="151">
        <v>9</v>
      </c>
      <c r="L68" s="1793"/>
      <c r="M68" s="1793"/>
      <c r="N68" s="1986"/>
      <c r="O68" s="1986"/>
      <c r="P68" s="1986"/>
      <c r="Q68" s="1986"/>
      <c r="R68" s="1986"/>
      <c r="S68" s="1986"/>
      <c r="T68" s="1794"/>
      <c r="U68" s="1794"/>
      <c r="V68" s="1794"/>
      <c r="W68" s="1794"/>
      <c r="X68" s="1794"/>
      <c r="Y68" s="1794"/>
      <c r="Z68" s="1794"/>
      <c r="AA68" s="1794"/>
      <c r="AB68" s="1794"/>
      <c r="AC68" s="164"/>
      <c r="AD68" s="164"/>
    </row>
    <row r="69" spans="1:30" ht="14.25" customHeight="1" x14ac:dyDescent="0.2">
      <c r="A69" s="34" t="s">
        <v>92</v>
      </c>
      <c r="B69" s="91">
        <v>-0.3</v>
      </c>
      <c r="C69" s="92">
        <v>0</v>
      </c>
      <c r="D69" s="93">
        <v>-0.8</v>
      </c>
      <c r="E69" s="168">
        <v>42</v>
      </c>
      <c r="F69" s="169">
        <v>41</v>
      </c>
      <c r="G69" s="169">
        <v>41</v>
      </c>
      <c r="H69" s="148">
        <v>8</v>
      </c>
      <c r="I69" s="150">
        <v>8</v>
      </c>
      <c r="J69" s="151">
        <v>5</v>
      </c>
      <c r="L69" s="1793"/>
      <c r="M69" s="1793"/>
      <c r="N69" s="1986"/>
      <c r="O69" s="1986"/>
      <c r="P69" s="1986"/>
      <c r="Q69" s="1986"/>
      <c r="R69" s="1986"/>
      <c r="S69" s="1986"/>
      <c r="T69" s="1794"/>
      <c r="U69" s="1794"/>
      <c r="V69" s="1794"/>
      <c r="W69" s="1794"/>
      <c r="X69" s="1794"/>
      <c r="Y69" s="1794"/>
      <c r="Z69" s="1794"/>
      <c r="AA69" s="1794"/>
      <c r="AB69" s="1794"/>
      <c r="AC69" s="164"/>
      <c r="AD69" s="164"/>
    </row>
    <row r="70" spans="1:30" ht="14.25" customHeight="1" x14ac:dyDescent="0.2">
      <c r="A70" s="34" t="s">
        <v>93</v>
      </c>
      <c r="B70" s="91">
        <v>1.1000000000000001</v>
      </c>
      <c r="C70" s="92">
        <v>-0.4</v>
      </c>
      <c r="D70" s="93">
        <v>6.9</v>
      </c>
      <c r="E70" s="168">
        <v>28</v>
      </c>
      <c r="F70" s="169">
        <v>49</v>
      </c>
      <c r="G70" s="169">
        <v>10</v>
      </c>
      <c r="H70" s="148">
        <v>2</v>
      </c>
      <c r="I70" s="150">
        <v>12</v>
      </c>
      <c r="J70" s="151">
        <v>2</v>
      </c>
      <c r="L70" s="1793"/>
      <c r="M70" s="1793"/>
      <c r="N70" s="1986"/>
      <c r="O70" s="1986"/>
      <c r="P70" s="1986"/>
      <c r="Q70" s="1986"/>
      <c r="R70" s="1986"/>
      <c r="S70" s="1986"/>
      <c r="T70" s="1794"/>
      <c r="U70" s="1794"/>
      <c r="V70" s="1794"/>
      <c r="W70" s="1794"/>
      <c r="X70" s="1794"/>
      <c r="Y70" s="1794"/>
      <c r="Z70" s="1794"/>
      <c r="AA70" s="1794"/>
      <c r="AB70" s="1794"/>
      <c r="AC70" s="164"/>
      <c r="AD70" s="164"/>
    </row>
    <row r="71" spans="1:30" ht="14.25" customHeight="1" x14ac:dyDescent="0.2">
      <c r="A71" s="34" t="s">
        <v>94</v>
      </c>
      <c r="B71" s="91">
        <v>-1.2</v>
      </c>
      <c r="C71" s="92">
        <v>0.5</v>
      </c>
      <c r="D71" s="93">
        <v>-7.2</v>
      </c>
      <c r="E71" s="168">
        <v>54</v>
      </c>
      <c r="F71" s="169">
        <v>35</v>
      </c>
      <c r="G71" s="169">
        <v>75</v>
      </c>
      <c r="H71" s="148">
        <v>12</v>
      </c>
      <c r="I71" s="150">
        <v>4</v>
      </c>
      <c r="J71" s="151">
        <v>13</v>
      </c>
      <c r="L71" s="1793"/>
      <c r="M71" s="1793"/>
      <c r="N71" s="1986"/>
      <c r="O71" s="1986"/>
      <c r="P71" s="1986"/>
      <c r="Q71" s="1986"/>
      <c r="R71" s="1986"/>
      <c r="S71" s="1986"/>
      <c r="T71" s="1794"/>
      <c r="U71" s="1794"/>
      <c r="V71" s="1794"/>
      <c r="W71" s="1794"/>
      <c r="X71" s="1794"/>
      <c r="Y71" s="1794"/>
      <c r="Z71" s="1794"/>
      <c r="AA71" s="1794"/>
      <c r="AB71" s="1794"/>
      <c r="AC71" s="164"/>
      <c r="AD71" s="164"/>
    </row>
    <row r="72" spans="1:30" ht="14.25" customHeight="1" x14ac:dyDescent="0.2">
      <c r="A72" s="37" t="s">
        <v>95</v>
      </c>
      <c r="B72" s="107">
        <v>-0.4</v>
      </c>
      <c r="C72" s="108">
        <v>0.5</v>
      </c>
      <c r="D72" s="119">
        <v>-3.6</v>
      </c>
      <c r="E72" s="171">
        <v>43</v>
      </c>
      <c r="F72" s="172">
        <v>35</v>
      </c>
      <c r="G72" s="172">
        <v>62</v>
      </c>
      <c r="H72" s="152">
        <v>9</v>
      </c>
      <c r="I72" s="154">
        <v>4</v>
      </c>
      <c r="J72" s="155">
        <v>8</v>
      </c>
      <c r="L72" s="1793"/>
      <c r="M72" s="1793"/>
      <c r="N72" s="1986"/>
      <c r="O72" s="1986"/>
      <c r="P72" s="1986"/>
      <c r="Q72" s="1986"/>
      <c r="R72" s="1986"/>
      <c r="S72" s="1986"/>
      <c r="T72" s="1794"/>
      <c r="U72" s="1794"/>
      <c r="V72" s="1794"/>
      <c r="W72" s="1794"/>
      <c r="X72" s="1794"/>
      <c r="Y72" s="1794"/>
      <c r="Z72" s="1794"/>
      <c r="AA72" s="1794"/>
      <c r="AB72" s="1794"/>
      <c r="AC72" s="164"/>
      <c r="AD72" s="164"/>
    </row>
    <row r="73" spans="1:30" ht="15.75" customHeight="1" x14ac:dyDescent="0.2">
      <c r="A73" s="38" t="s">
        <v>96</v>
      </c>
      <c r="B73" s="161">
        <v>2.2000000000000002</v>
      </c>
      <c r="C73" s="162">
        <v>2.2999999999999998</v>
      </c>
      <c r="D73" s="163">
        <v>2.2000000000000002</v>
      </c>
      <c r="E73" s="165">
        <v>4</v>
      </c>
      <c r="F73" s="166">
        <v>2</v>
      </c>
      <c r="G73" s="166">
        <v>4</v>
      </c>
      <c r="H73" s="158"/>
      <c r="I73" s="159"/>
      <c r="J73" s="160"/>
      <c r="L73" s="1793"/>
      <c r="M73" s="1793"/>
      <c r="N73" s="1986"/>
      <c r="O73" s="1986"/>
      <c r="P73" s="1986"/>
      <c r="Q73" s="1986"/>
      <c r="R73" s="1986"/>
      <c r="S73" s="1986"/>
      <c r="T73" s="1794"/>
      <c r="U73" s="1794"/>
      <c r="V73" s="1794"/>
      <c r="W73" s="1794"/>
      <c r="X73" s="1794"/>
      <c r="Y73" s="1794"/>
      <c r="Z73" s="1794"/>
      <c r="AA73" s="1794"/>
      <c r="AB73" s="1794"/>
      <c r="AC73" s="164"/>
      <c r="AD73" s="164"/>
    </row>
    <row r="74" spans="1:30" ht="15" customHeight="1" x14ac:dyDescent="0.2">
      <c r="A74" s="34" t="s">
        <v>97</v>
      </c>
      <c r="B74" s="91">
        <v>-2.9</v>
      </c>
      <c r="C74" s="92">
        <v>-1.5</v>
      </c>
      <c r="D74" s="93">
        <v>-5.2</v>
      </c>
      <c r="E74" s="168">
        <v>75</v>
      </c>
      <c r="F74" s="169">
        <v>64</v>
      </c>
      <c r="G74" s="169">
        <v>68</v>
      </c>
      <c r="H74" s="148">
        <v>6</v>
      </c>
      <c r="I74" s="150">
        <v>6</v>
      </c>
      <c r="J74" s="151">
        <v>5</v>
      </c>
      <c r="L74" s="1793"/>
      <c r="M74" s="1793"/>
      <c r="N74" s="1986"/>
      <c r="O74" s="1986"/>
      <c r="P74" s="1986"/>
      <c r="Q74" s="1986"/>
      <c r="R74" s="1986"/>
      <c r="S74" s="1986"/>
      <c r="T74" s="1794"/>
      <c r="U74" s="1794"/>
      <c r="V74" s="1794"/>
      <c r="W74" s="1794"/>
      <c r="X74" s="1794"/>
      <c r="Y74" s="1794"/>
      <c r="Z74" s="1794"/>
      <c r="AA74" s="1794"/>
      <c r="AB74" s="1794"/>
      <c r="AC74" s="164"/>
      <c r="AD74" s="164"/>
    </row>
    <row r="75" spans="1:30" ht="15" customHeight="1" x14ac:dyDescent="0.2">
      <c r="A75" s="115" t="s">
        <v>98</v>
      </c>
      <c r="B75" s="91">
        <v>0.3</v>
      </c>
      <c r="C75" s="92">
        <v>0.2</v>
      </c>
      <c r="D75" s="93">
        <v>0.5</v>
      </c>
      <c r="E75" s="168">
        <v>36</v>
      </c>
      <c r="F75" s="169">
        <v>39</v>
      </c>
      <c r="G75" s="169">
        <v>29</v>
      </c>
      <c r="H75" s="148">
        <v>4</v>
      </c>
      <c r="I75" s="150">
        <v>4</v>
      </c>
      <c r="J75" s="151">
        <v>3</v>
      </c>
      <c r="L75" s="1793"/>
      <c r="M75" s="1793"/>
      <c r="N75" s="1986"/>
      <c r="O75" s="1986"/>
      <c r="P75" s="1986"/>
      <c r="Q75" s="1986"/>
      <c r="R75" s="1986"/>
      <c r="S75" s="1986"/>
      <c r="T75" s="1794"/>
      <c r="U75" s="1794"/>
      <c r="V75" s="1794"/>
      <c r="W75" s="1794"/>
      <c r="X75" s="1794"/>
      <c r="Y75" s="1794"/>
      <c r="Z75" s="1794"/>
      <c r="AA75" s="1794"/>
      <c r="AB75" s="1794"/>
      <c r="AC75" s="164"/>
      <c r="AD75" s="164"/>
    </row>
    <row r="76" spans="1:30" ht="15" customHeight="1" x14ac:dyDescent="0.2">
      <c r="A76" s="120" t="s">
        <v>135</v>
      </c>
      <c r="B76" s="91">
        <v>6.9</v>
      </c>
      <c r="C76" s="92">
        <v>7.8</v>
      </c>
      <c r="D76" s="93">
        <v>2.7</v>
      </c>
      <c r="E76" s="168"/>
      <c r="F76" s="169"/>
      <c r="G76" s="169"/>
      <c r="H76" s="148"/>
      <c r="I76" s="150"/>
      <c r="J76" s="151"/>
      <c r="L76" s="1793"/>
      <c r="M76" s="1793"/>
      <c r="N76" s="1986"/>
      <c r="O76" s="1986"/>
      <c r="P76" s="1986"/>
      <c r="Q76" s="1986"/>
      <c r="R76" s="1986"/>
      <c r="S76" s="1986"/>
      <c r="T76" s="1794"/>
      <c r="U76" s="1794"/>
      <c r="V76" s="1794"/>
      <c r="W76" s="1794"/>
      <c r="X76" s="1794"/>
      <c r="Y76" s="1794"/>
      <c r="Z76" s="1794"/>
      <c r="AA76" s="1794"/>
      <c r="AB76" s="1794"/>
      <c r="AC76" s="164"/>
      <c r="AD76" s="164"/>
    </row>
    <row r="77" spans="1:30" ht="15" customHeight="1" x14ac:dyDescent="0.2">
      <c r="A77" s="35" t="s">
        <v>136</v>
      </c>
      <c r="B77" s="91">
        <v>12.1</v>
      </c>
      <c r="C77" s="92">
        <v>13</v>
      </c>
      <c r="D77" s="93">
        <v>0.2</v>
      </c>
      <c r="E77" s="168">
        <v>2</v>
      </c>
      <c r="F77" s="169">
        <v>2</v>
      </c>
      <c r="G77" s="169">
        <v>33</v>
      </c>
      <c r="H77" s="148">
        <v>1</v>
      </c>
      <c r="I77" s="150">
        <v>1</v>
      </c>
      <c r="J77" s="151">
        <v>4</v>
      </c>
      <c r="L77" s="1793"/>
      <c r="M77" s="1793"/>
      <c r="N77" s="1986"/>
      <c r="O77" s="1986"/>
      <c r="P77" s="1986"/>
      <c r="Q77" s="1986"/>
      <c r="R77" s="1986"/>
      <c r="S77" s="1986"/>
      <c r="T77" s="1794"/>
      <c r="U77" s="1794"/>
      <c r="V77" s="1794"/>
      <c r="W77" s="1794"/>
      <c r="X77" s="1794"/>
      <c r="Y77" s="1794"/>
      <c r="Z77" s="1794"/>
      <c r="AA77" s="1794"/>
      <c r="AB77" s="1794"/>
      <c r="AC77" s="164"/>
      <c r="AD77" s="164"/>
    </row>
    <row r="78" spans="1:30" ht="15" customHeight="1" x14ac:dyDescent="0.2">
      <c r="A78" s="36" t="s">
        <v>101</v>
      </c>
      <c r="B78" s="91">
        <v>-0.5</v>
      </c>
      <c r="C78" s="92">
        <v>0.9</v>
      </c>
      <c r="D78" s="93">
        <v>-8.4</v>
      </c>
      <c r="E78" s="168">
        <v>45</v>
      </c>
      <c r="F78" s="169">
        <v>32</v>
      </c>
      <c r="G78" s="169">
        <v>78</v>
      </c>
      <c r="H78" s="148">
        <v>5</v>
      </c>
      <c r="I78" s="150">
        <v>3</v>
      </c>
      <c r="J78" s="151">
        <v>6</v>
      </c>
      <c r="L78" s="1793"/>
      <c r="M78" s="1793"/>
      <c r="N78" s="1986"/>
      <c r="O78" s="1986"/>
      <c r="P78" s="1986"/>
      <c r="Q78" s="1986"/>
      <c r="R78" s="1986"/>
      <c r="S78" s="1986"/>
      <c r="T78" s="1794"/>
      <c r="U78" s="1794"/>
      <c r="V78" s="1794"/>
      <c r="W78" s="1794"/>
      <c r="X78" s="1794"/>
      <c r="Y78" s="1794"/>
      <c r="Z78" s="1794"/>
      <c r="AA78" s="1794"/>
      <c r="AB78" s="1794"/>
      <c r="AC78" s="164"/>
      <c r="AD78" s="164"/>
    </row>
    <row r="79" spans="1:30" ht="15" customHeight="1" x14ac:dyDescent="0.2">
      <c r="A79" s="36" t="s">
        <v>137</v>
      </c>
      <c r="B79" s="91">
        <v>3.6</v>
      </c>
      <c r="C79" s="92">
        <v>2.9</v>
      </c>
      <c r="D79" s="93">
        <v>4.9000000000000004</v>
      </c>
      <c r="E79" s="168">
        <v>11</v>
      </c>
      <c r="F79" s="169">
        <v>19</v>
      </c>
      <c r="G79" s="169">
        <v>14</v>
      </c>
      <c r="H79" s="148">
        <v>2</v>
      </c>
      <c r="I79" s="150">
        <v>2</v>
      </c>
      <c r="J79" s="151">
        <v>2</v>
      </c>
      <c r="L79" s="1793"/>
      <c r="M79" s="1793"/>
      <c r="N79" s="1986"/>
      <c r="O79" s="1986"/>
      <c r="P79" s="1986"/>
      <c r="Q79" s="1986"/>
      <c r="R79" s="1986"/>
      <c r="S79" s="1986"/>
      <c r="T79" s="1794"/>
      <c r="U79" s="1794"/>
      <c r="V79" s="1794"/>
      <c r="W79" s="1794"/>
      <c r="X79" s="1794"/>
      <c r="Y79" s="1794"/>
      <c r="Z79" s="1794"/>
      <c r="AA79" s="1794"/>
      <c r="AB79" s="1794"/>
      <c r="AC79" s="164"/>
      <c r="AD79" s="164"/>
    </row>
    <row r="80" spans="1:30" ht="15" customHeight="1" x14ac:dyDescent="0.2">
      <c r="A80" s="34" t="s">
        <v>103</v>
      </c>
      <c r="B80" s="91">
        <v>0.6</v>
      </c>
      <c r="C80" s="92">
        <v>-0.7</v>
      </c>
      <c r="D80" s="93">
        <v>6.5</v>
      </c>
      <c r="E80" s="168">
        <v>33</v>
      </c>
      <c r="F80" s="169">
        <v>55</v>
      </c>
      <c r="G80" s="169">
        <v>11</v>
      </c>
      <c r="H80" s="148">
        <v>3</v>
      </c>
      <c r="I80" s="150">
        <v>5</v>
      </c>
      <c r="J80" s="151">
        <v>1</v>
      </c>
      <c r="L80" s="1793"/>
      <c r="M80" s="1793"/>
      <c r="N80" s="1986"/>
      <c r="O80" s="1986"/>
      <c r="P80" s="1986"/>
      <c r="Q80" s="1986"/>
      <c r="R80" s="1986"/>
      <c r="S80" s="1986"/>
      <c r="T80" s="1794"/>
      <c r="U80" s="1794"/>
      <c r="V80" s="1794"/>
      <c r="W80" s="1794"/>
      <c r="X80" s="1794"/>
      <c r="Y80" s="1794"/>
      <c r="Z80" s="1794"/>
      <c r="AA80" s="1794"/>
      <c r="AB80" s="1794"/>
      <c r="AC80" s="164"/>
      <c r="AD80" s="164"/>
    </row>
    <row r="81" spans="1:30" ht="15" customHeight="1" x14ac:dyDescent="0.2">
      <c r="A81" s="31" t="s">
        <v>104</v>
      </c>
      <c r="B81" s="94">
        <v>-0.6</v>
      </c>
      <c r="C81" s="95">
        <v>0.1</v>
      </c>
      <c r="D81" s="96">
        <v>-2.7</v>
      </c>
      <c r="E81" s="165">
        <v>6</v>
      </c>
      <c r="F81" s="166">
        <v>7</v>
      </c>
      <c r="G81" s="166">
        <v>7</v>
      </c>
      <c r="H81" s="148"/>
      <c r="I81" s="150"/>
      <c r="J81" s="151"/>
      <c r="L81" s="1793"/>
      <c r="M81" s="1793"/>
      <c r="N81" s="1986"/>
      <c r="O81" s="1986"/>
      <c r="P81" s="1986"/>
      <c r="Q81" s="1986"/>
      <c r="R81" s="1986"/>
      <c r="S81" s="1986"/>
      <c r="T81" s="1794"/>
      <c r="U81" s="1794"/>
      <c r="V81" s="1794"/>
      <c r="W81" s="1794"/>
      <c r="X81" s="1794"/>
      <c r="Y81" s="1794"/>
      <c r="Z81" s="1794"/>
      <c r="AA81" s="1794"/>
      <c r="AB81" s="1794"/>
      <c r="AC81" s="164"/>
      <c r="AD81" s="164"/>
    </row>
    <row r="82" spans="1:30" ht="15" customHeight="1" x14ac:dyDescent="0.2">
      <c r="A82" s="34" t="s">
        <v>105</v>
      </c>
      <c r="B82" s="91">
        <v>-2.1</v>
      </c>
      <c r="C82" s="92">
        <v>-7.8</v>
      </c>
      <c r="D82" s="93">
        <v>0.5</v>
      </c>
      <c r="E82" s="168">
        <v>65</v>
      </c>
      <c r="F82" s="169">
        <v>85</v>
      </c>
      <c r="G82" s="169">
        <v>29</v>
      </c>
      <c r="H82" s="148">
        <v>6</v>
      </c>
      <c r="I82" s="150">
        <v>10</v>
      </c>
      <c r="J82" s="151">
        <v>2</v>
      </c>
      <c r="L82" s="1793"/>
      <c r="M82" s="1793"/>
      <c r="N82" s="1986"/>
      <c r="O82" s="1986"/>
      <c r="P82" s="1986"/>
      <c r="Q82" s="1986"/>
      <c r="R82" s="1986"/>
      <c r="S82" s="1986"/>
      <c r="T82" s="1794"/>
      <c r="U82" s="1794"/>
      <c r="V82" s="1794"/>
      <c r="W82" s="1794"/>
      <c r="X82" s="1794"/>
      <c r="Y82" s="1794"/>
      <c r="Z82" s="1794"/>
      <c r="AA82" s="1794"/>
      <c r="AB82" s="1794"/>
      <c r="AC82" s="164"/>
      <c r="AD82" s="164"/>
    </row>
    <row r="83" spans="1:30" ht="15" customHeight="1" x14ac:dyDescent="0.2">
      <c r="A83" s="115" t="s">
        <v>106</v>
      </c>
      <c r="B83" s="91">
        <v>-7.4</v>
      </c>
      <c r="C83" s="92">
        <v>-0.6</v>
      </c>
      <c r="D83" s="93">
        <v>-15.9</v>
      </c>
      <c r="E83" s="168">
        <v>85</v>
      </c>
      <c r="F83" s="169">
        <v>53</v>
      </c>
      <c r="G83" s="169">
        <v>85</v>
      </c>
      <c r="H83" s="148">
        <v>10</v>
      </c>
      <c r="I83" s="150">
        <v>5</v>
      </c>
      <c r="J83" s="151">
        <v>10</v>
      </c>
      <c r="L83" s="1793"/>
      <c r="M83" s="1793"/>
      <c r="N83" s="1986"/>
      <c r="O83" s="1986"/>
      <c r="P83" s="1986"/>
      <c r="Q83" s="1986"/>
      <c r="R83" s="1986"/>
      <c r="S83" s="1986"/>
      <c r="T83" s="1794"/>
      <c r="U83" s="1794"/>
      <c r="V83" s="1794"/>
      <c r="W83" s="1794"/>
      <c r="X83" s="1794"/>
      <c r="Y83" s="1794"/>
      <c r="Z83" s="1794"/>
      <c r="AA83" s="1794"/>
      <c r="AB83" s="1794"/>
      <c r="AC83" s="164"/>
      <c r="AD83" s="164"/>
    </row>
    <row r="84" spans="1:30" ht="15" customHeight="1" x14ac:dyDescent="0.2">
      <c r="A84" s="34" t="s">
        <v>107</v>
      </c>
      <c r="B84" s="91">
        <v>-0.2</v>
      </c>
      <c r="C84" s="92">
        <v>2.8</v>
      </c>
      <c r="D84" s="93">
        <v>-7.1</v>
      </c>
      <c r="E84" s="168">
        <v>39</v>
      </c>
      <c r="F84" s="169">
        <v>21</v>
      </c>
      <c r="G84" s="169">
        <v>74</v>
      </c>
      <c r="H84" s="148">
        <v>3</v>
      </c>
      <c r="I84" s="150">
        <v>2</v>
      </c>
      <c r="J84" s="151">
        <v>8</v>
      </c>
      <c r="L84" s="1793"/>
      <c r="M84" s="1793"/>
      <c r="N84" s="1986"/>
      <c r="O84" s="1986"/>
      <c r="P84" s="1986"/>
      <c r="Q84" s="1986"/>
      <c r="R84" s="1986"/>
      <c r="S84" s="1986"/>
      <c r="T84" s="1794"/>
      <c r="U84" s="1794"/>
      <c r="V84" s="1794"/>
      <c r="W84" s="1794"/>
      <c r="X84" s="1794"/>
      <c r="Y84" s="1794"/>
      <c r="Z84" s="1794"/>
      <c r="AA84" s="1794"/>
      <c r="AB84" s="1794"/>
      <c r="AC84" s="164"/>
      <c r="AD84" s="164"/>
    </row>
    <row r="85" spans="1:30" ht="15" customHeight="1" x14ac:dyDescent="0.2">
      <c r="A85" s="34" t="s">
        <v>108</v>
      </c>
      <c r="B85" s="91">
        <v>-0.8</v>
      </c>
      <c r="C85" s="92">
        <v>0.7</v>
      </c>
      <c r="D85" s="93">
        <v>-2.9</v>
      </c>
      <c r="E85" s="168">
        <v>48</v>
      </c>
      <c r="F85" s="169">
        <v>33</v>
      </c>
      <c r="G85" s="169">
        <v>57</v>
      </c>
      <c r="H85" s="148">
        <v>4</v>
      </c>
      <c r="I85" s="150">
        <v>4</v>
      </c>
      <c r="J85" s="151">
        <v>7</v>
      </c>
      <c r="L85" s="1793"/>
      <c r="M85" s="1793"/>
      <c r="N85" s="1986"/>
      <c r="O85" s="1986"/>
      <c r="P85" s="1986"/>
      <c r="Q85" s="1986"/>
      <c r="R85" s="1986"/>
      <c r="S85" s="1986"/>
      <c r="T85" s="1794"/>
      <c r="U85" s="1794"/>
      <c r="V85" s="1794"/>
      <c r="W85" s="1794"/>
      <c r="X85" s="1794"/>
      <c r="Y85" s="1794"/>
      <c r="Z85" s="1794"/>
      <c r="AA85" s="1794"/>
      <c r="AB85" s="1794"/>
      <c r="AC85" s="164"/>
      <c r="AD85" s="164"/>
    </row>
    <row r="86" spans="1:30" ht="15" customHeight="1" x14ac:dyDescent="0.2">
      <c r="A86" s="34" t="s">
        <v>138</v>
      </c>
      <c r="B86" s="91">
        <v>3.4</v>
      </c>
      <c r="C86" s="92">
        <v>4.9000000000000004</v>
      </c>
      <c r="D86" s="93">
        <v>-2.2999999999999998</v>
      </c>
      <c r="E86" s="168">
        <v>12</v>
      </c>
      <c r="F86" s="169">
        <v>12</v>
      </c>
      <c r="G86" s="169">
        <v>53</v>
      </c>
      <c r="H86" s="148">
        <v>1</v>
      </c>
      <c r="I86" s="150">
        <v>1</v>
      </c>
      <c r="J86" s="151">
        <v>6</v>
      </c>
      <c r="L86" s="1793"/>
      <c r="M86" s="1793"/>
      <c r="N86" s="1986"/>
      <c r="O86" s="1986"/>
      <c r="P86" s="1986"/>
      <c r="Q86" s="1986"/>
      <c r="R86" s="1986"/>
      <c r="S86" s="1986"/>
      <c r="T86" s="1794"/>
      <c r="U86" s="1794"/>
      <c r="V86" s="1794"/>
      <c r="W86" s="1794"/>
      <c r="X86" s="1794"/>
      <c r="Y86" s="1794"/>
      <c r="Z86" s="1794"/>
      <c r="AA86" s="1794"/>
      <c r="AB86" s="1794"/>
      <c r="AC86" s="164"/>
      <c r="AD86" s="164"/>
    </row>
    <row r="87" spans="1:30" ht="15" customHeight="1" x14ac:dyDescent="0.2">
      <c r="A87" s="115" t="s">
        <v>110</v>
      </c>
      <c r="B87" s="91">
        <v>-2.6</v>
      </c>
      <c r="C87" s="92">
        <v>-3.2</v>
      </c>
      <c r="D87" s="93">
        <v>-0.4</v>
      </c>
      <c r="E87" s="168">
        <v>72</v>
      </c>
      <c r="F87" s="169">
        <v>75</v>
      </c>
      <c r="G87" s="169">
        <v>40</v>
      </c>
      <c r="H87" s="148">
        <v>7</v>
      </c>
      <c r="I87" s="150">
        <v>8</v>
      </c>
      <c r="J87" s="151">
        <v>4</v>
      </c>
      <c r="L87" s="1793"/>
      <c r="M87" s="1793"/>
      <c r="N87" s="1986"/>
      <c r="O87" s="1986"/>
      <c r="P87" s="1986"/>
      <c r="Q87" s="1986"/>
      <c r="R87" s="1986"/>
      <c r="S87" s="1986"/>
      <c r="T87" s="1794"/>
      <c r="U87" s="1794"/>
      <c r="V87" s="1794"/>
      <c r="W87" s="1794"/>
      <c r="X87" s="1794"/>
      <c r="Y87" s="1794"/>
      <c r="Z87" s="1794"/>
      <c r="AA87" s="1794"/>
      <c r="AB87" s="1794"/>
      <c r="AC87" s="164"/>
      <c r="AD87" s="164"/>
    </row>
    <row r="88" spans="1:30" ht="15" customHeight="1" x14ac:dyDescent="0.2">
      <c r="A88" s="34" t="s">
        <v>111</v>
      </c>
      <c r="B88" s="91">
        <v>-1.4</v>
      </c>
      <c r="C88" s="92">
        <v>-1.3</v>
      </c>
      <c r="D88" s="93">
        <v>-1.5</v>
      </c>
      <c r="E88" s="168">
        <v>56</v>
      </c>
      <c r="F88" s="169">
        <v>61</v>
      </c>
      <c r="G88" s="169">
        <v>48</v>
      </c>
      <c r="H88" s="148">
        <v>5</v>
      </c>
      <c r="I88" s="150">
        <v>7</v>
      </c>
      <c r="J88" s="151">
        <v>5</v>
      </c>
      <c r="L88" s="1793"/>
      <c r="M88" s="1793"/>
      <c r="N88" s="1986"/>
      <c r="O88" s="1986"/>
      <c r="P88" s="1986"/>
      <c r="Q88" s="1986"/>
      <c r="R88" s="1986"/>
      <c r="S88" s="1986"/>
      <c r="T88" s="1794"/>
      <c r="U88" s="1794"/>
      <c r="V88" s="1794"/>
      <c r="W88" s="1794"/>
      <c r="X88" s="1794"/>
      <c r="Y88" s="1794"/>
      <c r="Z88" s="1794"/>
      <c r="AA88" s="1794"/>
      <c r="AB88" s="1794"/>
      <c r="AC88" s="164"/>
      <c r="AD88" s="164"/>
    </row>
    <row r="89" spans="1:30" ht="15" customHeight="1" x14ac:dyDescent="0.2">
      <c r="A89" s="34" t="s">
        <v>112</v>
      </c>
      <c r="B89" s="91">
        <v>1.8</v>
      </c>
      <c r="C89" s="92">
        <v>1.9</v>
      </c>
      <c r="D89" s="93">
        <v>1.1000000000000001</v>
      </c>
      <c r="E89" s="168">
        <v>21</v>
      </c>
      <c r="F89" s="169">
        <v>24</v>
      </c>
      <c r="G89" s="169">
        <v>23</v>
      </c>
      <c r="H89" s="148">
        <v>2</v>
      </c>
      <c r="I89" s="150">
        <v>3</v>
      </c>
      <c r="J89" s="151">
        <v>1</v>
      </c>
      <c r="L89" s="1793"/>
      <c r="M89" s="1793"/>
      <c r="N89" s="1986"/>
      <c r="O89" s="1986"/>
      <c r="P89" s="1986"/>
      <c r="Q89" s="1986"/>
      <c r="R89" s="1986"/>
      <c r="S89" s="1986"/>
      <c r="T89" s="1794"/>
      <c r="U89" s="1794"/>
      <c r="V89" s="1794"/>
      <c r="W89" s="1794"/>
      <c r="X89" s="1794"/>
      <c r="Y89" s="1794"/>
      <c r="Z89" s="1794"/>
      <c r="AA89" s="1794"/>
      <c r="AB89" s="1794"/>
      <c r="AC89" s="164"/>
      <c r="AD89" s="164"/>
    </row>
    <row r="90" spans="1:30" ht="15" customHeight="1" x14ac:dyDescent="0.2">
      <c r="A90" s="34" t="s">
        <v>113</v>
      </c>
      <c r="B90" s="91">
        <v>-2.8</v>
      </c>
      <c r="C90" s="92">
        <v>-0.9</v>
      </c>
      <c r="D90" s="93">
        <v>-8.1</v>
      </c>
      <c r="E90" s="168">
        <v>74</v>
      </c>
      <c r="F90" s="169">
        <v>58</v>
      </c>
      <c r="G90" s="169">
        <v>77</v>
      </c>
      <c r="H90" s="148">
        <v>8</v>
      </c>
      <c r="I90" s="150">
        <v>6</v>
      </c>
      <c r="J90" s="151">
        <v>9</v>
      </c>
      <c r="L90" s="1793"/>
      <c r="M90" s="1793"/>
      <c r="N90" s="1986"/>
      <c r="O90" s="1986"/>
      <c r="P90" s="1986"/>
      <c r="Q90" s="1986"/>
      <c r="R90" s="1986"/>
      <c r="S90" s="1986"/>
      <c r="T90" s="1794"/>
      <c r="U90" s="1794"/>
      <c r="V90" s="1794"/>
      <c r="W90" s="1794"/>
      <c r="X90" s="1794"/>
      <c r="Y90" s="1794"/>
      <c r="Z90" s="1794"/>
      <c r="AA90" s="1794"/>
      <c r="AB90" s="1794"/>
      <c r="AC90" s="164"/>
      <c r="AD90" s="164"/>
    </row>
    <row r="91" spans="1:30" ht="15" customHeight="1" x14ac:dyDescent="0.2">
      <c r="A91" s="34" t="s">
        <v>114</v>
      </c>
      <c r="B91" s="91">
        <v>-4.5999999999999996</v>
      </c>
      <c r="C91" s="92">
        <v>-6.7</v>
      </c>
      <c r="D91" s="93">
        <v>0.4</v>
      </c>
      <c r="E91" s="168">
        <v>82</v>
      </c>
      <c r="F91" s="169">
        <v>84</v>
      </c>
      <c r="G91" s="169">
        <v>31</v>
      </c>
      <c r="H91" s="148">
        <v>9</v>
      </c>
      <c r="I91" s="150">
        <v>9</v>
      </c>
      <c r="J91" s="151">
        <v>3</v>
      </c>
      <c r="L91" s="1793"/>
      <c r="M91" s="1793"/>
      <c r="N91" s="1986"/>
      <c r="O91" s="1986"/>
      <c r="P91" s="1986"/>
      <c r="Q91" s="1986"/>
      <c r="R91" s="1986"/>
      <c r="S91" s="1986"/>
      <c r="T91" s="1794"/>
      <c r="U91" s="1794"/>
      <c r="V91" s="1794"/>
      <c r="W91" s="1794"/>
      <c r="X91" s="1794"/>
      <c r="Y91" s="1794"/>
      <c r="Z91" s="1794"/>
      <c r="AA91" s="1794"/>
      <c r="AB91" s="1794"/>
      <c r="AC91" s="164"/>
      <c r="AD91" s="164"/>
    </row>
    <row r="92" spans="1:30" s="12" customFormat="1" ht="15" customHeight="1" x14ac:dyDescent="0.2">
      <c r="A92" s="121" t="s">
        <v>115</v>
      </c>
      <c r="B92" s="94">
        <v>-1.8</v>
      </c>
      <c r="C92" s="95">
        <v>-0.5</v>
      </c>
      <c r="D92" s="96">
        <v>-5.4</v>
      </c>
      <c r="E92" s="165">
        <v>8</v>
      </c>
      <c r="F92" s="166">
        <v>8</v>
      </c>
      <c r="G92" s="166">
        <v>8</v>
      </c>
      <c r="H92" s="144"/>
      <c r="I92" s="145"/>
      <c r="J92" s="146"/>
      <c r="L92" s="1795"/>
      <c r="M92" s="1795"/>
      <c r="N92" s="1988"/>
      <c r="O92" s="1988"/>
      <c r="P92" s="1988"/>
      <c r="Q92" s="1988"/>
      <c r="R92" s="1988"/>
      <c r="S92" s="1988"/>
      <c r="T92" s="1794"/>
      <c r="U92" s="1794"/>
      <c r="V92" s="1794"/>
      <c r="W92" s="1794"/>
      <c r="X92" s="1794"/>
      <c r="Y92" s="1794"/>
      <c r="Z92" s="1794"/>
      <c r="AA92" s="1794"/>
      <c r="AB92" s="1794"/>
      <c r="AC92" s="164"/>
      <c r="AD92" s="164"/>
    </row>
    <row r="93" spans="1:30" ht="15" customHeight="1" x14ac:dyDescent="0.2">
      <c r="A93" s="34" t="s">
        <v>116</v>
      </c>
      <c r="B93" s="91">
        <v>-1.5</v>
      </c>
      <c r="C93" s="92">
        <v>-1.7</v>
      </c>
      <c r="D93" s="93">
        <v>-1.1000000000000001</v>
      </c>
      <c r="E93" s="168">
        <v>61</v>
      </c>
      <c r="F93" s="169">
        <v>65</v>
      </c>
      <c r="G93" s="169">
        <v>42</v>
      </c>
      <c r="H93" s="148">
        <v>5</v>
      </c>
      <c r="I93" s="150">
        <v>5</v>
      </c>
      <c r="J93" s="151">
        <v>3</v>
      </c>
      <c r="L93" s="1793"/>
      <c r="M93" s="1793"/>
      <c r="N93" s="1986"/>
      <c r="O93" s="1986"/>
      <c r="P93" s="1986"/>
      <c r="Q93" s="1986"/>
      <c r="R93" s="1986"/>
      <c r="S93" s="1986"/>
      <c r="T93" s="1794"/>
      <c r="U93" s="1794"/>
      <c r="V93" s="1794"/>
      <c r="W93" s="1794"/>
      <c r="X93" s="1794"/>
      <c r="Y93" s="1794"/>
      <c r="Z93" s="1794"/>
      <c r="AA93" s="1794"/>
      <c r="AB93" s="1794"/>
      <c r="AC93" s="164"/>
      <c r="AD93" s="164"/>
    </row>
    <row r="94" spans="1:30" s="131" customFormat="1" ht="14.65" customHeight="1" x14ac:dyDescent="0.2">
      <c r="A94" s="126" t="s">
        <v>117</v>
      </c>
      <c r="B94" s="91">
        <v>0.8</v>
      </c>
      <c r="C94" s="92">
        <v>6.9</v>
      </c>
      <c r="D94" s="93">
        <v>-11.9</v>
      </c>
      <c r="E94" s="173">
        <v>30</v>
      </c>
      <c r="F94" s="174">
        <v>8</v>
      </c>
      <c r="G94" s="174">
        <v>82</v>
      </c>
      <c r="H94" s="148">
        <v>3</v>
      </c>
      <c r="I94" s="150">
        <v>1</v>
      </c>
      <c r="J94" s="151">
        <v>10</v>
      </c>
      <c r="L94" s="1793"/>
      <c r="M94" s="1793"/>
      <c r="N94" s="1986"/>
      <c r="O94" s="1989"/>
      <c r="P94" s="1989"/>
      <c r="Q94" s="1989"/>
      <c r="R94" s="1989"/>
      <c r="S94" s="1989"/>
      <c r="T94" s="1794"/>
      <c r="U94" s="1794"/>
      <c r="V94" s="1794"/>
      <c r="W94" s="1794"/>
      <c r="X94" s="1794"/>
      <c r="Y94" s="1794"/>
      <c r="Z94" s="1794"/>
      <c r="AA94" s="1794"/>
      <c r="AB94" s="1794"/>
      <c r="AC94" s="164"/>
      <c r="AD94" s="164"/>
    </row>
    <row r="95" spans="1:30" ht="15" customHeight="1" x14ac:dyDescent="0.2">
      <c r="A95" s="34" t="s">
        <v>118</v>
      </c>
      <c r="B95" s="91">
        <v>-5</v>
      </c>
      <c r="C95" s="92">
        <v>-1.8</v>
      </c>
      <c r="D95" s="93">
        <v>-12.2</v>
      </c>
      <c r="E95" s="168">
        <v>83</v>
      </c>
      <c r="F95" s="169">
        <v>67</v>
      </c>
      <c r="G95" s="169">
        <v>83</v>
      </c>
      <c r="H95" s="148">
        <v>10</v>
      </c>
      <c r="I95" s="150">
        <v>7</v>
      </c>
      <c r="J95" s="151">
        <v>11</v>
      </c>
      <c r="L95" s="1793"/>
      <c r="M95" s="1793"/>
      <c r="N95" s="1986"/>
      <c r="O95" s="1986"/>
      <c r="P95" s="1986"/>
      <c r="Q95" s="1986"/>
      <c r="R95" s="1986"/>
      <c r="S95" s="1986"/>
      <c r="T95" s="1794"/>
      <c r="U95" s="1794"/>
      <c r="V95" s="1794"/>
      <c r="W95" s="1794"/>
      <c r="X95" s="1794"/>
      <c r="Y95" s="1794"/>
      <c r="Z95" s="1794"/>
      <c r="AA95" s="1794"/>
      <c r="AB95" s="1794"/>
      <c r="AC95" s="164"/>
      <c r="AD95" s="164"/>
    </row>
    <row r="96" spans="1:30" ht="15" customHeight="1" x14ac:dyDescent="0.2">
      <c r="A96" s="34" t="s">
        <v>119</v>
      </c>
      <c r="B96" s="91">
        <v>2.4</v>
      </c>
      <c r="C96" s="92">
        <v>4.3</v>
      </c>
      <c r="D96" s="93">
        <v>-4.5</v>
      </c>
      <c r="E96" s="168">
        <v>17</v>
      </c>
      <c r="F96" s="169">
        <v>13</v>
      </c>
      <c r="G96" s="169">
        <v>65</v>
      </c>
      <c r="H96" s="148">
        <v>2</v>
      </c>
      <c r="I96" s="150">
        <v>3</v>
      </c>
      <c r="J96" s="151">
        <v>5</v>
      </c>
      <c r="L96" s="1793"/>
      <c r="M96" s="1793"/>
      <c r="N96" s="1986"/>
      <c r="O96" s="1986"/>
      <c r="P96" s="1986"/>
      <c r="Q96" s="1986"/>
      <c r="R96" s="1986"/>
      <c r="S96" s="1986"/>
      <c r="T96" s="1794"/>
      <c r="U96" s="1794"/>
      <c r="V96" s="1794"/>
      <c r="W96" s="1794"/>
      <c r="X96" s="1794"/>
      <c r="Y96" s="1794"/>
      <c r="Z96" s="1794"/>
      <c r="AA96" s="1794"/>
      <c r="AB96" s="1794"/>
      <c r="AC96" s="164"/>
      <c r="AD96" s="164"/>
    </row>
    <row r="97" spans="1:30" ht="15" customHeight="1" x14ac:dyDescent="0.2">
      <c r="A97" s="115" t="s">
        <v>120</v>
      </c>
      <c r="B97" s="91">
        <v>-2.1</v>
      </c>
      <c r="C97" s="92">
        <v>-2.7</v>
      </c>
      <c r="D97" s="93">
        <v>0</v>
      </c>
      <c r="E97" s="168">
        <v>65</v>
      </c>
      <c r="F97" s="169">
        <v>73</v>
      </c>
      <c r="G97" s="169">
        <v>36</v>
      </c>
      <c r="H97" s="148">
        <v>6</v>
      </c>
      <c r="I97" s="150">
        <v>9</v>
      </c>
      <c r="J97" s="151">
        <v>2</v>
      </c>
      <c r="L97" s="1793"/>
      <c r="M97" s="1793"/>
      <c r="N97" s="1986"/>
      <c r="O97" s="1986"/>
      <c r="P97" s="1986"/>
      <c r="Q97" s="1986"/>
      <c r="R97" s="1986"/>
      <c r="S97" s="1986"/>
      <c r="T97" s="1794"/>
      <c r="U97" s="1794"/>
      <c r="V97" s="1794"/>
      <c r="W97" s="1794"/>
      <c r="X97" s="1794"/>
      <c r="Y97" s="1794"/>
      <c r="Z97" s="1794"/>
      <c r="AA97" s="1794"/>
      <c r="AB97" s="1794"/>
      <c r="AC97" s="164"/>
      <c r="AD97" s="164"/>
    </row>
    <row r="98" spans="1:30" ht="15" customHeight="1" x14ac:dyDescent="0.2">
      <c r="A98" s="34" t="s">
        <v>121</v>
      </c>
      <c r="B98" s="91">
        <v>-0.4</v>
      </c>
      <c r="C98" s="92">
        <v>0</v>
      </c>
      <c r="D98" s="93">
        <v>-2.5</v>
      </c>
      <c r="E98" s="168">
        <v>43</v>
      </c>
      <c r="F98" s="169">
        <v>41</v>
      </c>
      <c r="G98" s="169">
        <v>55</v>
      </c>
      <c r="H98" s="148">
        <v>4</v>
      </c>
      <c r="I98" s="150">
        <v>4</v>
      </c>
      <c r="J98" s="151">
        <v>4</v>
      </c>
      <c r="L98" s="1793"/>
      <c r="M98" s="1793"/>
      <c r="N98" s="1986"/>
      <c r="O98" s="1986"/>
      <c r="P98" s="1986"/>
      <c r="Q98" s="1986"/>
      <c r="R98" s="1986"/>
      <c r="S98" s="1986"/>
      <c r="T98" s="1794"/>
      <c r="U98" s="1794"/>
      <c r="V98" s="1794"/>
      <c r="W98" s="1794"/>
      <c r="X98" s="1794"/>
      <c r="Y98" s="1794"/>
      <c r="Z98" s="1794"/>
      <c r="AA98" s="1794"/>
      <c r="AB98" s="1794"/>
      <c r="AC98" s="164"/>
      <c r="AD98" s="164"/>
    </row>
    <row r="99" spans="1:30" ht="15" customHeight="1" x14ac:dyDescent="0.2">
      <c r="A99" s="34" t="s">
        <v>122</v>
      </c>
      <c r="B99" s="91">
        <v>-3.2</v>
      </c>
      <c r="C99" s="92">
        <v>-1.7</v>
      </c>
      <c r="D99" s="93">
        <v>-6.5</v>
      </c>
      <c r="E99" s="168">
        <v>79</v>
      </c>
      <c r="F99" s="169">
        <v>65</v>
      </c>
      <c r="G99" s="169">
        <v>72</v>
      </c>
      <c r="H99" s="148">
        <v>9</v>
      </c>
      <c r="I99" s="150">
        <v>5</v>
      </c>
      <c r="J99" s="151">
        <v>8</v>
      </c>
      <c r="L99" s="1793"/>
      <c r="M99" s="1793"/>
      <c r="N99" s="1986"/>
      <c r="O99" s="1986"/>
      <c r="P99" s="1986"/>
      <c r="Q99" s="1986"/>
      <c r="R99" s="1986"/>
      <c r="S99" s="1986"/>
      <c r="T99" s="1794"/>
      <c r="U99" s="1794"/>
      <c r="V99" s="1794"/>
      <c r="W99" s="1794"/>
      <c r="X99" s="1794"/>
      <c r="Y99" s="1794"/>
      <c r="Z99" s="1794"/>
      <c r="AA99" s="1794"/>
      <c r="AB99" s="1794"/>
      <c r="AC99" s="164"/>
      <c r="AD99" s="164"/>
    </row>
    <row r="100" spans="1:30" ht="15" customHeight="1" x14ac:dyDescent="0.2">
      <c r="A100" s="34" t="s">
        <v>123</v>
      </c>
      <c r="B100" s="91">
        <v>-3.1</v>
      </c>
      <c r="C100" s="92">
        <v>-3.9</v>
      </c>
      <c r="D100" s="93">
        <v>19.100000000000001</v>
      </c>
      <c r="E100" s="168">
        <v>78</v>
      </c>
      <c r="F100" s="169">
        <v>78</v>
      </c>
      <c r="G100" s="169">
        <v>3</v>
      </c>
      <c r="H100" s="148">
        <v>8</v>
      </c>
      <c r="I100" s="150">
        <v>10</v>
      </c>
      <c r="J100" s="151">
        <v>1</v>
      </c>
      <c r="L100" s="1793"/>
      <c r="M100" s="1793"/>
      <c r="N100" s="1986"/>
      <c r="O100" s="1986"/>
      <c r="P100" s="1986"/>
      <c r="Q100" s="1986"/>
      <c r="R100" s="1986"/>
      <c r="S100" s="1986"/>
      <c r="T100" s="1794"/>
      <c r="U100" s="1794"/>
      <c r="V100" s="1794"/>
      <c r="W100" s="1794"/>
      <c r="X100" s="1794"/>
      <c r="Y100" s="1794"/>
      <c r="Z100" s="1794"/>
      <c r="AA100" s="1794"/>
      <c r="AB100" s="1794"/>
      <c r="AC100" s="164"/>
      <c r="AD100" s="164"/>
    </row>
    <row r="101" spans="1:30" ht="15" customHeight="1" x14ac:dyDescent="0.2">
      <c r="A101" s="34" t="s">
        <v>124</v>
      </c>
      <c r="B101" s="91">
        <v>-2.9</v>
      </c>
      <c r="C101" s="92">
        <v>-2.1</v>
      </c>
      <c r="D101" s="93">
        <v>-6.4</v>
      </c>
      <c r="E101" s="168">
        <v>75</v>
      </c>
      <c r="F101" s="169">
        <v>70</v>
      </c>
      <c r="G101" s="169">
        <v>71</v>
      </c>
      <c r="H101" s="148">
        <v>7</v>
      </c>
      <c r="I101" s="150">
        <v>8</v>
      </c>
      <c r="J101" s="151">
        <v>7</v>
      </c>
      <c r="L101" s="1793"/>
      <c r="M101" s="1793"/>
      <c r="N101" s="1986"/>
      <c r="O101" s="1986"/>
      <c r="P101" s="1986"/>
      <c r="Q101" s="1986"/>
      <c r="R101" s="1986"/>
      <c r="S101" s="1986"/>
      <c r="T101" s="1794"/>
      <c r="U101" s="1794"/>
      <c r="V101" s="1794"/>
      <c r="W101" s="1794"/>
      <c r="X101" s="1794"/>
      <c r="Y101" s="1794"/>
      <c r="Z101" s="1794"/>
      <c r="AA101" s="1794"/>
      <c r="AB101" s="1794"/>
      <c r="AC101" s="164"/>
      <c r="AD101" s="164"/>
    </row>
    <row r="102" spans="1:30" ht="15" customHeight="1" x14ac:dyDescent="0.2">
      <c r="A102" s="34" t="s">
        <v>125</v>
      </c>
      <c r="B102" s="91">
        <v>-6.1</v>
      </c>
      <c r="C102" s="92">
        <v>-5</v>
      </c>
      <c r="D102" s="93">
        <v>-8.9</v>
      </c>
      <c r="E102" s="168">
        <v>84</v>
      </c>
      <c r="F102" s="169">
        <v>83</v>
      </c>
      <c r="G102" s="169">
        <v>79</v>
      </c>
      <c r="H102" s="148">
        <v>11</v>
      </c>
      <c r="I102" s="150">
        <v>11</v>
      </c>
      <c r="J102" s="151">
        <v>9</v>
      </c>
      <c r="L102" s="1793"/>
      <c r="M102" s="1793"/>
      <c r="N102" s="1986"/>
      <c r="O102" s="1986"/>
      <c r="P102" s="1986"/>
      <c r="Q102" s="1986"/>
      <c r="R102" s="1986"/>
      <c r="S102" s="1986"/>
      <c r="T102" s="1794"/>
      <c r="U102" s="1794"/>
      <c r="V102" s="1794"/>
      <c r="W102" s="1794"/>
      <c r="X102" s="1794"/>
      <c r="Y102" s="1794"/>
      <c r="Z102" s="1794"/>
      <c r="AA102" s="1794"/>
      <c r="AB102" s="1794"/>
      <c r="AC102" s="164"/>
      <c r="AD102" s="164"/>
    </row>
    <row r="103" spans="1:30" ht="15" customHeight="1" x14ac:dyDescent="0.2">
      <c r="A103" s="37" t="s">
        <v>126</v>
      </c>
      <c r="B103" s="107">
        <v>3.1</v>
      </c>
      <c r="C103" s="108">
        <v>6.5</v>
      </c>
      <c r="D103" s="119">
        <v>-4.5</v>
      </c>
      <c r="E103" s="171">
        <v>14</v>
      </c>
      <c r="F103" s="172">
        <v>9</v>
      </c>
      <c r="G103" s="172">
        <v>65</v>
      </c>
      <c r="H103" s="152">
        <v>1</v>
      </c>
      <c r="I103" s="154">
        <v>2</v>
      </c>
      <c r="J103" s="155">
        <v>5</v>
      </c>
      <c r="L103" s="1793"/>
      <c r="M103" s="1793"/>
      <c r="N103" s="1986"/>
      <c r="O103" s="1986"/>
      <c r="P103" s="1986"/>
      <c r="Q103" s="1986"/>
      <c r="R103" s="1986"/>
      <c r="S103" s="1986"/>
      <c r="T103" s="1794"/>
      <c r="U103" s="1794"/>
      <c r="V103" s="1794"/>
      <c r="W103" s="1794"/>
      <c r="X103" s="1794"/>
      <c r="Y103" s="1794"/>
      <c r="Z103" s="1794"/>
      <c r="AA103" s="1794"/>
      <c r="AB103" s="1794"/>
      <c r="AC103" s="164"/>
      <c r="AD103" s="164"/>
    </row>
  </sheetData>
  <mergeCells count="8">
    <mergeCell ref="A3:J3"/>
    <mergeCell ref="A5:A7"/>
    <mergeCell ref="B5:D5"/>
    <mergeCell ref="E5:G5"/>
    <mergeCell ref="H5:J5"/>
    <mergeCell ref="C6:D6"/>
    <mergeCell ref="F6:G6"/>
    <mergeCell ref="I6:J6"/>
  </mergeCells>
  <hyperlinks>
    <hyperlink ref="A1" location="Содержание!A1" display="Содержание"/>
  </hyperlinks>
  <printOptions horizontalCentered="1" verticalCentered="1"/>
  <pageMargins left="0.59055118110236227" right="0.47244094488188981" top="0.59055118110236227" bottom="0.59055118110236227" header="0.51181102362204722" footer="0.51181102362204722"/>
  <pageSetup paperSize="9" scale="95" firstPageNumber="36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58"/>
  <sheetViews>
    <sheetView zoomScaleNormal="100" workbookViewId="0">
      <pane xSplit="2" ySplit="9" topLeftCell="C10" activePane="bottomRight" state="frozen"/>
      <selection activeCell="B2" sqref="B2:L26"/>
      <selection pane="topRight" activeCell="B2" sqref="B2:L26"/>
      <selection pane="bottomLeft" activeCell="B2" sqref="B2:L26"/>
      <selection pane="bottomRight" activeCell="P11" sqref="P11"/>
    </sheetView>
  </sheetViews>
  <sheetFormatPr defaultColWidth="9.28515625" defaultRowHeight="12.75" x14ac:dyDescent="0.2"/>
  <cols>
    <col min="1" max="1" width="1.5703125" style="131" customWidth="1"/>
    <col min="2" max="2" width="38.85546875" style="187" customWidth="1"/>
    <col min="3" max="4" width="10.5703125" style="187" customWidth="1"/>
    <col min="5" max="5" width="10.42578125" style="187" customWidth="1"/>
    <col min="6" max="7" width="10.7109375" style="131" customWidth="1"/>
    <col min="8" max="8" width="10.140625" style="131" customWidth="1"/>
    <col min="9" max="10" width="10.5703125" style="131" customWidth="1"/>
    <col min="11" max="11" width="10.140625" style="131" customWidth="1"/>
    <col min="12" max="12" width="9.28515625" style="131"/>
    <col min="13" max="25" width="9.28515625" style="177"/>
    <col min="26" max="256" width="9.28515625" style="131"/>
    <col min="257" max="257" width="1.5703125" style="131" customWidth="1"/>
    <col min="258" max="258" width="38.85546875" style="131" customWidth="1"/>
    <col min="259" max="260" width="10.5703125" style="131" customWidth="1"/>
    <col min="261" max="261" width="10.42578125" style="131" customWidth="1"/>
    <col min="262" max="263" width="10.7109375" style="131" customWidth="1"/>
    <col min="264" max="264" width="10.140625" style="131" customWidth="1"/>
    <col min="265" max="266" width="10.5703125" style="131" customWidth="1"/>
    <col min="267" max="267" width="10.140625" style="131" customWidth="1"/>
    <col min="268" max="512" width="9.28515625" style="131"/>
    <col min="513" max="513" width="1.5703125" style="131" customWidth="1"/>
    <col min="514" max="514" width="38.85546875" style="131" customWidth="1"/>
    <col min="515" max="516" width="10.5703125" style="131" customWidth="1"/>
    <col min="517" max="517" width="10.42578125" style="131" customWidth="1"/>
    <col min="518" max="519" width="10.7109375" style="131" customWidth="1"/>
    <col min="520" max="520" width="10.140625" style="131" customWidth="1"/>
    <col min="521" max="522" width="10.5703125" style="131" customWidth="1"/>
    <col min="523" max="523" width="10.140625" style="131" customWidth="1"/>
    <col min="524" max="768" width="9.28515625" style="131"/>
    <col min="769" max="769" width="1.5703125" style="131" customWidth="1"/>
    <col min="770" max="770" width="38.85546875" style="131" customWidth="1"/>
    <col min="771" max="772" width="10.5703125" style="131" customWidth="1"/>
    <col min="773" max="773" width="10.42578125" style="131" customWidth="1"/>
    <col min="774" max="775" width="10.7109375" style="131" customWidth="1"/>
    <col min="776" max="776" width="10.140625" style="131" customWidth="1"/>
    <col min="777" max="778" width="10.5703125" style="131" customWidth="1"/>
    <col min="779" max="779" width="10.140625" style="131" customWidth="1"/>
    <col min="780" max="1024" width="9.28515625" style="131"/>
    <col min="1025" max="1025" width="1.5703125" style="131" customWidth="1"/>
    <col min="1026" max="1026" width="38.85546875" style="131" customWidth="1"/>
    <col min="1027" max="1028" width="10.5703125" style="131" customWidth="1"/>
    <col min="1029" max="1029" width="10.42578125" style="131" customWidth="1"/>
    <col min="1030" max="1031" width="10.7109375" style="131" customWidth="1"/>
    <col min="1032" max="1032" width="10.140625" style="131" customWidth="1"/>
    <col min="1033" max="1034" width="10.5703125" style="131" customWidth="1"/>
    <col min="1035" max="1035" width="10.140625" style="131" customWidth="1"/>
    <col min="1036" max="1280" width="9.28515625" style="131"/>
    <col min="1281" max="1281" width="1.5703125" style="131" customWidth="1"/>
    <col min="1282" max="1282" width="38.85546875" style="131" customWidth="1"/>
    <col min="1283" max="1284" width="10.5703125" style="131" customWidth="1"/>
    <col min="1285" max="1285" width="10.42578125" style="131" customWidth="1"/>
    <col min="1286" max="1287" width="10.7109375" style="131" customWidth="1"/>
    <col min="1288" max="1288" width="10.140625" style="131" customWidth="1"/>
    <col min="1289" max="1290" width="10.5703125" style="131" customWidth="1"/>
    <col min="1291" max="1291" width="10.140625" style="131" customWidth="1"/>
    <col min="1292" max="1536" width="9.28515625" style="131"/>
    <col min="1537" max="1537" width="1.5703125" style="131" customWidth="1"/>
    <col min="1538" max="1538" width="38.85546875" style="131" customWidth="1"/>
    <col min="1539" max="1540" width="10.5703125" style="131" customWidth="1"/>
    <col min="1541" max="1541" width="10.42578125" style="131" customWidth="1"/>
    <col min="1542" max="1543" width="10.7109375" style="131" customWidth="1"/>
    <col min="1544" max="1544" width="10.140625" style="131" customWidth="1"/>
    <col min="1545" max="1546" width="10.5703125" style="131" customWidth="1"/>
    <col min="1547" max="1547" width="10.140625" style="131" customWidth="1"/>
    <col min="1548" max="1792" width="9.28515625" style="131"/>
    <col min="1793" max="1793" width="1.5703125" style="131" customWidth="1"/>
    <col min="1794" max="1794" width="38.85546875" style="131" customWidth="1"/>
    <col min="1795" max="1796" width="10.5703125" style="131" customWidth="1"/>
    <col min="1797" max="1797" width="10.42578125" style="131" customWidth="1"/>
    <col min="1798" max="1799" width="10.7109375" style="131" customWidth="1"/>
    <col min="1800" max="1800" width="10.140625" style="131" customWidth="1"/>
    <col min="1801" max="1802" width="10.5703125" style="131" customWidth="1"/>
    <col min="1803" max="1803" width="10.140625" style="131" customWidth="1"/>
    <col min="1804" max="2048" width="9.28515625" style="131"/>
    <col min="2049" max="2049" width="1.5703125" style="131" customWidth="1"/>
    <col min="2050" max="2050" width="38.85546875" style="131" customWidth="1"/>
    <col min="2051" max="2052" width="10.5703125" style="131" customWidth="1"/>
    <col min="2053" max="2053" width="10.42578125" style="131" customWidth="1"/>
    <col min="2054" max="2055" width="10.7109375" style="131" customWidth="1"/>
    <col min="2056" max="2056" width="10.140625" style="131" customWidth="1"/>
    <col min="2057" max="2058" width="10.5703125" style="131" customWidth="1"/>
    <col min="2059" max="2059" width="10.140625" style="131" customWidth="1"/>
    <col min="2060" max="2304" width="9.28515625" style="131"/>
    <col min="2305" max="2305" width="1.5703125" style="131" customWidth="1"/>
    <col min="2306" max="2306" width="38.85546875" style="131" customWidth="1"/>
    <col min="2307" max="2308" width="10.5703125" style="131" customWidth="1"/>
    <col min="2309" max="2309" width="10.42578125" style="131" customWidth="1"/>
    <col min="2310" max="2311" width="10.7109375" style="131" customWidth="1"/>
    <col min="2312" max="2312" width="10.140625" style="131" customWidth="1"/>
    <col min="2313" max="2314" width="10.5703125" style="131" customWidth="1"/>
    <col min="2315" max="2315" width="10.140625" style="131" customWidth="1"/>
    <col min="2316" max="2560" width="9.28515625" style="131"/>
    <col min="2561" max="2561" width="1.5703125" style="131" customWidth="1"/>
    <col min="2562" max="2562" width="38.85546875" style="131" customWidth="1"/>
    <col min="2563" max="2564" width="10.5703125" style="131" customWidth="1"/>
    <col min="2565" max="2565" width="10.42578125" style="131" customWidth="1"/>
    <col min="2566" max="2567" width="10.7109375" style="131" customWidth="1"/>
    <col min="2568" max="2568" width="10.140625" style="131" customWidth="1"/>
    <col min="2569" max="2570" width="10.5703125" style="131" customWidth="1"/>
    <col min="2571" max="2571" width="10.140625" style="131" customWidth="1"/>
    <col min="2572" max="2816" width="9.28515625" style="131"/>
    <col min="2817" max="2817" width="1.5703125" style="131" customWidth="1"/>
    <col min="2818" max="2818" width="38.85546875" style="131" customWidth="1"/>
    <col min="2819" max="2820" width="10.5703125" style="131" customWidth="1"/>
    <col min="2821" max="2821" width="10.42578125" style="131" customWidth="1"/>
    <col min="2822" max="2823" width="10.7109375" style="131" customWidth="1"/>
    <col min="2824" max="2824" width="10.140625" style="131" customWidth="1"/>
    <col min="2825" max="2826" width="10.5703125" style="131" customWidth="1"/>
    <col min="2827" max="2827" width="10.140625" style="131" customWidth="1"/>
    <col min="2828" max="3072" width="9.28515625" style="131"/>
    <col min="3073" max="3073" width="1.5703125" style="131" customWidth="1"/>
    <col min="3074" max="3074" width="38.85546875" style="131" customWidth="1"/>
    <col min="3075" max="3076" width="10.5703125" style="131" customWidth="1"/>
    <col min="3077" max="3077" width="10.42578125" style="131" customWidth="1"/>
    <col min="3078" max="3079" width="10.7109375" style="131" customWidth="1"/>
    <col min="3080" max="3080" width="10.140625" style="131" customWidth="1"/>
    <col min="3081" max="3082" width="10.5703125" style="131" customWidth="1"/>
    <col min="3083" max="3083" width="10.140625" style="131" customWidth="1"/>
    <col min="3084" max="3328" width="9.28515625" style="131"/>
    <col min="3329" max="3329" width="1.5703125" style="131" customWidth="1"/>
    <col min="3330" max="3330" width="38.85546875" style="131" customWidth="1"/>
    <col min="3331" max="3332" width="10.5703125" style="131" customWidth="1"/>
    <col min="3333" max="3333" width="10.42578125" style="131" customWidth="1"/>
    <col min="3334" max="3335" width="10.7109375" style="131" customWidth="1"/>
    <col min="3336" max="3336" width="10.140625" style="131" customWidth="1"/>
    <col min="3337" max="3338" width="10.5703125" style="131" customWidth="1"/>
    <col min="3339" max="3339" width="10.140625" style="131" customWidth="1"/>
    <col min="3340" max="3584" width="9.28515625" style="131"/>
    <col min="3585" max="3585" width="1.5703125" style="131" customWidth="1"/>
    <col min="3586" max="3586" width="38.85546875" style="131" customWidth="1"/>
    <col min="3587" max="3588" width="10.5703125" style="131" customWidth="1"/>
    <col min="3589" max="3589" width="10.42578125" style="131" customWidth="1"/>
    <col min="3590" max="3591" width="10.7109375" style="131" customWidth="1"/>
    <col min="3592" max="3592" width="10.140625" style="131" customWidth="1"/>
    <col min="3593" max="3594" width="10.5703125" style="131" customWidth="1"/>
    <col min="3595" max="3595" width="10.140625" style="131" customWidth="1"/>
    <col min="3596" max="3840" width="9.28515625" style="131"/>
    <col min="3841" max="3841" width="1.5703125" style="131" customWidth="1"/>
    <col min="3842" max="3842" width="38.85546875" style="131" customWidth="1"/>
    <col min="3843" max="3844" width="10.5703125" style="131" customWidth="1"/>
    <col min="3845" max="3845" width="10.42578125" style="131" customWidth="1"/>
    <col min="3846" max="3847" width="10.7109375" style="131" customWidth="1"/>
    <col min="3848" max="3848" width="10.140625" style="131" customWidth="1"/>
    <col min="3849" max="3850" width="10.5703125" style="131" customWidth="1"/>
    <col min="3851" max="3851" width="10.140625" style="131" customWidth="1"/>
    <col min="3852" max="4096" width="9.28515625" style="131"/>
    <col min="4097" max="4097" width="1.5703125" style="131" customWidth="1"/>
    <col min="4098" max="4098" width="38.85546875" style="131" customWidth="1"/>
    <col min="4099" max="4100" width="10.5703125" style="131" customWidth="1"/>
    <col min="4101" max="4101" width="10.42578125" style="131" customWidth="1"/>
    <col min="4102" max="4103" width="10.7109375" style="131" customWidth="1"/>
    <col min="4104" max="4104" width="10.140625" style="131" customWidth="1"/>
    <col min="4105" max="4106" width="10.5703125" style="131" customWidth="1"/>
    <col min="4107" max="4107" width="10.140625" style="131" customWidth="1"/>
    <col min="4108" max="4352" width="9.28515625" style="131"/>
    <col min="4353" max="4353" width="1.5703125" style="131" customWidth="1"/>
    <col min="4354" max="4354" width="38.85546875" style="131" customWidth="1"/>
    <col min="4355" max="4356" width="10.5703125" style="131" customWidth="1"/>
    <col min="4357" max="4357" width="10.42578125" style="131" customWidth="1"/>
    <col min="4358" max="4359" width="10.7109375" style="131" customWidth="1"/>
    <col min="4360" max="4360" width="10.140625" style="131" customWidth="1"/>
    <col min="4361" max="4362" width="10.5703125" style="131" customWidth="1"/>
    <col min="4363" max="4363" width="10.140625" style="131" customWidth="1"/>
    <col min="4364" max="4608" width="9.28515625" style="131"/>
    <col min="4609" max="4609" width="1.5703125" style="131" customWidth="1"/>
    <col min="4610" max="4610" width="38.85546875" style="131" customWidth="1"/>
    <col min="4611" max="4612" width="10.5703125" style="131" customWidth="1"/>
    <col min="4613" max="4613" width="10.42578125" style="131" customWidth="1"/>
    <col min="4614" max="4615" width="10.7109375" style="131" customWidth="1"/>
    <col min="4616" max="4616" width="10.140625" style="131" customWidth="1"/>
    <col min="4617" max="4618" width="10.5703125" style="131" customWidth="1"/>
    <col min="4619" max="4619" width="10.140625" style="131" customWidth="1"/>
    <col min="4620" max="4864" width="9.28515625" style="131"/>
    <col min="4865" max="4865" width="1.5703125" style="131" customWidth="1"/>
    <col min="4866" max="4866" width="38.85546875" style="131" customWidth="1"/>
    <col min="4867" max="4868" width="10.5703125" style="131" customWidth="1"/>
    <col min="4869" max="4869" width="10.42578125" style="131" customWidth="1"/>
    <col min="4870" max="4871" width="10.7109375" style="131" customWidth="1"/>
    <col min="4872" max="4872" width="10.140625" style="131" customWidth="1"/>
    <col min="4873" max="4874" width="10.5703125" style="131" customWidth="1"/>
    <col min="4875" max="4875" width="10.140625" style="131" customWidth="1"/>
    <col min="4876" max="5120" width="9.28515625" style="131"/>
    <col min="5121" max="5121" width="1.5703125" style="131" customWidth="1"/>
    <col min="5122" max="5122" width="38.85546875" style="131" customWidth="1"/>
    <col min="5123" max="5124" width="10.5703125" style="131" customWidth="1"/>
    <col min="5125" max="5125" width="10.42578125" style="131" customWidth="1"/>
    <col min="5126" max="5127" width="10.7109375" style="131" customWidth="1"/>
    <col min="5128" max="5128" width="10.140625" style="131" customWidth="1"/>
    <col min="5129" max="5130" width="10.5703125" style="131" customWidth="1"/>
    <col min="5131" max="5131" width="10.140625" style="131" customWidth="1"/>
    <col min="5132" max="5376" width="9.28515625" style="131"/>
    <col min="5377" max="5377" width="1.5703125" style="131" customWidth="1"/>
    <col min="5378" max="5378" width="38.85546875" style="131" customWidth="1"/>
    <col min="5379" max="5380" width="10.5703125" style="131" customWidth="1"/>
    <col min="5381" max="5381" width="10.42578125" style="131" customWidth="1"/>
    <col min="5382" max="5383" width="10.7109375" style="131" customWidth="1"/>
    <col min="5384" max="5384" width="10.140625" style="131" customWidth="1"/>
    <col min="5385" max="5386" width="10.5703125" style="131" customWidth="1"/>
    <col min="5387" max="5387" width="10.140625" style="131" customWidth="1"/>
    <col min="5388" max="5632" width="9.28515625" style="131"/>
    <col min="5633" max="5633" width="1.5703125" style="131" customWidth="1"/>
    <col min="5634" max="5634" width="38.85546875" style="131" customWidth="1"/>
    <col min="5635" max="5636" width="10.5703125" style="131" customWidth="1"/>
    <col min="5637" max="5637" width="10.42578125" style="131" customWidth="1"/>
    <col min="5638" max="5639" width="10.7109375" style="131" customWidth="1"/>
    <col min="5640" max="5640" width="10.140625" style="131" customWidth="1"/>
    <col min="5641" max="5642" width="10.5703125" style="131" customWidth="1"/>
    <col min="5643" max="5643" width="10.140625" style="131" customWidth="1"/>
    <col min="5644" max="5888" width="9.28515625" style="131"/>
    <col min="5889" max="5889" width="1.5703125" style="131" customWidth="1"/>
    <col min="5890" max="5890" width="38.85546875" style="131" customWidth="1"/>
    <col min="5891" max="5892" width="10.5703125" style="131" customWidth="1"/>
    <col min="5893" max="5893" width="10.42578125" style="131" customWidth="1"/>
    <col min="5894" max="5895" width="10.7109375" style="131" customWidth="1"/>
    <col min="5896" max="5896" width="10.140625" style="131" customWidth="1"/>
    <col min="5897" max="5898" width="10.5703125" style="131" customWidth="1"/>
    <col min="5899" max="5899" width="10.140625" style="131" customWidth="1"/>
    <col min="5900" max="6144" width="9.28515625" style="131"/>
    <col min="6145" max="6145" width="1.5703125" style="131" customWidth="1"/>
    <col min="6146" max="6146" width="38.85546875" style="131" customWidth="1"/>
    <col min="6147" max="6148" width="10.5703125" style="131" customWidth="1"/>
    <col min="6149" max="6149" width="10.42578125" style="131" customWidth="1"/>
    <col min="6150" max="6151" width="10.7109375" style="131" customWidth="1"/>
    <col min="6152" max="6152" width="10.140625" style="131" customWidth="1"/>
    <col min="6153" max="6154" width="10.5703125" style="131" customWidth="1"/>
    <col min="6155" max="6155" width="10.140625" style="131" customWidth="1"/>
    <col min="6156" max="6400" width="9.28515625" style="131"/>
    <col min="6401" max="6401" width="1.5703125" style="131" customWidth="1"/>
    <col min="6402" max="6402" width="38.85546875" style="131" customWidth="1"/>
    <col min="6403" max="6404" width="10.5703125" style="131" customWidth="1"/>
    <col min="6405" max="6405" width="10.42578125" style="131" customWidth="1"/>
    <col min="6406" max="6407" width="10.7109375" style="131" customWidth="1"/>
    <col min="6408" max="6408" width="10.140625" style="131" customWidth="1"/>
    <col min="6409" max="6410" width="10.5703125" style="131" customWidth="1"/>
    <col min="6411" max="6411" width="10.140625" style="131" customWidth="1"/>
    <col min="6412" max="6656" width="9.28515625" style="131"/>
    <col min="6657" max="6657" width="1.5703125" style="131" customWidth="1"/>
    <col min="6658" max="6658" width="38.85546875" style="131" customWidth="1"/>
    <col min="6659" max="6660" width="10.5703125" style="131" customWidth="1"/>
    <col min="6661" max="6661" width="10.42578125" style="131" customWidth="1"/>
    <col min="6662" max="6663" width="10.7109375" style="131" customWidth="1"/>
    <col min="6664" max="6664" width="10.140625" style="131" customWidth="1"/>
    <col min="6665" max="6666" width="10.5703125" style="131" customWidth="1"/>
    <col min="6667" max="6667" width="10.140625" style="131" customWidth="1"/>
    <col min="6668" max="6912" width="9.28515625" style="131"/>
    <col min="6913" max="6913" width="1.5703125" style="131" customWidth="1"/>
    <col min="6914" max="6914" width="38.85546875" style="131" customWidth="1"/>
    <col min="6915" max="6916" width="10.5703125" style="131" customWidth="1"/>
    <col min="6917" max="6917" width="10.42578125" style="131" customWidth="1"/>
    <col min="6918" max="6919" width="10.7109375" style="131" customWidth="1"/>
    <col min="6920" max="6920" width="10.140625" style="131" customWidth="1"/>
    <col min="6921" max="6922" width="10.5703125" style="131" customWidth="1"/>
    <col min="6923" max="6923" width="10.140625" style="131" customWidth="1"/>
    <col min="6924" max="7168" width="9.28515625" style="131"/>
    <col min="7169" max="7169" width="1.5703125" style="131" customWidth="1"/>
    <col min="7170" max="7170" width="38.85546875" style="131" customWidth="1"/>
    <col min="7171" max="7172" width="10.5703125" style="131" customWidth="1"/>
    <col min="7173" max="7173" width="10.42578125" style="131" customWidth="1"/>
    <col min="7174" max="7175" width="10.7109375" style="131" customWidth="1"/>
    <col min="7176" max="7176" width="10.140625" style="131" customWidth="1"/>
    <col min="7177" max="7178" width="10.5703125" style="131" customWidth="1"/>
    <col min="7179" max="7179" width="10.140625" style="131" customWidth="1"/>
    <col min="7180" max="7424" width="9.28515625" style="131"/>
    <col min="7425" max="7425" width="1.5703125" style="131" customWidth="1"/>
    <col min="7426" max="7426" width="38.85546875" style="131" customWidth="1"/>
    <col min="7427" max="7428" width="10.5703125" style="131" customWidth="1"/>
    <col min="7429" max="7429" width="10.42578125" style="131" customWidth="1"/>
    <col min="7430" max="7431" width="10.7109375" style="131" customWidth="1"/>
    <col min="7432" max="7432" width="10.140625" style="131" customWidth="1"/>
    <col min="7433" max="7434" width="10.5703125" style="131" customWidth="1"/>
    <col min="7435" max="7435" width="10.140625" style="131" customWidth="1"/>
    <col min="7436" max="7680" width="9.28515625" style="131"/>
    <col min="7681" max="7681" width="1.5703125" style="131" customWidth="1"/>
    <col min="7682" max="7682" width="38.85546875" style="131" customWidth="1"/>
    <col min="7683" max="7684" width="10.5703125" style="131" customWidth="1"/>
    <col min="7685" max="7685" width="10.42578125" style="131" customWidth="1"/>
    <col min="7686" max="7687" width="10.7109375" style="131" customWidth="1"/>
    <col min="7688" max="7688" width="10.140625" style="131" customWidth="1"/>
    <col min="7689" max="7690" width="10.5703125" style="131" customWidth="1"/>
    <col min="7691" max="7691" width="10.140625" style="131" customWidth="1"/>
    <col min="7692" max="7936" width="9.28515625" style="131"/>
    <col min="7937" max="7937" width="1.5703125" style="131" customWidth="1"/>
    <col min="7938" max="7938" width="38.85546875" style="131" customWidth="1"/>
    <col min="7939" max="7940" width="10.5703125" style="131" customWidth="1"/>
    <col min="7941" max="7941" width="10.42578125" style="131" customWidth="1"/>
    <col min="7942" max="7943" width="10.7109375" style="131" customWidth="1"/>
    <col min="7944" max="7944" width="10.140625" style="131" customWidth="1"/>
    <col min="7945" max="7946" width="10.5703125" style="131" customWidth="1"/>
    <col min="7947" max="7947" width="10.140625" style="131" customWidth="1"/>
    <col min="7948" max="8192" width="9.28515625" style="131"/>
    <col min="8193" max="8193" width="1.5703125" style="131" customWidth="1"/>
    <col min="8194" max="8194" width="38.85546875" style="131" customWidth="1"/>
    <col min="8195" max="8196" width="10.5703125" style="131" customWidth="1"/>
    <col min="8197" max="8197" width="10.42578125" style="131" customWidth="1"/>
    <col min="8198" max="8199" width="10.7109375" style="131" customWidth="1"/>
    <col min="8200" max="8200" width="10.140625" style="131" customWidth="1"/>
    <col min="8201" max="8202" width="10.5703125" style="131" customWidth="1"/>
    <col min="8203" max="8203" width="10.140625" style="131" customWidth="1"/>
    <col min="8204" max="8448" width="9.28515625" style="131"/>
    <col min="8449" max="8449" width="1.5703125" style="131" customWidth="1"/>
    <col min="8450" max="8450" width="38.85546875" style="131" customWidth="1"/>
    <col min="8451" max="8452" width="10.5703125" style="131" customWidth="1"/>
    <col min="8453" max="8453" width="10.42578125" style="131" customWidth="1"/>
    <col min="8454" max="8455" width="10.7109375" style="131" customWidth="1"/>
    <col min="8456" max="8456" width="10.140625" style="131" customWidth="1"/>
    <col min="8457" max="8458" width="10.5703125" style="131" customWidth="1"/>
    <col min="8459" max="8459" width="10.140625" style="131" customWidth="1"/>
    <col min="8460" max="8704" width="9.28515625" style="131"/>
    <col min="8705" max="8705" width="1.5703125" style="131" customWidth="1"/>
    <col min="8706" max="8706" width="38.85546875" style="131" customWidth="1"/>
    <col min="8707" max="8708" width="10.5703125" style="131" customWidth="1"/>
    <col min="8709" max="8709" width="10.42578125" style="131" customWidth="1"/>
    <col min="8710" max="8711" width="10.7109375" style="131" customWidth="1"/>
    <col min="8712" max="8712" width="10.140625" style="131" customWidth="1"/>
    <col min="8713" max="8714" width="10.5703125" style="131" customWidth="1"/>
    <col min="8715" max="8715" width="10.140625" style="131" customWidth="1"/>
    <col min="8716" max="8960" width="9.28515625" style="131"/>
    <col min="8961" max="8961" width="1.5703125" style="131" customWidth="1"/>
    <col min="8962" max="8962" width="38.85546875" style="131" customWidth="1"/>
    <col min="8963" max="8964" width="10.5703125" style="131" customWidth="1"/>
    <col min="8965" max="8965" width="10.42578125" style="131" customWidth="1"/>
    <col min="8966" max="8967" width="10.7109375" style="131" customWidth="1"/>
    <col min="8968" max="8968" width="10.140625" style="131" customWidth="1"/>
    <col min="8969" max="8970" width="10.5703125" style="131" customWidth="1"/>
    <col min="8971" max="8971" width="10.140625" style="131" customWidth="1"/>
    <col min="8972" max="9216" width="9.28515625" style="131"/>
    <col min="9217" max="9217" width="1.5703125" style="131" customWidth="1"/>
    <col min="9218" max="9218" width="38.85546875" style="131" customWidth="1"/>
    <col min="9219" max="9220" width="10.5703125" style="131" customWidth="1"/>
    <col min="9221" max="9221" width="10.42578125" style="131" customWidth="1"/>
    <col min="9222" max="9223" width="10.7109375" style="131" customWidth="1"/>
    <col min="9224" max="9224" width="10.140625" style="131" customWidth="1"/>
    <col min="9225" max="9226" width="10.5703125" style="131" customWidth="1"/>
    <col min="9227" max="9227" width="10.140625" style="131" customWidth="1"/>
    <col min="9228" max="9472" width="9.28515625" style="131"/>
    <col min="9473" max="9473" width="1.5703125" style="131" customWidth="1"/>
    <col min="9474" max="9474" width="38.85546875" style="131" customWidth="1"/>
    <col min="9475" max="9476" width="10.5703125" style="131" customWidth="1"/>
    <col min="9477" max="9477" width="10.42578125" style="131" customWidth="1"/>
    <col min="9478" max="9479" width="10.7109375" style="131" customWidth="1"/>
    <col min="9480" max="9480" width="10.140625" style="131" customWidth="1"/>
    <col min="9481" max="9482" width="10.5703125" style="131" customWidth="1"/>
    <col min="9483" max="9483" width="10.140625" style="131" customWidth="1"/>
    <col min="9484" max="9728" width="9.28515625" style="131"/>
    <col min="9729" max="9729" width="1.5703125" style="131" customWidth="1"/>
    <col min="9730" max="9730" width="38.85546875" style="131" customWidth="1"/>
    <col min="9731" max="9732" width="10.5703125" style="131" customWidth="1"/>
    <col min="9733" max="9733" width="10.42578125" style="131" customWidth="1"/>
    <col min="9734" max="9735" width="10.7109375" style="131" customWidth="1"/>
    <col min="9736" max="9736" width="10.140625" style="131" customWidth="1"/>
    <col min="9737" max="9738" width="10.5703125" style="131" customWidth="1"/>
    <col min="9739" max="9739" width="10.140625" style="131" customWidth="1"/>
    <col min="9740" max="9984" width="9.28515625" style="131"/>
    <col min="9985" max="9985" width="1.5703125" style="131" customWidth="1"/>
    <col min="9986" max="9986" width="38.85546875" style="131" customWidth="1"/>
    <col min="9987" max="9988" width="10.5703125" style="131" customWidth="1"/>
    <col min="9989" max="9989" width="10.42578125" style="131" customWidth="1"/>
    <col min="9990" max="9991" width="10.7109375" style="131" customWidth="1"/>
    <col min="9992" max="9992" width="10.140625" style="131" customWidth="1"/>
    <col min="9993" max="9994" width="10.5703125" style="131" customWidth="1"/>
    <col min="9995" max="9995" width="10.140625" style="131" customWidth="1"/>
    <col min="9996" max="10240" width="9.28515625" style="131"/>
    <col min="10241" max="10241" width="1.5703125" style="131" customWidth="1"/>
    <col min="10242" max="10242" width="38.85546875" style="131" customWidth="1"/>
    <col min="10243" max="10244" width="10.5703125" style="131" customWidth="1"/>
    <col min="10245" max="10245" width="10.42578125" style="131" customWidth="1"/>
    <col min="10246" max="10247" width="10.7109375" style="131" customWidth="1"/>
    <col min="10248" max="10248" width="10.140625" style="131" customWidth="1"/>
    <col min="10249" max="10250" width="10.5703125" style="131" customWidth="1"/>
    <col min="10251" max="10251" width="10.140625" style="131" customWidth="1"/>
    <col min="10252" max="10496" width="9.28515625" style="131"/>
    <col min="10497" max="10497" width="1.5703125" style="131" customWidth="1"/>
    <col min="10498" max="10498" width="38.85546875" style="131" customWidth="1"/>
    <col min="10499" max="10500" width="10.5703125" style="131" customWidth="1"/>
    <col min="10501" max="10501" width="10.42578125" style="131" customWidth="1"/>
    <col min="10502" max="10503" width="10.7109375" style="131" customWidth="1"/>
    <col min="10504" max="10504" width="10.140625" style="131" customWidth="1"/>
    <col min="10505" max="10506" width="10.5703125" style="131" customWidth="1"/>
    <col min="10507" max="10507" width="10.140625" style="131" customWidth="1"/>
    <col min="10508" max="10752" width="9.28515625" style="131"/>
    <col min="10753" max="10753" width="1.5703125" style="131" customWidth="1"/>
    <col min="10754" max="10754" width="38.85546875" style="131" customWidth="1"/>
    <col min="10755" max="10756" width="10.5703125" style="131" customWidth="1"/>
    <col min="10757" max="10757" width="10.42578125" style="131" customWidth="1"/>
    <col min="10758" max="10759" width="10.7109375" style="131" customWidth="1"/>
    <col min="10760" max="10760" width="10.140625" style="131" customWidth="1"/>
    <col min="10761" max="10762" width="10.5703125" style="131" customWidth="1"/>
    <col min="10763" max="10763" width="10.140625" style="131" customWidth="1"/>
    <col min="10764" max="11008" width="9.28515625" style="131"/>
    <col min="11009" max="11009" width="1.5703125" style="131" customWidth="1"/>
    <col min="11010" max="11010" width="38.85546875" style="131" customWidth="1"/>
    <col min="11011" max="11012" width="10.5703125" style="131" customWidth="1"/>
    <col min="11013" max="11013" width="10.42578125" style="131" customWidth="1"/>
    <col min="11014" max="11015" width="10.7109375" style="131" customWidth="1"/>
    <col min="11016" max="11016" width="10.140625" style="131" customWidth="1"/>
    <col min="11017" max="11018" width="10.5703125" style="131" customWidth="1"/>
    <col min="11019" max="11019" width="10.140625" style="131" customWidth="1"/>
    <col min="11020" max="11264" width="9.28515625" style="131"/>
    <col min="11265" max="11265" width="1.5703125" style="131" customWidth="1"/>
    <col min="11266" max="11266" width="38.85546875" style="131" customWidth="1"/>
    <col min="11267" max="11268" width="10.5703125" style="131" customWidth="1"/>
    <col min="11269" max="11269" width="10.42578125" style="131" customWidth="1"/>
    <col min="11270" max="11271" width="10.7109375" style="131" customWidth="1"/>
    <col min="11272" max="11272" width="10.140625" style="131" customWidth="1"/>
    <col min="11273" max="11274" width="10.5703125" style="131" customWidth="1"/>
    <col min="11275" max="11275" width="10.140625" style="131" customWidth="1"/>
    <col min="11276" max="11520" width="9.28515625" style="131"/>
    <col min="11521" max="11521" width="1.5703125" style="131" customWidth="1"/>
    <col min="11522" max="11522" width="38.85546875" style="131" customWidth="1"/>
    <col min="11523" max="11524" width="10.5703125" style="131" customWidth="1"/>
    <col min="11525" max="11525" width="10.42578125" style="131" customWidth="1"/>
    <col min="11526" max="11527" width="10.7109375" style="131" customWidth="1"/>
    <col min="11528" max="11528" width="10.140625" style="131" customWidth="1"/>
    <col min="11529" max="11530" width="10.5703125" style="131" customWidth="1"/>
    <col min="11531" max="11531" width="10.140625" style="131" customWidth="1"/>
    <col min="11532" max="11776" width="9.28515625" style="131"/>
    <col min="11777" max="11777" width="1.5703125" style="131" customWidth="1"/>
    <col min="11778" max="11778" width="38.85546875" style="131" customWidth="1"/>
    <col min="11779" max="11780" width="10.5703125" style="131" customWidth="1"/>
    <col min="11781" max="11781" width="10.42578125" style="131" customWidth="1"/>
    <col min="11782" max="11783" width="10.7109375" style="131" customWidth="1"/>
    <col min="11784" max="11784" width="10.140625" style="131" customWidth="1"/>
    <col min="11785" max="11786" width="10.5703125" style="131" customWidth="1"/>
    <col min="11787" max="11787" width="10.140625" style="131" customWidth="1"/>
    <col min="11788" max="12032" width="9.28515625" style="131"/>
    <col min="12033" max="12033" width="1.5703125" style="131" customWidth="1"/>
    <col min="12034" max="12034" width="38.85546875" style="131" customWidth="1"/>
    <col min="12035" max="12036" width="10.5703125" style="131" customWidth="1"/>
    <col min="12037" max="12037" width="10.42578125" style="131" customWidth="1"/>
    <col min="12038" max="12039" width="10.7109375" style="131" customWidth="1"/>
    <col min="12040" max="12040" width="10.140625" style="131" customWidth="1"/>
    <col min="12041" max="12042" width="10.5703125" style="131" customWidth="1"/>
    <col min="12043" max="12043" width="10.140625" style="131" customWidth="1"/>
    <col min="12044" max="12288" width="9.28515625" style="131"/>
    <col min="12289" max="12289" width="1.5703125" style="131" customWidth="1"/>
    <col min="12290" max="12290" width="38.85546875" style="131" customWidth="1"/>
    <col min="12291" max="12292" width="10.5703125" style="131" customWidth="1"/>
    <col min="12293" max="12293" width="10.42578125" style="131" customWidth="1"/>
    <col min="12294" max="12295" width="10.7109375" style="131" customWidth="1"/>
    <col min="12296" max="12296" width="10.140625" style="131" customWidth="1"/>
    <col min="12297" max="12298" width="10.5703125" style="131" customWidth="1"/>
    <col min="12299" max="12299" width="10.140625" style="131" customWidth="1"/>
    <col min="12300" max="12544" width="9.28515625" style="131"/>
    <col min="12545" max="12545" width="1.5703125" style="131" customWidth="1"/>
    <col min="12546" max="12546" width="38.85546875" style="131" customWidth="1"/>
    <col min="12547" max="12548" width="10.5703125" style="131" customWidth="1"/>
    <col min="12549" max="12549" width="10.42578125" style="131" customWidth="1"/>
    <col min="12550" max="12551" width="10.7109375" style="131" customWidth="1"/>
    <col min="12552" max="12552" width="10.140625" style="131" customWidth="1"/>
    <col min="12553" max="12554" width="10.5703125" style="131" customWidth="1"/>
    <col min="12555" max="12555" width="10.140625" style="131" customWidth="1"/>
    <col min="12556" max="12800" width="9.28515625" style="131"/>
    <col min="12801" max="12801" width="1.5703125" style="131" customWidth="1"/>
    <col min="12802" max="12802" width="38.85546875" style="131" customWidth="1"/>
    <col min="12803" max="12804" width="10.5703125" style="131" customWidth="1"/>
    <col min="12805" max="12805" width="10.42578125" style="131" customWidth="1"/>
    <col min="12806" max="12807" width="10.7109375" style="131" customWidth="1"/>
    <col min="12808" max="12808" width="10.140625" style="131" customWidth="1"/>
    <col min="12809" max="12810" width="10.5703125" style="131" customWidth="1"/>
    <col min="12811" max="12811" width="10.140625" style="131" customWidth="1"/>
    <col min="12812" max="13056" width="9.28515625" style="131"/>
    <col min="13057" max="13057" width="1.5703125" style="131" customWidth="1"/>
    <col min="13058" max="13058" width="38.85546875" style="131" customWidth="1"/>
    <col min="13059" max="13060" width="10.5703125" style="131" customWidth="1"/>
    <col min="13061" max="13061" width="10.42578125" style="131" customWidth="1"/>
    <col min="13062" max="13063" width="10.7109375" style="131" customWidth="1"/>
    <col min="13064" max="13064" width="10.140625" style="131" customWidth="1"/>
    <col min="13065" max="13066" width="10.5703125" style="131" customWidth="1"/>
    <col min="13067" max="13067" width="10.140625" style="131" customWidth="1"/>
    <col min="13068" max="13312" width="9.28515625" style="131"/>
    <col min="13313" max="13313" width="1.5703125" style="131" customWidth="1"/>
    <col min="13314" max="13314" width="38.85546875" style="131" customWidth="1"/>
    <col min="13315" max="13316" width="10.5703125" style="131" customWidth="1"/>
    <col min="13317" max="13317" width="10.42578125" style="131" customWidth="1"/>
    <col min="13318" max="13319" width="10.7109375" style="131" customWidth="1"/>
    <col min="13320" max="13320" width="10.140625" style="131" customWidth="1"/>
    <col min="13321" max="13322" width="10.5703125" style="131" customWidth="1"/>
    <col min="13323" max="13323" width="10.140625" style="131" customWidth="1"/>
    <col min="13324" max="13568" width="9.28515625" style="131"/>
    <col min="13569" max="13569" width="1.5703125" style="131" customWidth="1"/>
    <col min="13570" max="13570" width="38.85546875" style="131" customWidth="1"/>
    <col min="13571" max="13572" width="10.5703125" style="131" customWidth="1"/>
    <col min="13573" max="13573" width="10.42578125" style="131" customWidth="1"/>
    <col min="13574" max="13575" width="10.7109375" style="131" customWidth="1"/>
    <col min="13576" max="13576" width="10.140625" style="131" customWidth="1"/>
    <col min="13577" max="13578" width="10.5703125" style="131" customWidth="1"/>
    <col min="13579" max="13579" width="10.140625" style="131" customWidth="1"/>
    <col min="13580" max="13824" width="9.28515625" style="131"/>
    <col min="13825" max="13825" width="1.5703125" style="131" customWidth="1"/>
    <col min="13826" max="13826" width="38.85546875" style="131" customWidth="1"/>
    <col min="13827" max="13828" width="10.5703125" style="131" customWidth="1"/>
    <col min="13829" max="13829" width="10.42578125" style="131" customWidth="1"/>
    <col min="13830" max="13831" width="10.7109375" style="131" customWidth="1"/>
    <col min="13832" max="13832" width="10.140625" style="131" customWidth="1"/>
    <col min="13833" max="13834" width="10.5703125" style="131" customWidth="1"/>
    <col min="13835" max="13835" width="10.140625" style="131" customWidth="1"/>
    <col min="13836" max="14080" width="9.28515625" style="131"/>
    <col min="14081" max="14081" width="1.5703125" style="131" customWidth="1"/>
    <col min="14082" max="14082" width="38.85546875" style="131" customWidth="1"/>
    <col min="14083" max="14084" width="10.5703125" style="131" customWidth="1"/>
    <col min="14085" max="14085" width="10.42578125" style="131" customWidth="1"/>
    <col min="14086" max="14087" width="10.7109375" style="131" customWidth="1"/>
    <col min="14088" max="14088" width="10.140625" style="131" customWidth="1"/>
    <col min="14089" max="14090" width="10.5703125" style="131" customWidth="1"/>
    <col min="14091" max="14091" width="10.140625" style="131" customWidth="1"/>
    <col min="14092" max="14336" width="9.28515625" style="131"/>
    <col min="14337" max="14337" width="1.5703125" style="131" customWidth="1"/>
    <col min="14338" max="14338" width="38.85546875" style="131" customWidth="1"/>
    <col min="14339" max="14340" width="10.5703125" style="131" customWidth="1"/>
    <col min="14341" max="14341" width="10.42578125" style="131" customWidth="1"/>
    <col min="14342" max="14343" width="10.7109375" style="131" customWidth="1"/>
    <col min="14344" max="14344" width="10.140625" style="131" customWidth="1"/>
    <col min="14345" max="14346" width="10.5703125" style="131" customWidth="1"/>
    <col min="14347" max="14347" width="10.140625" style="131" customWidth="1"/>
    <col min="14348" max="14592" width="9.28515625" style="131"/>
    <col min="14593" max="14593" width="1.5703125" style="131" customWidth="1"/>
    <col min="14594" max="14594" width="38.85546875" style="131" customWidth="1"/>
    <col min="14595" max="14596" width="10.5703125" style="131" customWidth="1"/>
    <col min="14597" max="14597" width="10.42578125" style="131" customWidth="1"/>
    <col min="14598" max="14599" width="10.7109375" style="131" customWidth="1"/>
    <col min="14600" max="14600" width="10.140625" style="131" customWidth="1"/>
    <col min="14601" max="14602" width="10.5703125" style="131" customWidth="1"/>
    <col min="14603" max="14603" width="10.140625" style="131" customWidth="1"/>
    <col min="14604" max="14848" width="9.28515625" style="131"/>
    <col min="14849" max="14849" width="1.5703125" style="131" customWidth="1"/>
    <col min="14850" max="14850" width="38.85546875" style="131" customWidth="1"/>
    <col min="14851" max="14852" width="10.5703125" style="131" customWidth="1"/>
    <col min="14853" max="14853" width="10.42578125" style="131" customWidth="1"/>
    <col min="14854" max="14855" width="10.7109375" style="131" customWidth="1"/>
    <col min="14856" max="14856" width="10.140625" style="131" customWidth="1"/>
    <col min="14857" max="14858" width="10.5703125" style="131" customWidth="1"/>
    <col min="14859" max="14859" width="10.140625" style="131" customWidth="1"/>
    <col min="14860" max="15104" width="9.28515625" style="131"/>
    <col min="15105" max="15105" width="1.5703125" style="131" customWidth="1"/>
    <col min="15106" max="15106" width="38.85546875" style="131" customWidth="1"/>
    <col min="15107" max="15108" width="10.5703125" style="131" customWidth="1"/>
    <col min="15109" max="15109" width="10.42578125" style="131" customWidth="1"/>
    <col min="15110" max="15111" width="10.7109375" style="131" customWidth="1"/>
    <col min="15112" max="15112" width="10.140625" style="131" customWidth="1"/>
    <col min="15113" max="15114" width="10.5703125" style="131" customWidth="1"/>
    <col min="15115" max="15115" width="10.140625" style="131" customWidth="1"/>
    <col min="15116" max="15360" width="9.28515625" style="131"/>
    <col min="15361" max="15361" width="1.5703125" style="131" customWidth="1"/>
    <col min="15362" max="15362" width="38.85546875" style="131" customWidth="1"/>
    <col min="15363" max="15364" width="10.5703125" style="131" customWidth="1"/>
    <col min="15365" max="15365" width="10.42578125" style="131" customWidth="1"/>
    <col min="15366" max="15367" width="10.7109375" style="131" customWidth="1"/>
    <col min="15368" max="15368" width="10.140625" style="131" customWidth="1"/>
    <col min="15369" max="15370" width="10.5703125" style="131" customWidth="1"/>
    <col min="15371" max="15371" width="10.140625" style="131" customWidth="1"/>
    <col min="15372" max="15616" width="9.28515625" style="131"/>
    <col min="15617" max="15617" width="1.5703125" style="131" customWidth="1"/>
    <col min="15618" max="15618" width="38.85546875" style="131" customWidth="1"/>
    <col min="15619" max="15620" width="10.5703125" style="131" customWidth="1"/>
    <col min="15621" max="15621" width="10.42578125" style="131" customWidth="1"/>
    <col min="15622" max="15623" width="10.7109375" style="131" customWidth="1"/>
    <col min="15624" max="15624" width="10.140625" style="131" customWidth="1"/>
    <col min="15625" max="15626" width="10.5703125" style="131" customWidth="1"/>
    <col min="15627" max="15627" width="10.140625" style="131" customWidth="1"/>
    <col min="15628" max="15872" width="9.28515625" style="131"/>
    <col min="15873" max="15873" width="1.5703125" style="131" customWidth="1"/>
    <col min="15874" max="15874" width="38.85546875" style="131" customWidth="1"/>
    <col min="15875" max="15876" width="10.5703125" style="131" customWidth="1"/>
    <col min="15877" max="15877" width="10.42578125" style="131" customWidth="1"/>
    <col min="15878" max="15879" width="10.7109375" style="131" customWidth="1"/>
    <col min="15880" max="15880" width="10.140625" style="131" customWidth="1"/>
    <col min="15881" max="15882" width="10.5703125" style="131" customWidth="1"/>
    <col min="15883" max="15883" width="10.140625" style="131" customWidth="1"/>
    <col min="15884" max="16128" width="9.28515625" style="131"/>
    <col min="16129" max="16129" width="1.5703125" style="131" customWidth="1"/>
    <col min="16130" max="16130" width="38.85546875" style="131" customWidth="1"/>
    <col min="16131" max="16132" width="10.5703125" style="131" customWidth="1"/>
    <col min="16133" max="16133" width="10.42578125" style="131" customWidth="1"/>
    <col min="16134" max="16135" width="10.7109375" style="131" customWidth="1"/>
    <col min="16136" max="16136" width="10.140625" style="131" customWidth="1"/>
    <col min="16137" max="16138" width="10.5703125" style="131" customWidth="1"/>
    <col min="16139" max="16139" width="10.140625" style="131" customWidth="1"/>
    <col min="16140" max="16384" width="9.28515625" style="131"/>
  </cols>
  <sheetData>
    <row r="1" spans="1:35" ht="15" x14ac:dyDescent="0.25">
      <c r="A1" s="1354" t="s">
        <v>809</v>
      </c>
      <c r="B1" s="1354"/>
    </row>
    <row r="3" spans="1:35" ht="13.5" customHeight="1" x14ac:dyDescent="0.25">
      <c r="A3" s="2091" t="s">
        <v>199</v>
      </c>
      <c r="B3" s="2091"/>
      <c r="C3" s="2091"/>
      <c r="D3" s="2091"/>
      <c r="E3" s="2091"/>
      <c r="F3" s="2091"/>
      <c r="G3" s="2091"/>
      <c r="H3" s="2091"/>
      <c r="I3" s="2091"/>
      <c r="J3" s="2091"/>
      <c r="K3" s="2091"/>
    </row>
    <row r="4" spans="1:35" s="178" customFormat="1" ht="15.75" customHeight="1" x14ac:dyDescent="0.25">
      <c r="A4" s="2091" t="s">
        <v>906</v>
      </c>
      <c r="B4" s="2091"/>
      <c r="C4" s="2091"/>
      <c r="D4" s="2091"/>
      <c r="E4" s="2091"/>
      <c r="F4" s="2091"/>
      <c r="G4" s="2091"/>
      <c r="H4" s="2091"/>
      <c r="I4" s="2091"/>
      <c r="J4" s="2091"/>
      <c r="K4" s="2091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5" spans="1:35" s="178" customFormat="1" ht="9.75" customHeight="1" x14ac:dyDescent="0.2">
      <c r="A5" s="2092" t="s">
        <v>129</v>
      </c>
      <c r="B5" s="2092"/>
      <c r="C5" s="2092"/>
      <c r="D5" s="2092"/>
      <c r="E5" s="2092"/>
      <c r="F5" s="2092"/>
      <c r="G5" s="2092"/>
      <c r="H5" s="2092"/>
      <c r="I5" s="2092"/>
      <c r="J5" s="2092"/>
      <c r="K5" s="2092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</row>
    <row r="6" spans="1:35" s="178" customFormat="1" ht="9.75" customHeight="1" x14ac:dyDescent="0.2"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</row>
    <row r="7" spans="1:35" s="178" customFormat="1" ht="15" customHeight="1" x14ac:dyDescent="0.25">
      <c r="A7" s="1796"/>
      <c r="B7" s="1797"/>
      <c r="C7" s="2087" t="s">
        <v>907</v>
      </c>
      <c r="D7" s="2093"/>
      <c r="E7" s="2088"/>
      <c r="F7" s="2087" t="s">
        <v>857</v>
      </c>
      <c r="G7" s="2093"/>
      <c r="H7" s="2088"/>
      <c r="I7" s="2087" t="s">
        <v>858</v>
      </c>
      <c r="J7" s="2093"/>
      <c r="K7" s="2088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</row>
    <row r="8" spans="1:35" s="178" customFormat="1" ht="12" customHeight="1" x14ac:dyDescent="0.25">
      <c r="A8" s="1798"/>
      <c r="B8" s="1799"/>
      <c r="C8" s="1800" t="s">
        <v>177</v>
      </c>
      <c r="D8" s="2087" t="s">
        <v>200</v>
      </c>
      <c r="E8" s="2088"/>
      <c r="F8" s="1800" t="s">
        <v>177</v>
      </c>
      <c r="G8" s="2087" t="s">
        <v>200</v>
      </c>
      <c r="H8" s="2088"/>
      <c r="I8" s="1800" t="s">
        <v>177</v>
      </c>
      <c r="J8" s="2087" t="s">
        <v>200</v>
      </c>
      <c r="K8" s="2088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</row>
    <row r="9" spans="1:35" s="178" customFormat="1" ht="12" customHeight="1" x14ac:dyDescent="0.2">
      <c r="A9" s="1801"/>
      <c r="B9" s="1802"/>
      <c r="C9" s="1803" t="s">
        <v>180</v>
      </c>
      <c r="D9" s="1800" t="s">
        <v>131</v>
      </c>
      <c r="E9" s="1800" t="s">
        <v>132</v>
      </c>
      <c r="F9" s="1803" t="s">
        <v>180</v>
      </c>
      <c r="G9" s="1800" t="s">
        <v>131</v>
      </c>
      <c r="H9" s="1800" t="s">
        <v>132</v>
      </c>
      <c r="I9" s="1803" t="s">
        <v>180</v>
      </c>
      <c r="J9" s="1800" t="s">
        <v>131</v>
      </c>
      <c r="K9" s="1800" t="s">
        <v>132</v>
      </c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</row>
    <row r="10" spans="1:35" ht="15.75" customHeight="1" x14ac:dyDescent="0.2">
      <c r="A10" s="2089" t="s">
        <v>201</v>
      </c>
      <c r="B10" s="2090"/>
      <c r="C10" s="1804">
        <v>2362591</v>
      </c>
      <c r="D10" s="1804">
        <v>2046950</v>
      </c>
      <c r="E10" s="1804">
        <v>315641</v>
      </c>
      <c r="F10" s="1804">
        <v>2361226</v>
      </c>
      <c r="G10" s="1804">
        <v>2048847</v>
      </c>
      <c r="H10" s="1804">
        <v>312379</v>
      </c>
      <c r="I10" s="1804">
        <v>2361909</v>
      </c>
      <c r="J10" s="1804">
        <v>2047899</v>
      </c>
      <c r="K10" s="1805">
        <v>314010</v>
      </c>
      <c r="M10" s="183"/>
      <c r="N10" s="183"/>
      <c r="O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  <c r="AI10" s="183"/>
    </row>
    <row r="11" spans="1:35" ht="15.75" customHeight="1" x14ac:dyDescent="0.2">
      <c r="A11" s="1806"/>
      <c r="B11" s="1807" t="s">
        <v>52</v>
      </c>
      <c r="C11" s="1808">
        <v>99629</v>
      </c>
      <c r="D11" s="1809">
        <v>82627</v>
      </c>
      <c r="E11" s="1810">
        <v>17002</v>
      </c>
      <c r="F11" s="1808">
        <v>98467</v>
      </c>
      <c r="G11" s="1809">
        <v>81886</v>
      </c>
      <c r="H11" s="1810">
        <v>16581</v>
      </c>
      <c r="I11" s="1811">
        <v>99048</v>
      </c>
      <c r="J11" s="1812">
        <v>82257</v>
      </c>
      <c r="K11" s="1813">
        <v>16791</v>
      </c>
      <c r="M11" s="183"/>
      <c r="N11" s="183"/>
      <c r="O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I11" s="183"/>
    </row>
    <row r="12" spans="1:35" ht="15.75" customHeight="1" x14ac:dyDescent="0.2">
      <c r="A12" s="1814" t="s">
        <v>215</v>
      </c>
      <c r="B12" s="1815" t="s">
        <v>908</v>
      </c>
      <c r="C12" s="1816">
        <v>26531</v>
      </c>
      <c r="D12" s="1817">
        <v>25928</v>
      </c>
      <c r="E12" s="1818">
        <v>603</v>
      </c>
      <c r="F12" s="1816">
        <v>26470</v>
      </c>
      <c r="G12" s="1817">
        <v>25878</v>
      </c>
      <c r="H12" s="1818">
        <v>592</v>
      </c>
      <c r="I12" s="1816">
        <v>26500</v>
      </c>
      <c r="J12" s="1817">
        <v>25903</v>
      </c>
      <c r="K12" s="1818">
        <v>597</v>
      </c>
      <c r="M12" s="183"/>
      <c r="N12" s="183"/>
      <c r="O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  <c r="AI12" s="183"/>
    </row>
    <row r="13" spans="1:35" ht="15.75" customHeight="1" x14ac:dyDescent="0.2">
      <c r="A13" s="1814" t="s">
        <v>215</v>
      </c>
      <c r="B13" s="1815" t="s">
        <v>909</v>
      </c>
      <c r="C13" s="1816">
        <v>12546</v>
      </c>
      <c r="D13" s="1817">
        <v>7407</v>
      </c>
      <c r="E13" s="1818">
        <v>5139</v>
      </c>
      <c r="F13" s="1816">
        <v>12305</v>
      </c>
      <c r="G13" s="1817">
        <v>7260</v>
      </c>
      <c r="H13" s="1818">
        <v>5045</v>
      </c>
      <c r="I13" s="1816">
        <v>12425</v>
      </c>
      <c r="J13" s="1817">
        <v>7333</v>
      </c>
      <c r="K13" s="1818">
        <v>5092</v>
      </c>
      <c r="M13" s="183"/>
      <c r="N13" s="183"/>
      <c r="O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</row>
    <row r="14" spans="1:35" ht="15.75" customHeight="1" x14ac:dyDescent="0.2">
      <c r="A14" s="1814" t="s">
        <v>215</v>
      </c>
      <c r="B14" s="1815" t="s">
        <v>910</v>
      </c>
      <c r="C14" s="1816">
        <v>31609</v>
      </c>
      <c r="D14" s="1817">
        <v>28985</v>
      </c>
      <c r="E14" s="1818">
        <v>2624</v>
      </c>
      <c r="F14" s="1816">
        <v>31219</v>
      </c>
      <c r="G14" s="1817">
        <v>28672</v>
      </c>
      <c r="H14" s="1818">
        <v>2547</v>
      </c>
      <c r="I14" s="1816">
        <v>31414</v>
      </c>
      <c r="J14" s="1817">
        <v>28829</v>
      </c>
      <c r="K14" s="1818">
        <v>2585</v>
      </c>
      <c r="M14" s="183"/>
      <c r="N14" s="183"/>
      <c r="O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</row>
    <row r="15" spans="1:35" ht="15.75" customHeight="1" x14ac:dyDescent="0.2">
      <c r="A15" s="1814" t="s">
        <v>215</v>
      </c>
      <c r="B15" s="1815" t="s">
        <v>911</v>
      </c>
      <c r="C15" s="1816">
        <v>5939</v>
      </c>
      <c r="D15" s="1817">
        <v>3417</v>
      </c>
      <c r="E15" s="1818">
        <v>2522</v>
      </c>
      <c r="F15" s="1816">
        <v>5888</v>
      </c>
      <c r="G15" s="1817">
        <v>3404</v>
      </c>
      <c r="H15" s="1818">
        <v>2484</v>
      </c>
      <c r="I15" s="1816">
        <v>5914</v>
      </c>
      <c r="J15" s="1817">
        <v>3411</v>
      </c>
      <c r="K15" s="1818">
        <v>2503</v>
      </c>
      <c r="M15" s="183"/>
      <c r="N15" s="183"/>
      <c r="O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  <c r="AB15" s="183"/>
      <c r="AC15" s="183"/>
      <c r="AD15" s="183"/>
      <c r="AE15" s="183"/>
      <c r="AF15" s="183"/>
      <c r="AG15" s="183"/>
      <c r="AH15" s="183"/>
      <c r="AI15" s="183"/>
    </row>
    <row r="16" spans="1:35" ht="15.75" customHeight="1" x14ac:dyDescent="0.2">
      <c r="A16" s="1814" t="s">
        <v>215</v>
      </c>
      <c r="B16" s="1815" t="s">
        <v>912</v>
      </c>
      <c r="C16" s="1816">
        <v>12715</v>
      </c>
      <c r="D16" s="1817">
        <v>9712</v>
      </c>
      <c r="E16" s="1818">
        <v>3003</v>
      </c>
      <c r="F16" s="1816">
        <v>12493</v>
      </c>
      <c r="G16" s="1817">
        <v>9580</v>
      </c>
      <c r="H16" s="1818">
        <v>2913</v>
      </c>
      <c r="I16" s="1816">
        <v>12604</v>
      </c>
      <c r="J16" s="1817">
        <v>9646</v>
      </c>
      <c r="K16" s="1818">
        <v>2958</v>
      </c>
      <c r="M16" s="183"/>
      <c r="N16" s="183"/>
      <c r="O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</row>
    <row r="17" spans="1:35" ht="15.75" customHeight="1" x14ac:dyDescent="0.2">
      <c r="A17" s="1814" t="s">
        <v>215</v>
      </c>
      <c r="B17" s="1815" t="s">
        <v>913</v>
      </c>
      <c r="C17" s="1816">
        <v>10289</v>
      </c>
      <c r="D17" s="1817">
        <v>7178</v>
      </c>
      <c r="E17" s="1818">
        <v>3111</v>
      </c>
      <c r="F17" s="1816">
        <v>10092</v>
      </c>
      <c r="G17" s="1817">
        <v>7092</v>
      </c>
      <c r="H17" s="1818">
        <v>3000</v>
      </c>
      <c r="I17" s="1816">
        <v>10191</v>
      </c>
      <c r="J17" s="1817">
        <v>7135</v>
      </c>
      <c r="K17" s="1818">
        <v>3056</v>
      </c>
      <c r="M17" s="183"/>
      <c r="N17" s="183"/>
      <c r="O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3"/>
      <c r="AB17" s="183"/>
      <c r="AC17" s="183"/>
      <c r="AD17" s="183"/>
      <c r="AE17" s="183"/>
      <c r="AF17" s="183"/>
      <c r="AG17" s="183"/>
      <c r="AH17" s="183"/>
      <c r="AI17" s="183"/>
    </row>
    <row r="18" spans="1:35" ht="15.75" customHeight="1" x14ac:dyDescent="0.2">
      <c r="A18" s="1814"/>
      <c r="B18" s="1807" t="s">
        <v>53</v>
      </c>
      <c r="C18" s="1808">
        <v>135297</v>
      </c>
      <c r="D18" s="1809">
        <v>119419</v>
      </c>
      <c r="E18" s="1810">
        <v>15878</v>
      </c>
      <c r="F18" s="1808">
        <v>134584</v>
      </c>
      <c r="G18" s="1809">
        <v>118897</v>
      </c>
      <c r="H18" s="1810">
        <v>15687</v>
      </c>
      <c r="I18" s="1808">
        <v>134941</v>
      </c>
      <c r="J18" s="1809">
        <v>119158</v>
      </c>
      <c r="K18" s="1810">
        <v>15783</v>
      </c>
      <c r="M18" s="183"/>
      <c r="N18" s="183"/>
      <c r="O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</row>
    <row r="19" spans="1:35" ht="14.25" x14ac:dyDescent="0.2">
      <c r="A19" s="1814"/>
      <c r="B19" s="1815" t="s">
        <v>202</v>
      </c>
      <c r="C19" s="1816">
        <v>67702</v>
      </c>
      <c r="D19" s="1817">
        <v>67410</v>
      </c>
      <c r="E19" s="1818">
        <v>292</v>
      </c>
      <c r="F19" s="1816">
        <v>67547</v>
      </c>
      <c r="G19" s="1817">
        <v>67249</v>
      </c>
      <c r="H19" s="1818">
        <v>298</v>
      </c>
      <c r="I19" s="1816">
        <v>67625</v>
      </c>
      <c r="J19" s="1817">
        <v>67330</v>
      </c>
      <c r="K19" s="1818">
        <v>295</v>
      </c>
      <c r="M19" s="183"/>
      <c r="N19" s="183"/>
      <c r="O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</row>
    <row r="20" spans="1:35" ht="15.75" customHeight="1" x14ac:dyDescent="0.2">
      <c r="A20" s="1814"/>
      <c r="B20" s="1815" t="s">
        <v>914</v>
      </c>
      <c r="C20" s="1816">
        <v>21092</v>
      </c>
      <c r="D20" s="1817">
        <v>19947</v>
      </c>
      <c r="E20" s="1818">
        <v>1145</v>
      </c>
      <c r="F20" s="1819">
        <v>20870</v>
      </c>
      <c r="G20" s="1820">
        <v>19764</v>
      </c>
      <c r="H20" s="1821">
        <v>1106</v>
      </c>
      <c r="I20" s="1819">
        <v>20981</v>
      </c>
      <c r="J20" s="1820">
        <v>19855</v>
      </c>
      <c r="K20" s="1822">
        <v>1126</v>
      </c>
      <c r="M20" s="183"/>
      <c r="N20" s="183"/>
      <c r="O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</row>
    <row r="21" spans="1:35" ht="15.75" customHeight="1" x14ac:dyDescent="0.2">
      <c r="A21" s="1814"/>
      <c r="B21" s="1815" t="s">
        <v>915</v>
      </c>
      <c r="C21" s="1816">
        <v>36025</v>
      </c>
      <c r="D21" s="1817">
        <v>32062</v>
      </c>
      <c r="E21" s="1818">
        <v>3963</v>
      </c>
      <c r="F21" s="1819">
        <v>35807</v>
      </c>
      <c r="G21" s="1820">
        <v>31884</v>
      </c>
      <c r="H21" s="1821">
        <v>3923</v>
      </c>
      <c r="I21" s="1819">
        <v>35916</v>
      </c>
      <c r="J21" s="1820">
        <v>31973</v>
      </c>
      <c r="K21" s="1822">
        <v>3943</v>
      </c>
      <c r="M21" s="183"/>
      <c r="N21" s="183"/>
      <c r="O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</row>
    <row r="22" spans="1:35" ht="28.5" x14ac:dyDescent="0.2">
      <c r="A22" s="1823"/>
      <c r="B22" s="1815" t="s">
        <v>916</v>
      </c>
      <c r="C22" s="1816">
        <v>10478</v>
      </c>
      <c r="D22" s="1817">
        <v>0</v>
      </c>
      <c r="E22" s="1818">
        <v>10478</v>
      </c>
      <c r="F22" s="1819">
        <v>10360</v>
      </c>
      <c r="G22" s="1820">
        <v>0</v>
      </c>
      <c r="H22" s="1821">
        <v>10360</v>
      </c>
      <c r="I22" s="1819">
        <v>10419</v>
      </c>
      <c r="J22" s="1820">
        <v>0</v>
      </c>
      <c r="K22" s="1822">
        <v>10419</v>
      </c>
      <c r="M22" s="183"/>
      <c r="N22" s="183"/>
      <c r="O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</row>
    <row r="23" spans="1:35" ht="15.75" customHeight="1" x14ac:dyDescent="0.2">
      <c r="A23" s="1814"/>
      <c r="B23" s="1807" t="s">
        <v>117</v>
      </c>
      <c r="C23" s="1808">
        <v>64282</v>
      </c>
      <c r="D23" s="1809">
        <v>24598</v>
      </c>
      <c r="E23" s="1810">
        <v>39684</v>
      </c>
      <c r="F23" s="1808">
        <v>64154</v>
      </c>
      <c r="G23" s="1809">
        <v>24544</v>
      </c>
      <c r="H23" s="1810">
        <v>39610</v>
      </c>
      <c r="I23" s="1808">
        <v>64218</v>
      </c>
      <c r="J23" s="1809">
        <v>24571</v>
      </c>
      <c r="K23" s="1810">
        <v>39647</v>
      </c>
      <c r="M23" s="183"/>
      <c r="N23" s="183"/>
      <c r="O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</row>
    <row r="24" spans="1:35" ht="15.75" customHeight="1" x14ac:dyDescent="0.2">
      <c r="A24" s="1814"/>
      <c r="B24" s="1824" t="s">
        <v>917</v>
      </c>
      <c r="C24" s="1816">
        <v>3786</v>
      </c>
      <c r="D24" s="1817">
        <v>1905</v>
      </c>
      <c r="E24" s="1818">
        <v>1881</v>
      </c>
      <c r="F24" s="1816">
        <v>3737</v>
      </c>
      <c r="G24" s="1817">
        <v>1849</v>
      </c>
      <c r="H24" s="1818">
        <v>1888</v>
      </c>
      <c r="I24" s="1816">
        <v>3762</v>
      </c>
      <c r="J24" s="1817">
        <v>1877</v>
      </c>
      <c r="K24" s="1818">
        <v>1885</v>
      </c>
      <c r="M24" s="183"/>
      <c r="N24" s="183"/>
      <c r="O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</row>
    <row r="25" spans="1:35" ht="14.25" x14ac:dyDescent="0.2">
      <c r="A25" s="1814"/>
      <c r="B25" s="1825" t="s">
        <v>203</v>
      </c>
      <c r="C25" s="1816">
        <v>2349</v>
      </c>
      <c r="D25" s="1817">
        <v>1832</v>
      </c>
      <c r="E25" s="1818">
        <v>517</v>
      </c>
      <c r="F25" s="1816">
        <v>2351</v>
      </c>
      <c r="G25" s="1817">
        <v>1850</v>
      </c>
      <c r="H25" s="1818">
        <v>501</v>
      </c>
      <c r="I25" s="1816">
        <v>2350</v>
      </c>
      <c r="J25" s="1817">
        <v>1841</v>
      </c>
      <c r="K25" s="1818">
        <v>509</v>
      </c>
      <c r="M25" s="183"/>
      <c r="N25" s="183"/>
      <c r="O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</row>
    <row r="26" spans="1:35" ht="28.5" x14ac:dyDescent="0.2">
      <c r="A26" s="1814"/>
      <c r="B26" s="1826" t="s">
        <v>204</v>
      </c>
      <c r="C26" s="1816">
        <v>3454</v>
      </c>
      <c r="D26" s="1817">
        <v>0</v>
      </c>
      <c r="E26" s="1818">
        <v>3454</v>
      </c>
      <c r="F26" s="1816">
        <v>3456</v>
      </c>
      <c r="G26" s="1817">
        <v>0</v>
      </c>
      <c r="H26" s="1818">
        <v>3456</v>
      </c>
      <c r="I26" s="1816">
        <v>3455</v>
      </c>
      <c r="J26" s="1817">
        <v>0</v>
      </c>
      <c r="K26" s="1818">
        <v>3455</v>
      </c>
      <c r="M26" s="183"/>
      <c r="N26" s="183"/>
      <c r="O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  <c r="AB26" s="183"/>
      <c r="AC26" s="183"/>
      <c r="AD26" s="183"/>
      <c r="AE26" s="183"/>
      <c r="AF26" s="183"/>
      <c r="AG26" s="183"/>
      <c r="AH26" s="183"/>
      <c r="AI26" s="183"/>
    </row>
    <row r="27" spans="1:35" ht="14.25" x14ac:dyDescent="0.2">
      <c r="A27" s="1814"/>
      <c r="B27" s="1826" t="s">
        <v>205</v>
      </c>
      <c r="C27" s="1816">
        <v>7997</v>
      </c>
      <c r="D27" s="1817">
        <v>4440</v>
      </c>
      <c r="E27" s="1818">
        <v>3557</v>
      </c>
      <c r="F27" s="1816">
        <v>8126</v>
      </c>
      <c r="G27" s="1817">
        <v>4600</v>
      </c>
      <c r="H27" s="1818">
        <v>3526</v>
      </c>
      <c r="I27" s="1816">
        <v>8061</v>
      </c>
      <c r="J27" s="1817">
        <v>4520</v>
      </c>
      <c r="K27" s="1818">
        <v>3541</v>
      </c>
      <c r="M27" s="183"/>
      <c r="N27" s="183"/>
      <c r="O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  <c r="AA27" s="183"/>
      <c r="AB27" s="183"/>
      <c r="AC27" s="183"/>
      <c r="AD27" s="183"/>
      <c r="AE27" s="183"/>
      <c r="AF27" s="183"/>
      <c r="AG27" s="183"/>
      <c r="AH27" s="183"/>
      <c r="AI27" s="183"/>
    </row>
    <row r="28" spans="1:35" ht="28.5" x14ac:dyDescent="0.2">
      <c r="A28" s="1814"/>
      <c r="B28" s="1826" t="s">
        <v>918</v>
      </c>
      <c r="C28" s="1816">
        <v>3748</v>
      </c>
      <c r="D28" s="1817">
        <v>2455</v>
      </c>
      <c r="E28" s="1818">
        <v>1293</v>
      </c>
      <c r="F28" s="1816">
        <v>3687</v>
      </c>
      <c r="G28" s="1817">
        <v>2406</v>
      </c>
      <c r="H28" s="1818">
        <v>1281</v>
      </c>
      <c r="I28" s="1816">
        <v>3718</v>
      </c>
      <c r="J28" s="1817">
        <v>2431</v>
      </c>
      <c r="K28" s="1818">
        <v>1287</v>
      </c>
      <c r="M28" s="183"/>
      <c r="N28" s="183"/>
      <c r="O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3"/>
      <c r="AB28" s="183"/>
      <c r="AC28" s="183"/>
      <c r="AD28" s="183"/>
      <c r="AE28" s="183"/>
      <c r="AF28" s="183"/>
      <c r="AG28" s="183"/>
      <c r="AH28" s="183"/>
      <c r="AI28" s="183"/>
    </row>
    <row r="29" spans="1:35" ht="15.75" customHeight="1" x14ac:dyDescent="0.2">
      <c r="A29" s="1814"/>
      <c r="B29" s="1826" t="s">
        <v>919</v>
      </c>
      <c r="C29" s="1816">
        <v>10009</v>
      </c>
      <c r="D29" s="1817">
        <v>4683</v>
      </c>
      <c r="E29" s="1818">
        <v>5326</v>
      </c>
      <c r="F29" s="1816">
        <v>9998</v>
      </c>
      <c r="G29" s="1817">
        <v>4655</v>
      </c>
      <c r="H29" s="1818">
        <v>5343</v>
      </c>
      <c r="I29" s="1816">
        <v>10003</v>
      </c>
      <c r="J29" s="1817">
        <v>4669</v>
      </c>
      <c r="K29" s="1818">
        <v>5334</v>
      </c>
      <c r="M29" s="183"/>
      <c r="N29" s="183"/>
      <c r="O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  <c r="AI29" s="183"/>
    </row>
    <row r="30" spans="1:35" ht="28.5" x14ac:dyDescent="0.2">
      <c r="A30" s="1814"/>
      <c r="B30" s="1826" t="s">
        <v>920</v>
      </c>
      <c r="C30" s="1816">
        <v>4086</v>
      </c>
      <c r="D30" s="1817">
        <v>0</v>
      </c>
      <c r="E30" s="1818">
        <v>4086</v>
      </c>
      <c r="F30" s="1816">
        <v>4023</v>
      </c>
      <c r="G30" s="1817">
        <v>0</v>
      </c>
      <c r="H30" s="1818">
        <v>4023</v>
      </c>
      <c r="I30" s="1816">
        <v>4055</v>
      </c>
      <c r="J30" s="1817">
        <v>0</v>
      </c>
      <c r="K30" s="1818">
        <v>4055</v>
      </c>
      <c r="M30" s="183"/>
      <c r="N30" s="183"/>
      <c r="O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</row>
    <row r="31" spans="1:35" ht="14.25" x14ac:dyDescent="0.2">
      <c r="A31" s="1814"/>
      <c r="B31" s="1826" t="s">
        <v>921</v>
      </c>
      <c r="C31" s="1816">
        <v>3783</v>
      </c>
      <c r="D31" s="1817">
        <v>0</v>
      </c>
      <c r="E31" s="1818">
        <v>3783</v>
      </c>
      <c r="F31" s="1816">
        <v>3836</v>
      </c>
      <c r="G31" s="1817">
        <v>0</v>
      </c>
      <c r="H31" s="1818">
        <v>3836</v>
      </c>
      <c r="I31" s="1816">
        <v>3809</v>
      </c>
      <c r="J31" s="1817">
        <v>0</v>
      </c>
      <c r="K31" s="1818">
        <v>3809</v>
      </c>
      <c r="M31" s="183"/>
      <c r="N31" s="183"/>
      <c r="O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</row>
    <row r="32" spans="1:35" ht="28.5" x14ac:dyDescent="0.2">
      <c r="A32" s="1814"/>
      <c r="B32" s="1826" t="s">
        <v>206</v>
      </c>
      <c r="C32" s="1816">
        <v>4211</v>
      </c>
      <c r="D32" s="1817">
        <v>2641</v>
      </c>
      <c r="E32" s="1818">
        <v>1570</v>
      </c>
      <c r="F32" s="1816">
        <v>4175</v>
      </c>
      <c r="G32" s="1817">
        <v>2613</v>
      </c>
      <c r="H32" s="1818">
        <v>1562</v>
      </c>
      <c r="I32" s="1816">
        <v>4193</v>
      </c>
      <c r="J32" s="1817">
        <v>2627</v>
      </c>
      <c r="K32" s="1818">
        <v>1566</v>
      </c>
      <c r="M32" s="183"/>
      <c r="N32" s="183"/>
      <c r="O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</row>
    <row r="33" spans="1:35" ht="28.5" x14ac:dyDescent="0.2">
      <c r="A33" s="1814"/>
      <c r="B33" s="1826" t="s">
        <v>922</v>
      </c>
      <c r="C33" s="1816">
        <v>4361</v>
      </c>
      <c r="D33" s="1817">
        <v>0</v>
      </c>
      <c r="E33" s="1818">
        <v>4361</v>
      </c>
      <c r="F33" s="1816">
        <v>4364</v>
      </c>
      <c r="G33" s="1817">
        <v>0</v>
      </c>
      <c r="H33" s="1818">
        <v>4364</v>
      </c>
      <c r="I33" s="1816">
        <v>4363</v>
      </c>
      <c r="J33" s="1817">
        <v>0</v>
      </c>
      <c r="K33" s="1818">
        <v>4363</v>
      </c>
      <c r="M33" s="183"/>
      <c r="N33" s="183"/>
      <c r="O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</row>
    <row r="34" spans="1:35" ht="28.5" x14ac:dyDescent="0.2">
      <c r="A34" s="1814"/>
      <c r="B34" s="1826" t="s">
        <v>923</v>
      </c>
      <c r="C34" s="1816">
        <v>6741</v>
      </c>
      <c r="D34" s="1817">
        <v>3118</v>
      </c>
      <c r="E34" s="1818">
        <v>3623</v>
      </c>
      <c r="F34" s="1816">
        <v>6714</v>
      </c>
      <c r="G34" s="1817">
        <v>3120</v>
      </c>
      <c r="H34" s="1818">
        <v>3594</v>
      </c>
      <c r="I34" s="1816">
        <v>6727</v>
      </c>
      <c r="J34" s="1817">
        <v>3119</v>
      </c>
      <c r="K34" s="1818">
        <v>3608</v>
      </c>
      <c r="M34" s="183"/>
      <c r="N34" s="183"/>
      <c r="O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</row>
    <row r="35" spans="1:35" ht="14.25" x14ac:dyDescent="0.2">
      <c r="A35" s="1814"/>
      <c r="B35" s="1826" t="s">
        <v>207</v>
      </c>
      <c r="C35" s="1816">
        <v>6809</v>
      </c>
      <c r="D35" s="1817">
        <v>3524</v>
      </c>
      <c r="E35" s="1818">
        <v>3285</v>
      </c>
      <c r="F35" s="1816">
        <v>6725</v>
      </c>
      <c r="G35" s="1817">
        <v>3451</v>
      </c>
      <c r="H35" s="1818">
        <v>3274</v>
      </c>
      <c r="I35" s="1816">
        <v>6767</v>
      </c>
      <c r="J35" s="1817">
        <v>3487</v>
      </c>
      <c r="K35" s="1818">
        <v>3280</v>
      </c>
      <c r="M35" s="183"/>
      <c r="N35" s="183"/>
      <c r="O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</row>
    <row r="36" spans="1:35" ht="28.5" x14ac:dyDescent="0.2">
      <c r="A36" s="1814"/>
      <c r="B36" s="1827" t="s">
        <v>924</v>
      </c>
      <c r="C36" s="1816">
        <v>2948</v>
      </c>
      <c r="D36" s="1817">
        <v>0</v>
      </c>
      <c r="E36" s="1818">
        <v>2948</v>
      </c>
      <c r="F36" s="1816">
        <v>2962</v>
      </c>
      <c r="G36" s="1817">
        <v>0</v>
      </c>
      <c r="H36" s="1818">
        <v>2962</v>
      </c>
      <c r="I36" s="1816">
        <v>2955</v>
      </c>
      <c r="J36" s="1817">
        <v>0</v>
      </c>
      <c r="K36" s="1818">
        <v>2955</v>
      </c>
      <c r="M36" s="183"/>
      <c r="N36" s="183"/>
      <c r="O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83"/>
    </row>
    <row r="37" spans="1:35" ht="15.75" customHeight="1" x14ac:dyDescent="0.2">
      <c r="A37" s="1814"/>
      <c r="B37" s="1807" t="s">
        <v>109</v>
      </c>
      <c r="C37" s="1808">
        <v>224495</v>
      </c>
      <c r="D37" s="1809">
        <v>198716</v>
      </c>
      <c r="E37" s="1810">
        <v>25779</v>
      </c>
      <c r="F37" s="1808">
        <v>226392</v>
      </c>
      <c r="G37" s="1809">
        <v>200601</v>
      </c>
      <c r="H37" s="1810">
        <v>25791</v>
      </c>
      <c r="I37" s="1808">
        <v>225443</v>
      </c>
      <c r="J37" s="1809">
        <v>199658</v>
      </c>
      <c r="K37" s="1810">
        <v>25785</v>
      </c>
      <c r="M37" s="183"/>
      <c r="N37" s="183"/>
      <c r="O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</row>
    <row r="38" spans="1:35" ht="15.75" customHeight="1" x14ac:dyDescent="0.2">
      <c r="A38" s="1814"/>
      <c r="B38" s="1815" t="s">
        <v>208</v>
      </c>
      <c r="C38" s="1816">
        <v>175466</v>
      </c>
      <c r="D38" s="1817">
        <v>175466</v>
      </c>
      <c r="E38" s="1818">
        <v>0</v>
      </c>
      <c r="F38" s="1816">
        <v>177427</v>
      </c>
      <c r="G38" s="1817">
        <v>177427</v>
      </c>
      <c r="H38" s="1818">
        <v>0</v>
      </c>
      <c r="I38" s="1816">
        <v>176446</v>
      </c>
      <c r="J38" s="1817">
        <v>176446</v>
      </c>
      <c r="K38" s="1818">
        <v>0</v>
      </c>
      <c r="M38" s="183"/>
      <c r="N38" s="183"/>
      <c r="O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83"/>
    </row>
    <row r="39" spans="1:35" ht="28.5" x14ac:dyDescent="0.2">
      <c r="A39" s="1814"/>
      <c r="B39" s="1815" t="s">
        <v>209</v>
      </c>
      <c r="C39" s="1816">
        <v>29889</v>
      </c>
      <c r="D39" s="1817">
        <v>19782</v>
      </c>
      <c r="E39" s="1818">
        <v>10107</v>
      </c>
      <c r="F39" s="1816">
        <v>29609</v>
      </c>
      <c r="G39" s="1817">
        <v>19615</v>
      </c>
      <c r="H39" s="1818">
        <v>9994</v>
      </c>
      <c r="I39" s="1816">
        <v>29749</v>
      </c>
      <c r="J39" s="1817">
        <v>19699</v>
      </c>
      <c r="K39" s="1818">
        <v>10050</v>
      </c>
      <c r="M39" s="183"/>
      <c r="N39" s="183"/>
      <c r="O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</row>
    <row r="40" spans="1:35" ht="15.75" customHeight="1" x14ac:dyDescent="0.2">
      <c r="A40" s="1814"/>
      <c r="B40" s="1815" t="s">
        <v>210</v>
      </c>
      <c r="C40" s="1816">
        <v>12491</v>
      </c>
      <c r="D40" s="1817">
        <v>3468</v>
      </c>
      <c r="E40" s="1818">
        <v>9023</v>
      </c>
      <c r="F40" s="1816">
        <v>12684</v>
      </c>
      <c r="G40" s="1817">
        <v>3559</v>
      </c>
      <c r="H40" s="1818">
        <v>9125</v>
      </c>
      <c r="I40" s="1816">
        <v>12587</v>
      </c>
      <c r="J40" s="1817">
        <v>3513</v>
      </c>
      <c r="K40" s="1818">
        <v>9074</v>
      </c>
    </row>
    <row r="41" spans="1:35" ht="15.75" customHeight="1" x14ac:dyDescent="0.2">
      <c r="A41" s="1828"/>
      <c r="B41" s="1815" t="s">
        <v>925</v>
      </c>
      <c r="C41" s="1816"/>
      <c r="D41" s="1817"/>
      <c r="E41" s="1818"/>
      <c r="F41" s="1816"/>
      <c r="G41" s="1817"/>
      <c r="H41" s="1818"/>
      <c r="I41" s="1816">
        <v>0</v>
      </c>
      <c r="J41" s="1817">
        <v>0</v>
      </c>
      <c r="K41" s="1818">
        <v>0</v>
      </c>
    </row>
    <row r="42" spans="1:35" ht="15.75" customHeight="1" x14ac:dyDescent="0.2">
      <c r="A42" s="1828"/>
      <c r="B42" s="1829" t="s">
        <v>926</v>
      </c>
      <c r="C42" s="1816">
        <v>754</v>
      </c>
      <c r="D42" s="1817">
        <v>0</v>
      </c>
      <c r="E42" s="1818">
        <v>754</v>
      </c>
      <c r="F42" s="1816">
        <v>747</v>
      </c>
      <c r="G42" s="1817">
        <v>0</v>
      </c>
      <c r="H42" s="1818">
        <v>747</v>
      </c>
      <c r="I42" s="1816">
        <v>750</v>
      </c>
      <c r="J42" s="1817">
        <v>0</v>
      </c>
      <c r="K42" s="1818">
        <v>750</v>
      </c>
    </row>
    <row r="43" spans="1:35" ht="15.75" customHeight="1" x14ac:dyDescent="0.2">
      <c r="A43" s="1828"/>
      <c r="B43" s="1829" t="s">
        <v>927</v>
      </c>
      <c r="C43" s="1816">
        <v>130</v>
      </c>
      <c r="D43" s="1817">
        <v>0</v>
      </c>
      <c r="E43" s="1818">
        <v>130</v>
      </c>
      <c r="F43" s="1816">
        <v>125</v>
      </c>
      <c r="G43" s="1817">
        <v>0</v>
      </c>
      <c r="H43" s="1818">
        <v>125</v>
      </c>
      <c r="I43" s="1816">
        <v>128</v>
      </c>
      <c r="J43" s="1817">
        <v>0</v>
      </c>
      <c r="K43" s="1818">
        <v>128</v>
      </c>
    </row>
    <row r="44" spans="1:35" ht="15.75" customHeight="1" x14ac:dyDescent="0.2">
      <c r="A44" s="1828"/>
      <c r="B44" s="1829" t="s">
        <v>928</v>
      </c>
      <c r="C44" s="1816">
        <v>140</v>
      </c>
      <c r="D44" s="1817">
        <v>0</v>
      </c>
      <c r="E44" s="1818">
        <v>140</v>
      </c>
      <c r="F44" s="1816">
        <v>137</v>
      </c>
      <c r="G44" s="1817">
        <v>0</v>
      </c>
      <c r="H44" s="1818">
        <v>137</v>
      </c>
      <c r="I44" s="1816">
        <v>139</v>
      </c>
      <c r="J44" s="1817">
        <v>0</v>
      </c>
      <c r="K44" s="1818">
        <v>139</v>
      </c>
    </row>
    <row r="45" spans="1:35" ht="15.75" customHeight="1" x14ac:dyDescent="0.2">
      <c r="A45" s="1828"/>
      <c r="B45" s="1829" t="s">
        <v>929</v>
      </c>
      <c r="C45" s="1816">
        <v>337</v>
      </c>
      <c r="D45" s="1817">
        <v>0</v>
      </c>
      <c r="E45" s="1818">
        <v>337</v>
      </c>
      <c r="F45" s="1816">
        <v>325</v>
      </c>
      <c r="G45" s="1817">
        <v>0</v>
      </c>
      <c r="H45" s="1818">
        <v>325</v>
      </c>
      <c r="I45" s="1816">
        <v>331</v>
      </c>
      <c r="J45" s="1817">
        <v>0</v>
      </c>
      <c r="K45" s="1818">
        <v>331</v>
      </c>
    </row>
    <row r="46" spans="1:35" ht="15.75" customHeight="1" x14ac:dyDescent="0.2">
      <c r="A46" s="1828"/>
      <c r="B46" s="1830" t="s">
        <v>930</v>
      </c>
      <c r="C46" s="1816">
        <v>4369</v>
      </c>
      <c r="D46" s="1817">
        <v>0</v>
      </c>
      <c r="E46" s="1818">
        <v>4369</v>
      </c>
      <c r="F46" s="1816">
        <v>4416</v>
      </c>
      <c r="G46" s="1817">
        <v>0</v>
      </c>
      <c r="H46" s="1818">
        <v>4416</v>
      </c>
      <c r="I46" s="1816">
        <v>4392</v>
      </c>
      <c r="J46" s="1817">
        <v>0</v>
      </c>
      <c r="K46" s="1818">
        <v>4392</v>
      </c>
    </row>
    <row r="47" spans="1:35" ht="15.75" customHeight="1" x14ac:dyDescent="0.2">
      <c r="A47" s="1828"/>
      <c r="B47" s="1829" t="s">
        <v>931</v>
      </c>
      <c r="C47" s="1816">
        <v>194</v>
      </c>
      <c r="D47" s="1817">
        <v>0</v>
      </c>
      <c r="E47" s="1818">
        <v>194</v>
      </c>
      <c r="F47" s="1816">
        <v>200</v>
      </c>
      <c r="G47" s="1817">
        <v>0</v>
      </c>
      <c r="H47" s="1818">
        <v>200</v>
      </c>
      <c r="I47" s="1816">
        <v>197</v>
      </c>
      <c r="J47" s="1817">
        <v>0</v>
      </c>
      <c r="K47" s="1818">
        <v>197</v>
      </c>
    </row>
    <row r="48" spans="1:35" ht="15.75" customHeight="1" x14ac:dyDescent="0.2">
      <c r="A48" s="1828"/>
      <c r="B48" s="1829" t="s">
        <v>932</v>
      </c>
      <c r="C48" s="1816">
        <v>82</v>
      </c>
      <c r="D48" s="1817">
        <v>0</v>
      </c>
      <c r="E48" s="1818">
        <v>82</v>
      </c>
      <c r="F48" s="1816">
        <v>78</v>
      </c>
      <c r="G48" s="1817">
        <v>0</v>
      </c>
      <c r="H48" s="1818">
        <v>78</v>
      </c>
      <c r="I48" s="1816">
        <v>80</v>
      </c>
      <c r="J48" s="1817">
        <v>0</v>
      </c>
      <c r="K48" s="1818">
        <v>80</v>
      </c>
    </row>
    <row r="49" spans="1:11" ht="15.75" customHeight="1" x14ac:dyDescent="0.2">
      <c r="A49" s="1828"/>
      <c r="B49" s="1829" t="s">
        <v>933</v>
      </c>
      <c r="C49" s="1816">
        <v>226</v>
      </c>
      <c r="D49" s="1817">
        <v>0</v>
      </c>
      <c r="E49" s="1818">
        <v>226</v>
      </c>
      <c r="F49" s="1816">
        <v>226</v>
      </c>
      <c r="G49" s="1817">
        <v>0</v>
      </c>
      <c r="H49" s="1818">
        <v>226</v>
      </c>
      <c r="I49" s="1816">
        <v>226</v>
      </c>
      <c r="J49" s="1817">
        <v>0</v>
      </c>
      <c r="K49" s="1818">
        <v>226</v>
      </c>
    </row>
    <row r="50" spans="1:11" ht="15.75" customHeight="1" x14ac:dyDescent="0.2">
      <c r="A50" s="1828"/>
      <c r="B50" s="1829" t="s">
        <v>934</v>
      </c>
      <c r="C50" s="1816">
        <v>331</v>
      </c>
      <c r="D50" s="1817">
        <v>0</v>
      </c>
      <c r="E50" s="1818">
        <v>331</v>
      </c>
      <c r="F50" s="1816">
        <v>333</v>
      </c>
      <c r="G50" s="1817">
        <v>0</v>
      </c>
      <c r="H50" s="1818">
        <v>333</v>
      </c>
      <c r="I50" s="1816">
        <v>332</v>
      </c>
      <c r="J50" s="1817">
        <v>0</v>
      </c>
      <c r="K50" s="1818">
        <v>332</v>
      </c>
    </row>
    <row r="51" spans="1:11" ht="15.75" customHeight="1" x14ac:dyDescent="0.2">
      <c r="A51" s="1828"/>
      <c r="B51" s="1829" t="s">
        <v>935</v>
      </c>
      <c r="C51" s="1816">
        <v>86</v>
      </c>
      <c r="D51" s="1817">
        <v>0</v>
      </c>
      <c r="E51" s="1818">
        <v>86</v>
      </c>
      <c r="F51" s="1816">
        <v>85</v>
      </c>
      <c r="G51" s="1817">
        <v>0</v>
      </c>
      <c r="H51" s="1818">
        <v>85</v>
      </c>
      <c r="I51" s="1816">
        <v>86</v>
      </c>
      <c r="J51" s="1817">
        <v>0</v>
      </c>
      <c r="K51" s="1818">
        <v>86</v>
      </c>
    </row>
    <row r="52" spans="1:11" ht="28.5" x14ac:dyDescent="0.2">
      <c r="A52" s="1828"/>
      <c r="B52" s="1807" t="s">
        <v>936</v>
      </c>
      <c r="C52" s="1808">
        <v>619963</v>
      </c>
      <c r="D52" s="1809">
        <v>541614</v>
      </c>
      <c r="E52" s="1810">
        <v>78349</v>
      </c>
      <c r="F52" s="1808">
        <v>617202</v>
      </c>
      <c r="G52" s="1809">
        <v>539458</v>
      </c>
      <c r="H52" s="1810">
        <v>77744</v>
      </c>
      <c r="I52" s="1808">
        <v>618582</v>
      </c>
      <c r="J52" s="1809">
        <v>540536</v>
      </c>
      <c r="K52" s="1810">
        <v>78046</v>
      </c>
    </row>
    <row r="53" spans="1:11" ht="28.5" x14ac:dyDescent="0.2">
      <c r="A53" s="1814"/>
      <c r="B53" s="1807" t="s">
        <v>134</v>
      </c>
      <c r="C53" s="1808">
        <v>578580</v>
      </c>
      <c r="D53" s="1809">
        <v>510782</v>
      </c>
      <c r="E53" s="1809">
        <v>67798</v>
      </c>
      <c r="F53" s="1808">
        <v>574978</v>
      </c>
      <c r="G53" s="1809">
        <v>507876</v>
      </c>
      <c r="H53" s="1809">
        <v>67102</v>
      </c>
      <c r="I53" s="1808">
        <v>576778</v>
      </c>
      <c r="J53" s="1809">
        <v>509329</v>
      </c>
      <c r="K53" s="1810">
        <v>67449</v>
      </c>
    </row>
    <row r="54" spans="1:11" ht="15.75" customHeight="1" x14ac:dyDescent="0.2">
      <c r="A54" s="1814"/>
      <c r="B54" s="1815" t="s">
        <v>211</v>
      </c>
      <c r="C54" s="1816">
        <v>303357</v>
      </c>
      <c r="D54" s="1817">
        <v>298617</v>
      </c>
      <c r="E54" s="1818">
        <v>4740</v>
      </c>
      <c r="F54" s="1816">
        <v>301376</v>
      </c>
      <c r="G54" s="1817">
        <v>296665</v>
      </c>
      <c r="H54" s="1818">
        <v>4711</v>
      </c>
      <c r="I54" s="1816">
        <v>302367</v>
      </c>
      <c r="J54" s="1817">
        <v>297641</v>
      </c>
      <c r="K54" s="1818">
        <v>4726</v>
      </c>
    </row>
    <row r="55" spans="1:11" ht="15.75" customHeight="1" x14ac:dyDescent="0.2">
      <c r="A55" s="1814"/>
      <c r="B55" s="1815" t="s">
        <v>212</v>
      </c>
      <c r="C55" s="1816">
        <v>2360</v>
      </c>
      <c r="D55" s="1817">
        <v>2060</v>
      </c>
      <c r="E55" s="1818">
        <v>300</v>
      </c>
      <c r="F55" s="1816">
        <v>2427</v>
      </c>
      <c r="G55" s="1817">
        <v>2148</v>
      </c>
      <c r="H55" s="1818">
        <v>279</v>
      </c>
      <c r="I55" s="1816">
        <v>2393</v>
      </c>
      <c r="J55" s="1817">
        <v>2104</v>
      </c>
      <c r="K55" s="1818">
        <v>289</v>
      </c>
    </row>
    <row r="56" spans="1:11" ht="15.75" customHeight="1" x14ac:dyDescent="0.2">
      <c r="A56" s="1814"/>
      <c r="B56" s="1815" t="s">
        <v>213</v>
      </c>
      <c r="C56" s="1816">
        <v>32826</v>
      </c>
      <c r="D56" s="1817">
        <v>32826</v>
      </c>
      <c r="E56" s="1818">
        <v>0</v>
      </c>
      <c r="F56" s="1816">
        <v>32639</v>
      </c>
      <c r="G56" s="1817">
        <v>32638</v>
      </c>
      <c r="H56" s="1818">
        <v>1</v>
      </c>
      <c r="I56" s="1816">
        <v>32733</v>
      </c>
      <c r="J56" s="1817">
        <v>32732</v>
      </c>
      <c r="K56" s="1818">
        <v>1</v>
      </c>
    </row>
    <row r="57" spans="1:11" ht="15.75" customHeight="1" x14ac:dyDescent="0.2">
      <c r="A57" s="1814"/>
      <c r="B57" s="1815" t="s">
        <v>214</v>
      </c>
      <c r="C57" s="1816">
        <v>156731</v>
      </c>
      <c r="D57" s="1817">
        <v>156056</v>
      </c>
      <c r="E57" s="1818">
        <v>675</v>
      </c>
      <c r="F57" s="1816">
        <v>156310</v>
      </c>
      <c r="G57" s="1817">
        <v>155647</v>
      </c>
      <c r="H57" s="1818">
        <v>663</v>
      </c>
      <c r="I57" s="1816">
        <v>156520</v>
      </c>
      <c r="J57" s="1817">
        <v>155851</v>
      </c>
      <c r="K57" s="1818">
        <v>669</v>
      </c>
    </row>
    <row r="58" spans="1:11" ht="15.75" customHeight="1" x14ac:dyDescent="0.2">
      <c r="A58" s="1814" t="s">
        <v>215</v>
      </c>
      <c r="B58" s="1815" t="s">
        <v>937</v>
      </c>
      <c r="C58" s="1816">
        <v>5231</v>
      </c>
      <c r="D58" s="1817">
        <v>0</v>
      </c>
      <c r="E58" s="1818">
        <v>5231</v>
      </c>
      <c r="F58" s="1816">
        <v>5084</v>
      </c>
      <c r="G58" s="1817">
        <v>0</v>
      </c>
      <c r="H58" s="1818">
        <v>5084</v>
      </c>
      <c r="I58" s="1816">
        <v>5157</v>
      </c>
      <c r="J58" s="1817">
        <v>0</v>
      </c>
      <c r="K58" s="1818">
        <v>5157</v>
      </c>
    </row>
    <row r="59" spans="1:11" ht="15.75" customHeight="1" x14ac:dyDescent="0.2">
      <c r="A59" s="1814"/>
      <c r="B59" s="1815" t="s">
        <v>938</v>
      </c>
      <c r="C59" s="1816">
        <v>7248</v>
      </c>
      <c r="D59" s="1817">
        <v>2832</v>
      </c>
      <c r="E59" s="1818">
        <v>4416</v>
      </c>
      <c r="F59" s="1816">
        <v>7098</v>
      </c>
      <c r="G59" s="1817">
        <v>2835</v>
      </c>
      <c r="H59" s="1818">
        <v>4263</v>
      </c>
      <c r="I59" s="1816">
        <v>7173</v>
      </c>
      <c r="J59" s="1817">
        <v>2834</v>
      </c>
      <c r="K59" s="1818">
        <v>4339</v>
      </c>
    </row>
    <row r="60" spans="1:11" ht="15.75" customHeight="1" x14ac:dyDescent="0.2">
      <c r="A60" s="1814" t="s">
        <v>215</v>
      </c>
      <c r="B60" s="1815" t="s">
        <v>939</v>
      </c>
      <c r="C60" s="1816">
        <v>17966</v>
      </c>
      <c r="D60" s="1817">
        <v>0</v>
      </c>
      <c r="E60" s="1818">
        <v>17966</v>
      </c>
      <c r="F60" s="1816">
        <v>17680</v>
      </c>
      <c r="G60" s="1817">
        <v>0</v>
      </c>
      <c r="H60" s="1818">
        <v>17680</v>
      </c>
      <c r="I60" s="1816">
        <v>17823</v>
      </c>
      <c r="J60" s="1817">
        <v>0</v>
      </c>
      <c r="K60" s="1818">
        <v>17823</v>
      </c>
    </row>
    <row r="61" spans="1:11" ht="15.75" customHeight="1" x14ac:dyDescent="0.2">
      <c r="A61" s="1831"/>
      <c r="B61" s="1815" t="s">
        <v>940</v>
      </c>
      <c r="C61" s="1816">
        <v>28793</v>
      </c>
      <c r="D61" s="1817">
        <v>0</v>
      </c>
      <c r="E61" s="1818">
        <v>28793</v>
      </c>
      <c r="F61" s="1816">
        <v>28908</v>
      </c>
      <c r="G61" s="1817">
        <v>0</v>
      </c>
      <c r="H61" s="1818">
        <v>28908</v>
      </c>
      <c r="I61" s="1816">
        <v>28850</v>
      </c>
      <c r="J61" s="1817">
        <v>0</v>
      </c>
      <c r="K61" s="1818">
        <v>28850</v>
      </c>
    </row>
    <row r="62" spans="1:11" ht="15.75" customHeight="1" x14ac:dyDescent="0.2">
      <c r="A62" s="1814"/>
      <c r="B62" s="1815" t="s">
        <v>941</v>
      </c>
      <c r="C62" s="1816">
        <v>24068</v>
      </c>
      <c r="D62" s="1817">
        <v>18391</v>
      </c>
      <c r="E62" s="1818">
        <v>5677</v>
      </c>
      <c r="F62" s="1816">
        <v>23456</v>
      </c>
      <c r="G62" s="1817">
        <v>17943</v>
      </c>
      <c r="H62" s="1818">
        <v>5513</v>
      </c>
      <c r="I62" s="1816">
        <v>23762</v>
      </c>
      <c r="J62" s="1817">
        <v>18167</v>
      </c>
      <c r="K62" s="1818">
        <v>5595</v>
      </c>
    </row>
    <row r="63" spans="1:11" ht="15.75" customHeight="1" x14ac:dyDescent="0.2">
      <c r="A63" s="1814" t="s">
        <v>215</v>
      </c>
      <c r="B63" s="1807" t="s">
        <v>219</v>
      </c>
      <c r="C63" s="1808">
        <v>41383</v>
      </c>
      <c r="D63" s="1809">
        <v>30832</v>
      </c>
      <c r="E63" s="1810">
        <v>10551</v>
      </c>
      <c r="F63" s="1808">
        <v>42224</v>
      </c>
      <c r="G63" s="1809">
        <v>31582</v>
      </c>
      <c r="H63" s="1810">
        <v>10642</v>
      </c>
      <c r="I63" s="1808">
        <v>41804</v>
      </c>
      <c r="J63" s="1809">
        <v>31207</v>
      </c>
      <c r="K63" s="1810">
        <v>10597</v>
      </c>
    </row>
    <row r="64" spans="1:11" ht="15.75" customHeight="1" x14ac:dyDescent="0.2">
      <c r="A64" s="1814" t="s">
        <v>215</v>
      </c>
      <c r="B64" s="1807" t="s">
        <v>60</v>
      </c>
      <c r="C64" s="1808">
        <v>658698</v>
      </c>
      <c r="D64" s="1809">
        <v>612858</v>
      </c>
      <c r="E64" s="1810">
        <v>45840</v>
      </c>
      <c r="F64" s="1808">
        <v>656438</v>
      </c>
      <c r="G64" s="1809">
        <v>610635</v>
      </c>
      <c r="H64" s="1810">
        <v>45803</v>
      </c>
      <c r="I64" s="1808">
        <v>657568</v>
      </c>
      <c r="J64" s="1809">
        <v>611746</v>
      </c>
      <c r="K64" s="1810">
        <v>45822</v>
      </c>
    </row>
    <row r="65" spans="1:11" ht="15.75" customHeight="1" x14ac:dyDescent="0.2">
      <c r="A65" s="1814" t="s">
        <v>215</v>
      </c>
      <c r="B65" s="1807" t="s">
        <v>126</v>
      </c>
      <c r="C65" s="1808">
        <v>47840</v>
      </c>
      <c r="D65" s="1809">
        <v>33047</v>
      </c>
      <c r="E65" s="1810">
        <v>14793</v>
      </c>
      <c r="F65" s="1808">
        <v>48029</v>
      </c>
      <c r="G65" s="1809">
        <v>33318</v>
      </c>
      <c r="H65" s="1810">
        <v>14711</v>
      </c>
      <c r="I65" s="1808">
        <v>47935</v>
      </c>
      <c r="J65" s="1809">
        <v>33183</v>
      </c>
      <c r="K65" s="1810">
        <v>14752</v>
      </c>
    </row>
    <row r="66" spans="1:11" ht="26.25" customHeight="1" x14ac:dyDescent="0.2">
      <c r="A66" s="1832" t="s">
        <v>215</v>
      </c>
      <c r="B66" s="1833" t="s">
        <v>101</v>
      </c>
      <c r="C66" s="1834">
        <v>512387</v>
      </c>
      <c r="D66" s="1835">
        <v>434071</v>
      </c>
      <c r="E66" s="1836">
        <v>78316</v>
      </c>
      <c r="F66" s="1834">
        <v>515960</v>
      </c>
      <c r="G66" s="1835">
        <v>439508</v>
      </c>
      <c r="H66" s="1836">
        <v>76452</v>
      </c>
      <c r="I66" s="1834">
        <v>514174</v>
      </c>
      <c r="J66" s="1835">
        <v>436790</v>
      </c>
      <c r="K66" s="1836">
        <v>77384</v>
      </c>
    </row>
    <row r="67" spans="1:11" ht="15.75" customHeight="1" x14ac:dyDescent="0.2">
      <c r="B67" s="1837"/>
      <c r="C67" s="1838"/>
      <c r="D67" s="1838"/>
      <c r="E67" s="1838"/>
      <c r="F67" s="1838"/>
      <c r="G67" s="1838"/>
      <c r="H67" s="1838"/>
      <c r="I67" s="1838"/>
      <c r="J67" s="1838"/>
      <c r="K67" s="1838"/>
    </row>
    <row r="68" spans="1:11" ht="15.75" customHeight="1" x14ac:dyDescent="0.2">
      <c r="A68" s="184" t="s">
        <v>215</v>
      </c>
      <c r="B68" s="1839" t="s">
        <v>216</v>
      </c>
      <c r="C68" s="185"/>
      <c r="D68" s="185"/>
      <c r="E68" s="185"/>
      <c r="F68" s="186"/>
      <c r="G68" s="186"/>
      <c r="H68" s="186"/>
      <c r="I68" s="186"/>
      <c r="J68" s="186"/>
      <c r="K68" s="186"/>
    </row>
    <row r="69" spans="1:11" ht="9.75" customHeight="1" x14ac:dyDescent="0.2">
      <c r="I69" s="178"/>
    </row>
    <row r="70" spans="1:11" ht="15.75" customHeight="1" x14ac:dyDescent="0.2">
      <c r="B70" s="1840"/>
      <c r="I70" s="178"/>
    </row>
    <row r="71" spans="1:11" ht="15.75" customHeight="1" x14ac:dyDescent="0.2">
      <c r="I71" s="178"/>
    </row>
    <row r="72" spans="1:11" ht="15.75" customHeight="1" x14ac:dyDescent="0.2">
      <c r="I72" s="178"/>
    </row>
    <row r="73" spans="1:11" ht="15.75" customHeight="1" x14ac:dyDescent="0.2">
      <c r="I73" s="178"/>
    </row>
    <row r="74" spans="1:11" ht="15.75" customHeight="1" x14ac:dyDescent="0.2">
      <c r="I74" s="178"/>
    </row>
    <row r="75" spans="1:11" ht="15.75" customHeight="1" x14ac:dyDescent="0.2">
      <c r="I75" s="178"/>
    </row>
    <row r="76" spans="1:11" ht="15.75" customHeight="1" x14ac:dyDescent="0.2">
      <c r="I76" s="178"/>
    </row>
    <row r="77" spans="1:11" ht="15.75" customHeight="1" x14ac:dyDescent="0.2">
      <c r="I77" s="178"/>
    </row>
    <row r="78" spans="1:11" ht="15.75" customHeight="1" x14ac:dyDescent="0.2">
      <c r="I78" s="178"/>
    </row>
    <row r="79" spans="1:11" ht="15.75" customHeight="1" x14ac:dyDescent="0.2">
      <c r="I79" s="178"/>
    </row>
    <row r="80" spans="1:11" ht="15.75" customHeight="1" x14ac:dyDescent="0.2">
      <c r="I80" s="178"/>
    </row>
    <row r="81" spans="9:9" ht="15.75" customHeight="1" x14ac:dyDescent="0.2">
      <c r="I81" s="178"/>
    </row>
    <row r="82" spans="9:9" ht="15.75" customHeight="1" x14ac:dyDescent="0.2">
      <c r="I82" s="178"/>
    </row>
    <row r="83" spans="9:9" ht="15.75" customHeight="1" x14ac:dyDescent="0.2">
      <c r="I83" s="178"/>
    </row>
    <row r="84" spans="9:9" ht="15.75" customHeight="1" x14ac:dyDescent="0.2">
      <c r="I84" s="178"/>
    </row>
    <row r="85" spans="9:9" ht="15.75" customHeight="1" x14ac:dyDescent="0.2">
      <c r="I85" s="178"/>
    </row>
    <row r="86" spans="9:9" ht="15.75" customHeight="1" x14ac:dyDescent="0.2">
      <c r="I86" s="178"/>
    </row>
    <row r="87" spans="9:9" ht="15.75" customHeight="1" x14ac:dyDescent="0.2">
      <c r="I87" s="178"/>
    </row>
    <row r="88" spans="9:9" ht="15.75" customHeight="1" x14ac:dyDescent="0.2">
      <c r="I88" s="178"/>
    </row>
    <row r="89" spans="9:9" ht="15.75" customHeight="1" x14ac:dyDescent="0.2">
      <c r="I89" s="178"/>
    </row>
    <row r="90" spans="9:9" ht="15.75" customHeight="1" x14ac:dyDescent="0.2">
      <c r="I90" s="178"/>
    </row>
    <row r="91" spans="9:9" ht="15.75" customHeight="1" x14ac:dyDescent="0.2">
      <c r="I91" s="178"/>
    </row>
    <row r="92" spans="9:9" ht="15.75" customHeight="1" x14ac:dyDescent="0.2">
      <c r="I92" s="178"/>
    </row>
    <row r="93" spans="9:9" ht="15.75" customHeight="1" x14ac:dyDescent="0.2">
      <c r="I93" s="178"/>
    </row>
    <row r="94" spans="9:9" ht="15.75" customHeight="1" x14ac:dyDescent="0.2">
      <c r="I94" s="178"/>
    </row>
    <row r="95" spans="9:9" ht="15.75" customHeight="1" x14ac:dyDescent="0.2">
      <c r="I95" s="178"/>
    </row>
    <row r="96" spans="9:9" ht="15.75" customHeight="1" x14ac:dyDescent="0.2">
      <c r="I96" s="178"/>
    </row>
    <row r="97" spans="9:9" ht="15.75" customHeight="1" x14ac:dyDescent="0.2">
      <c r="I97" s="178"/>
    </row>
    <row r="98" spans="9:9" ht="15.75" customHeight="1" x14ac:dyDescent="0.2">
      <c r="I98" s="178"/>
    </row>
    <row r="99" spans="9:9" ht="15.75" customHeight="1" x14ac:dyDescent="0.2">
      <c r="I99" s="178"/>
    </row>
    <row r="100" spans="9:9" ht="15.75" customHeight="1" x14ac:dyDescent="0.2">
      <c r="I100" s="178"/>
    </row>
    <row r="101" spans="9:9" ht="15.75" customHeight="1" x14ac:dyDescent="0.2">
      <c r="I101" s="178"/>
    </row>
    <row r="102" spans="9:9" ht="15.75" customHeight="1" x14ac:dyDescent="0.2">
      <c r="I102" s="178"/>
    </row>
    <row r="103" spans="9:9" ht="15.75" customHeight="1" x14ac:dyDescent="0.2">
      <c r="I103" s="178"/>
    </row>
    <row r="104" spans="9:9" ht="15.75" customHeight="1" x14ac:dyDescent="0.2">
      <c r="I104" s="178"/>
    </row>
    <row r="105" spans="9:9" ht="15.75" customHeight="1" x14ac:dyDescent="0.2">
      <c r="I105" s="178"/>
    </row>
    <row r="106" spans="9:9" ht="15.75" customHeight="1" x14ac:dyDescent="0.2">
      <c r="I106" s="178"/>
    </row>
    <row r="107" spans="9:9" ht="15.75" customHeight="1" x14ac:dyDescent="0.2">
      <c r="I107" s="178"/>
    </row>
    <row r="108" spans="9:9" ht="15.75" customHeight="1" x14ac:dyDescent="0.2">
      <c r="I108" s="178"/>
    </row>
    <row r="109" spans="9:9" ht="15.75" customHeight="1" x14ac:dyDescent="0.2">
      <c r="I109" s="178"/>
    </row>
    <row r="110" spans="9:9" ht="15.75" customHeight="1" x14ac:dyDescent="0.2">
      <c r="I110" s="178"/>
    </row>
    <row r="111" spans="9:9" ht="15.75" customHeight="1" x14ac:dyDescent="0.2">
      <c r="I111" s="178"/>
    </row>
    <row r="112" spans="9:9" ht="15.75" customHeight="1" x14ac:dyDescent="0.2">
      <c r="I112" s="178"/>
    </row>
    <row r="113" spans="9:9" ht="15.75" customHeight="1" x14ac:dyDescent="0.2">
      <c r="I113" s="178"/>
    </row>
    <row r="114" spans="9:9" ht="15.75" customHeight="1" x14ac:dyDescent="0.2">
      <c r="I114" s="178"/>
    </row>
    <row r="115" spans="9:9" ht="15.75" customHeight="1" x14ac:dyDescent="0.2">
      <c r="I115" s="178"/>
    </row>
    <row r="116" spans="9:9" ht="15.75" customHeight="1" x14ac:dyDescent="0.2">
      <c r="I116" s="178"/>
    </row>
    <row r="117" spans="9:9" ht="15.75" customHeight="1" x14ac:dyDescent="0.2">
      <c r="I117" s="178"/>
    </row>
    <row r="118" spans="9:9" ht="15.75" customHeight="1" x14ac:dyDescent="0.2">
      <c r="I118" s="178"/>
    </row>
    <row r="119" spans="9:9" ht="15.75" customHeight="1" x14ac:dyDescent="0.2">
      <c r="I119" s="178"/>
    </row>
    <row r="120" spans="9:9" ht="15.75" customHeight="1" x14ac:dyDescent="0.2">
      <c r="I120" s="178"/>
    </row>
    <row r="121" spans="9:9" ht="15.75" customHeight="1" x14ac:dyDescent="0.2">
      <c r="I121" s="178"/>
    </row>
    <row r="122" spans="9:9" ht="15.75" customHeight="1" x14ac:dyDescent="0.2">
      <c r="I122" s="178"/>
    </row>
    <row r="123" spans="9:9" ht="15.75" customHeight="1" x14ac:dyDescent="0.2">
      <c r="I123" s="178"/>
    </row>
    <row r="124" spans="9:9" ht="15.75" customHeight="1" x14ac:dyDescent="0.2">
      <c r="I124" s="178"/>
    </row>
    <row r="125" spans="9:9" ht="15.75" customHeight="1" x14ac:dyDescent="0.2">
      <c r="I125" s="178"/>
    </row>
    <row r="126" spans="9:9" ht="15.75" customHeight="1" x14ac:dyDescent="0.2">
      <c r="I126" s="178"/>
    </row>
    <row r="127" spans="9:9" ht="15.75" customHeight="1" x14ac:dyDescent="0.2">
      <c r="I127" s="178"/>
    </row>
    <row r="128" spans="9:9" ht="15.75" customHeight="1" x14ac:dyDescent="0.2">
      <c r="I128" s="178"/>
    </row>
    <row r="129" spans="9:9" ht="15.75" customHeight="1" x14ac:dyDescent="0.2">
      <c r="I129" s="178"/>
    </row>
    <row r="130" spans="9:9" ht="15.75" customHeight="1" x14ac:dyDescent="0.2">
      <c r="I130" s="178"/>
    </row>
    <row r="131" spans="9:9" ht="15.75" customHeight="1" x14ac:dyDescent="0.2">
      <c r="I131" s="178"/>
    </row>
    <row r="132" spans="9:9" ht="15.75" customHeight="1" x14ac:dyDescent="0.2">
      <c r="I132" s="178"/>
    </row>
    <row r="133" spans="9:9" ht="15.75" customHeight="1" x14ac:dyDescent="0.2">
      <c r="I133" s="178"/>
    </row>
    <row r="134" spans="9:9" ht="15.75" customHeight="1" x14ac:dyDescent="0.2">
      <c r="I134" s="178"/>
    </row>
    <row r="135" spans="9:9" ht="15.75" customHeight="1" x14ac:dyDescent="0.2">
      <c r="I135" s="178"/>
    </row>
    <row r="136" spans="9:9" ht="15.75" customHeight="1" x14ac:dyDescent="0.2">
      <c r="I136" s="178"/>
    </row>
    <row r="137" spans="9:9" ht="15.75" customHeight="1" x14ac:dyDescent="0.2">
      <c r="I137" s="178"/>
    </row>
    <row r="138" spans="9:9" ht="15.75" customHeight="1" x14ac:dyDescent="0.2">
      <c r="I138" s="178"/>
    </row>
    <row r="139" spans="9:9" ht="15.75" customHeight="1" x14ac:dyDescent="0.2">
      <c r="I139" s="178"/>
    </row>
    <row r="140" spans="9:9" ht="15.75" customHeight="1" x14ac:dyDescent="0.2">
      <c r="I140" s="178"/>
    </row>
    <row r="141" spans="9:9" ht="15.75" customHeight="1" x14ac:dyDescent="0.2">
      <c r="I141" s="178"/>
    </row>
    <row r="142" spans="9:9" ht="15.75" customHeight="1" x14ac:dyDescent="0.2">
      <c r="I142" s="178"/>
    </row>
    <row r="143" spans="9:9" ht="15.75" customHeight="1" x14ac:dyDescent="0.2">
      <c r="I143" s="178"/>
    </row>
    <row r="144" spans="9:9" ht="15.75" customHeight="1" x14ac:dyDescent="0.2">
      <c r="I144" s="178"/>
    </row>
    <row r="145" spans="9:9" ht="15.75" customHeight="1" x14ac:dyDescent="0.2">
      <c r="I145" s="178"/>
    </row>
    <row r="146" spans="9:9" ht="15.75" customHeight="1" x14ac:dyDescent="0.2">
      <c r="I146" s="178"/>
    </row>
    <row r="147" spans="9:9" ht="15.75" customHeight="1" x14ac:dyDescent="0.2">
      <c r="I147" s="178"/>
    </row>
    <row r="148" spans="9:9" ht="15.75" customHeight="1" x14ac:dyDescent="0.2">
      <c r="I148" s="178"/>
    </row>
    <row r="149" spans="9:9" ht="15.75" customHeight="1" x14ac:dyDescent="0.2"/>
    <row r="150" spans="9:9" ht="15.75" customHeight="1" x14ac:dyDescent="0.2"/>
    <row r="151" spans="9:9" ht="15.75" customHeight="1" x14ac:dyDescent="0.2"/>
    <row r="152" spans="9:9" ht="15.75" customHeight="1" x14ac:dyDescent="0.2"/>
    <row r="153" spans="9:9" ht="15.75" customHeight="1" x14ac:dyDescent="0.2"/>
    <row r="154" spans="9:9" ht="15.75" customHeight="1" x14ac:dyDescent="0.2"/>
    <row r="155" spans="9:9" ht="15.75" customHeight="1" x14ac:dyDescent="0.2"/>
    <row r="156" spans="9:9" ht="15.75" customHeight="1" x14ac:dyDescent="0.2"/>
    <row r="157" spans="9:9" ht="15.75" customHeight="1" x14ac:dyDescent="0.2"/>
    <row r="158" spans="9:9" ht="15.75" customHeight="1" x14ac:dyDescent="0.2"/>
  </sheetData>
  <mergeCells count="10">
    <mergeCell ref="D8:E8"/>
    <mergeCell ref="G8:H8"/>
    <mergeCell ref="J8:K8"/>
    <mergeCell ref="A10:B10"/>
    <mergeCell ref="A3:K3"/>
    <mergeCell ref="A4:K4"/>
    <mergeCell ref="A5:K5"/>
    <mergeCell ref="C7:E7"/>
    <mergeCell ref="F7:H7"/>
    <mergeCell ref="I7:K7"/>
  </mergeCells>
  <hyperlinks>
    <hyperlink ref="A1" location="Содержание!B1" display="Содержание"/>
    <hyperlink ref="A1:B1" location="Содержание!A1" display="Содержание"/>
  </hyperlinks>
  <printOptions horizontalCentered="1"/>
  <pageMargins left="0.23622047244094491" right="0.23622047244094491" top="0.55118110236220474" bottom="0.35433070866141736" header="0.31496062992125984" footer="0.31496062992125984"/>
  <pageSetup paperSize="9" scale="87" firstPageNumber="39" orientation="landscape" useFirstPageNumber="1" r:id="rId1"/>
  <headerFooter>
    <oddHeader>&amp;C&amp;9&amp;P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"/>
  <sheetViews>
    <sheetView zoomScaleNormal="100" workbookViewId="0">
      <selection activeCell="N12" sqref="N12"/>
    </sheetView>
  </sheetViews>
  <sheetFormatPr defaultColWidth="8.7109375" defaultRowHeight="14.25" x14ac:dyDescent="0.2"/>
  <cols>
    <col min="1" max="1" width="2.28515625" style="188" customWidth="1"/>
    <col min="2" max="2" width="51.5703125" style="201" customWidth="1"/>
    <col min="3" max="3" width="15" style="188" customWidth="1"/>
    <col min="4" max="4" width="13.85546875" style="188" customWidth="1"/>
    <col min="5" max="5" width="12.42578125" style="188" customWidth="1"/>
    <col min="6" max="6" width="14.42578125" style="188" customWidth="1"/>
    <col min="7" max="7" width="14.140625" style="188" customWidth="1"/>
    <col min="8" max="8" width="12.42578125" style="188" customWidth="1"/>
    <col min="9" max="9" width="11" style="18" customWidth="1"/>
    <col min="10" max="16384" width="8.7109375" style="188"/>
  </cols>
  <sheetData>
    <row r="1" spans="1:22" ht="15" x14ac:dyDescent="0.25">
      <c r="A1" s="1354" t="s">
        <v>809</v>
      </c>
      <c r="B1" s="1354"/>
    </row>
    <row r="3" spans="1:22" ht="15" x14ac:dyDescent="0.25">
      <c r="A3" s="1336"/>
      <c r="B3" s="1336" t="s">
        <v>1028</v>
      </c>
      <c r="C3" s="1336"/>
      <c r="D3" s="1336"/>
      <c r="E3" s="1336"/>
      <c r="F3" s="1336"/>
      <c r="G3" s="1336"/>
      <c r="H3" s="1336"/>
      <c r="I3" s="1336"/>
    </row>
    <row r="4" spans="1:22" s="18" customFormat="1" x14ac:dyDescent="0.2">
      <c r="B4" s="2095" t="s">
        <v>217</v>
      </c>
      <c r="C4" s="2095"/>
      <c r="D4" s="2095"/>
      <c r="E4" s="2095"/>
      <c r="F4" s="2095"/>
      <c r="G4" s="2095"/>
      <c r="H4" s="1502"/>
    </row>
    <row r="5" spans="1:22" s="18" customFormat="1" ht="7.5" customHeight="1" x14ac:dyDescent="0.2"/>
    <row r="6" spans="1:22" ht="14.25" customHeight="1" x14ac:dyDescent="0.2">
      <c r="A6" s="1841"/>
      <c r="B6" s="1842"/>
      <c r="C6" s="2087" t="s">
        <v>857</v>
      </c>
      <c r="D6" s="2096"/>
      <c r="E6" s="2097"/>
      <c r="F6" s="2087" t="s">
        <v>858</v>
      </c>
      <c r="G6" s="2096"/>
      <c r="H6" s="2097"/>
    </row>
    <row r="7" spans="1:22" ht="12.75" customHeight="1" x14ac:dyDescent="0.2">
      <c r="A7" s="1843"/>
      <c r="B7" s="1844"/>
      <c r="C7" s="1800" t="s">
        <v>177</v>
      </c>
      <c r="D7" s="1800" t="s">
        <v>178</v>
      </c>
      <c r="E7" s="1845" t="s">
        <v>179</v>
      </c>
      <c r="F7" s="1800" t="s">
        <v>177</v>
      </c>
      <c r="G7" s="1800" t="s">
        <v>178</v>
      </c>
      <c r="H7" s="1845" t="s">
        <v>179</v>
      </c>
    </row>
    <row r="8" spans="1:22" ht="16.5" customHeight="1" x14ac:dyDescent="0.2">
      <c r="A8" s="1846"/>
      <c r="B8" s="1847"/>
      <c r="C8" s="1803" t="s">
        <v>180</v>
      </c>
      <c r="D8" s="1848" t="s">
        <v>180</v>
      </c>
      <c r="E8" s="1849" t="s">
        <v>180</v>
      </c>
      <c r="F8" s="1803" t="s">
        <v>180</v>
      </c>
      <c r="G8" s="1848" t="s">
        <v>180</v>
      </c>
      <c r="H8" s="1849" t="s">
        <v>180</v>
      </c>
    </row>
    <row r="9" spans="1:22" s="18" customFormat="1" ht="29.25" customHeight="1" x14ac:dyDescent="0.25">
      <c r="A9" s="2098" t="s">
        <v>218</v>
      </c>
      <c r="B9" s="2099"/>
      <c r="C9" s="1850">
        <v>9350</v>
      </c>
      <c r="D9" s="1851">
        <v>7439.5</v>
      </c>
      <c r="E9" s="1852">
        <v>1910.5</v>
      </c>
      <c r="F9" s="1850">
        <v>9350.1</v>
      </c>
      <c r="G9" s="1851">
        <v>7428.4</v>
      </c>
      <c r="H9" s="1852">
        <v>1921.7</v>
      </c>
      <c r="P9" s="1392"/>
      <c r="Q9" s="1392"/>
      <c r="R9" s="1392"/>
      <c r="S9" s="1392"/>
      <c r="T9" s="1392"/>
      <c r="U9" s="1392"/>
      <c r="V9" s="1392"/>
    </row>
    <row r="10" spans="1:22" s="18" customFormat="1" ht="15" customHeight="1" x14ac:dyDescent="0.2">
      <c r="A10" s="1853"/>
      <c r="B10" s="1854" t="s">
        <v>105</v>
      </c>
      <c r="C10" s="1855">
        <v>30.5</v>
      </c>
      <c r="D10" s="1856">
        <v>0</v>
      </c>
      <c r="E10" s="1857">
        <v>30.5</v>
      </c>
      <c r="F10" s="1855">
        <v>30.4</v>
      </c>
      <c r="G10" s="1856">
        <v>0</v>
      </c>
      <c r="H10" s="1857">
        <v>30.4</v>
      </c>
      <c r="P10" s="1392"/>
      <c r="Q10" s="1392"/>
      <c r="R10" s="1392"/>
      <c r="S10" s="1392"/>
      <c r="T10" s="1392"/>
      <c r="U10" s="1392"/>
      <c r="V10" s="1392"/>
    </row>
    <row r="11" spans="1:22" s="18" customFormat="1" ht="15" customHeight="1" x14ac:dyDescent="0.2">
      <c r="A11" s="1858"/>
      <c r="B11" s="1859" t="s">
        <v>116</v>
      </c>
      <c r="C11" s="1855">
        <v>88.7</v>
      </c>
      <c r="D11" s="1856">
        <v>45.9</v>
      </c>
      <c r="E11" s="1857">
        <v>42.8</v>
      </c>
      <c r="F11" s="1855">
        <v>89.2</v>
      </c>
      <c r="G11" s="1856">
        <v>46.2</v>
      </c>
      <c r="H11" s="1857">
        <v>43</v>
      </c>
      <c r="P11" s="1392"/>
      <c r="Q11" s="1392"/>
      <c r="R11" s="1392"/>
      <c r="S11" s="1392"/>
      <c r="T11" s="1392"/>
      <c r="U11" s="1392"/>
      <c r="V11" s="1392"/>
    </row>
    <row r="12" spans="1:22" s="18" customFormat="1" ht="15" customHeight="1" x14ac:dyDescent="0.2">
      <c r="A12" s="1858" t="s">
        <v>215</v>
      </c>
      <c r="B12" s="1859" t="s">
        <v>52</v>
      </c>
      <c r="C12" s="1855">
        <v>523.9</v>
      </c>
      <c r="D12" s="1856">
        <v>418.8</v>
      </c>
      <c r="E12" s="1857">
        <v>105.1</v>
      </c>
      <c r="F12" s="1855">
        <v>525.79999999999995</v>
      </c>
      <c r="G12" s="1856">
        <v>419.8</v>
      </c>
      <c r="H12" s="1857">
        <v>106</v>
      </c>
      <c r="P12" s="1392"/>
      <c r="Q12" s="1392"/>
      <c r="R12" s="1392"/>
      <c r="S12" s="1392"/>
      <c r="T12" s="1392"/>
      <c r="U12" s="1392"/>
      <c r="V12" s="1392"/>
    </row>
    <row r="13" spans="1:22" s="18" customFormat="1" ht="15" customHeight="1" x14ac:dyDescent="0.2">
      <c r="A13" s="1858" t="s">
        <v>215</v>
      </c>
      <c r="B13" s="1859" t="s">
        <v>53</v>
      </c>
      <c r="C13" s="1855">
        <v>720.6</v>
      </c>
      <c r="D13" s="1856">
        <v>561.1</v>
      </c>
      <c r="E13" s="1857">
        <v>159.5</v>
      </c>
      <c r="F13" s="1855">
        <v>723.5</v>
      </c>
      <c r="G13" s="1856">
        <v>562.70000000000005</v>
      </c>
      <c r="H13" s="1857">
        <v>160.80000000000001</v>
      </c>
      <c r="P13" s="1392"/>
      <c r="Q13" s="1392"/>
      <c r="R13" s="1392"/>
      <c r="S13" s="1392"/>
      <c r="T13" s="1392"/>
      <c r="U13" s="1392"/>
      <c r="V13" s="1392"/>
    </row>
    <row r="14" spans="1:22" s="18" customFormat="1" ht="15" customHeight="1" x14ac:dyDescent="0.2">
      <c r="A14" s="1858" t="s">
        <v>215</v>
      </c>
      <c r="B14" s="1859" t="s">
        <v>117</v>
      </c>
      <c r="C14" s="1855">
        <v>1001.7</v>
      </c>
      <c r="D14" s="1856">
        <v>677</v>
      </c>
      <c r="E14" s="1857">
        <v>324.7</v>
      </c>
      <c r="F14" s="1855">
        <v>999.6</v>
      </c>
      <c r="G14" s="1856">
        <v>673.6</v>
      </c>
      <c r="H14" s="1857">
        <v>326</v>
      </c>
      <c r="P14" s="1392"/>
      <c r="Q14" s="1392"/>
      <c r="R14" s="1392"/>
      <c r="S14" s="1392"/>
      <c r="T14" s="1392"/>
      <c r="U14" s="1392"/>
      <c r="V14" s="1392"/>
    </row>
    <row r="15" spans="1:22" s="18" customFormat="1" ht="15" customHeight="1" x14ac:dyDescent="0.2">
      <c r="A15" s="1858" t="s">
        <v>215</v>
      </c>
      <c r="B15" s="1859" t="s">
        <v>106</v>
      </c>
      <c r="C15" s="1855">
        <v>337.5</v>
      </c>
      <c r="D15" s="1856">
        <v>188.2</v>
      </c>
      <c r="E15" s="1857">
        <v>149.30000000000001</v>
      </c>
      <c r="F15" s="1855">
        <v>337.4</v>
      </c>
      <c r="G15" s="1856">
        <v>187.3</v>
      </c>
      <c r="H15" s="1857">
        <v>150.1</v>
      </c>
      <c r="P15" s="1392"/>
      <c r="Q15" s="1392"/>
      <c r="R15" s="1392"/>
      <c r="S15" s="1392"/>
      <c r="T15" s="1392"/>
      <c r="U15" s="1392"/>
      <c r="V15" s="1392"/>
    </row>
    <row r="16" spans="1:22" s="18" customFormat="1" ht="15" customHeight="1" x14ac:dyDescent="0.2">
      <c r="A16" s="1858"/>
      <c r="B16" s="1859" t="s">
        <v>118</v>
      </c>
      <c r="C16" s="1855">
        <v>17.8</v>
      </c>
      <c r="D16" s="1856">
        <v>8.8000000000000007</v>
      </c>
      <c r="E16" s="1857">
        <v>9</v>
      </c>
      <c r="F16" s="1855">
        <v>18</v>
      </c>
      <c r="G16" s="1856">
        <v>8.9</v>
      </c>
      <c r="H16" s="1857">
        <v>9.1</v>
      </c>
      <c r="P16" s="1392"/>
      <c r="Q16" s="1392"/>
      <c r="R16" s="1392"/>
      <c r="S16" s="1392"/>
      <c r="T16" s="1392"/>
      <c r="U16" s="1392"/>
      <c r="V16" s="1392"/>
    </row>
    <row r="17" spans="1:22" s="18" customFormat="1" ht="15" customHeight="1" x14ac:dyDescent="0.2">
      <c r="A17" s="1858" t="s">
        <v>215</v>
      </c>
      <c r="B17" s="1859" t="s">
        <v>119</v>
      </c>
      <c r="C17" s="1855">
        <v>288.89999999999998</v>
      </c>
      <c r="D17" s="1856">
        <v>225.9</v>
      </c>
      <c r="E17" s="1857">
        <v>63</v>
      </c>
      <c r="F17" s="1855">
        <v>288.90000000000003</v>
      </c>
      <c r="G17" s="1856">
        <v>225.5</v>
      </c>
      <c r="H17" s="1857">
        <v>63.4</v>
      </c>
      <c r="P17" s="1392"/>
      <c r="Q17" s="1392"/>
      <c r="R17" s="1392"/>
      <c r="S17" s="1392"/>
      <c r="T17" s="1392"/>
      <c r="U17" s="1392"/>
      <c r="V17" s="1392"/>
    </row>
    <row r="18" spans="1:22" s="18" customFormat="1" ht="15" customHeight="1" x14ac:dyDescent="0.25">
      <c r="A18" s="1853"/>
      <c r="B18" s="1859" t="s">
        <v>109</v>
      </c>
      <c r="C18" s="1855">
        <v>409.9</v>
      </c>
      <c r="D18" s="1856">
        <v>306.2</v>
      </c>
      <c r="E18" s="1857">
        <v>103.7</v>
      </c>
      <c r="F18" s="1855">
        <v>409.7</v>
      </c>
      <c r="G18" s="1856">
        <v>305.60000000000002</v>
      </c>
      <c r="H18" s="1857">
        <v>104.1</v>
      </c>
      <c r="J18" s="1860"/>
      <c r="P18" s="1392"/>
      <c r="Q18" s="1392"/>
      <c r="R18" s="1392"/>
      <c r="S18" s="1392"/>
      <c r="T18" s="1392"/>
      <c r="U18" s="1392"/>
      <c r="V18" s="1392"/>
    </row>
    <row r="19" spans="1:22" s="18" customFormat="1" ht="15" customHeight="1" x14ac:dyDescent="0.2">
      <c r="A19" s="1858"/>
      <c r="B19" s="1859" t="s">
        <v>88</v>
      </c>
      <c r="C19" s="1855">
        <v>26.5</v>
      </c>
      <c r="D19" s="1856">
        <v>0</v>
      </c>
      <c r="E19" s="1857">
        <v>26.5</v>
      </c>
      <c r="F19" s="1855">
        <v>26.7</v>
      </c>
      <c r="G19" s="1856">
        <v>0</v>
      </c>
      <c r="H19" s="1857">
        <v>26.7</v>
      </c>
      <c r="P19" s="1392"/>
      <c r="Q19" s="1392"/>
      <c r="R19" s="1392"/>
      <c r="S19" s="1392"/>
      <c r="T19" s="1392"/>
      <c r="U19" s="1392"/>
      <c r="V19" s="1392"/>
    </row>
    <row r="20" spans="1:22" s="18" customFormat="1" ht="15" customHeight="1" x14ac:dyDescent="0.2">
      <c r="A20" s="1858"/>
      <c r="B20" s="1859" t="s">
        <v>120</v>
      </c>
      <c r="C20" s="1855">
        <v>86.2</v>
      </c>
      <c r="D20" s="1856">
        <v>62.4</v>
      </c>
      <c r="E20" s="1857">
        <v>23.8</v>
      </c>
      <c r="F20" s="1855">
        <v>86.9</v>
      </c>
      <c r="G20" s="1856">
        <v>62.8</v>
      </c>
      <c r="H20" s="1857">
        <v>24.1</v>
      </c>
      <c r="P20" s="1392"/>
      <c r="Q20" s="1392"/>
      <c r="R20" s="1392"/>
      <c r="S20" s="1392"/>
      <c r="T20" s="1392"/>
      <c r="U20" s="1392"/>
      <c r="V20" s="1392"/>
    </row>
    <row r="21" spans="1:22" s="18" customFormat="1" ht="15" customHeight="1" x14ac:dyDescent="0.2">
      <c r="A21" s="1858"/>
      <c r="B21" s="1859" t="s">
        <v>121</v>
      </c>
      <c r="C21" s="1855">
        <v>484.9</v>
      </c>
      <c r="D21" s="1856">
        <v>398</v>
      </c>
      <c r="E21" s="1857">
        <v>86.9</v>
      </c>
      <c r="F21" s="1855">
        <v>486.5</v>
      </c>
      <c r="G21" s="1856">
        <v>399.4</v>
      </c>
      <c r="H21" s="1857">
        <v>87.1</v>
      </c>
      <c r="P21" s="1392"/>
      <c r="Q21" s="1392"/>
      <c r="R21" s="1392"/>
      <c r="S21" s="1392"/>
      <c r="T21" s="1392"/>
      <c r="U21" s="1392"/>
      <c r="V21" s="1392"/>
    </row>
    <row r="22" spans="1:22" s="18" customFormat="1" ht="15" customHeight="1" x14ac:dyDescent="0.2">
      <c r="A22" s="1858"/>
      <c r="B22" s="1859" t="s">
        <v>122</v>
      </c>
      <c r="C22" s="1855">
        <v>78.2</v>
      </c>
      <c r="D22" s="1856">
        <v>51.2</v>
      </c>
      <c r="E22" s="1857">
        <v>27</v>
      </c>
      <c r="F22" s="1855">
        <v>78.900000000000006</v>
      </c>
      <c r="G22" s="1856">
        <v>51.6</v>
      </c>
      <c r="H22" s="1857">
        <v>27.3</v>
      </c>
      <c r="P22" s="1392"/>
      <c r="Q22" s="1392"/>
      <c r="R22" s="1392"/>
      <c r="S22" s="1392"/>
      <c r="T22" s="1392"/>
      <c r="U22" s="1392"/>
      <c r="V22" s="1392"/>
    </row>
    <row r="23" spans="1:22" s="18" customFormat="1" ht="19.5" customHeight="1" x14ac:dyDescent="0.2">
      <c r="A23" s="1858" t="s">
        <v>215</v>
      </c>
      <c r="B23" s="1859" t="s">
        <v>133</v>
      </c>
      <c r="C23" s="1855">
        <v>998.1</v>
      </c>
      <c r="D23" s="1856">
        <v>778.1</v>
      </c>
      <c r="E23" s="1857">
        <v>220</v>
      </c>
      <c r="F23" s="1855">
        <v>1001.9</v>
      </c>
      <c r="G23" s="1856">
        <v>779.8</v>
      </c>
      <c r="H23" s="1857">
        <v>222.1</v>
      </c>
      <c r="P23" s="1392"/>
      <c r="Q23" s="1392"/>
      <c r="R23" s="1392"/>
      <c r="S23" s="1392"/>
      <c r="T23" s="1392"/>
      <c r="U23" s="1392"/>
      <c r="V23" s="1392"/>
    </row>
    <row r="24" spans="1:22" s="18" customFormat="1" ht="15" customHeight="1" x14ac:dyDescent="0.2">
      <c r="A24" s="1853" t="s">
        <v>215</v>
      </c>
      <c r="B24" s="1861" t="s">
        <v>55</v>
      </c>
      <c r="C24" s="1862">
        <v>42.2</v>
      </c>
      <c r="D24" s="1863">
        <v>31.6</v>
      </c>
      <c r="E24" s="1864">
        <v>10.6</v>
      </c>
      <c r="F24" s="1862">
        <v>41.8</v>
      </c>
      <c r="G24" s="1863">
        <v>31.2</v>
      </c>
      <c r="H24" s="1864">
        <v>10.6</v>
      </c>
      <c r="P24" s="1392"/>
      <c r="Q24" s="1392"/>
      <c r="R24" s="1392"/>
      <c r="S24" s="1392"/>
      <c r="T24" s="1392"/>
      <c r="U24" s="1392"/>
      <c r="V24" s="1392"/>
    </row>
    <row r="25" spans="1:22" s="18" customFormat="1" ht="15" customHeight="1" x14ac:dyDescent="0.2">
      <c r="A25" s="1853" t="s">
        <v>215</v>
      </c>
      <c r="B25" s="1861" t="s">
        <v>221</v>
      </c>
      <c r="C25" s="1855">
        <v>955.9</v>
      </c>
      <c r="D25" s="1856">
        <v>746.5</v>
      </c>
      <c r="E25" s="1857">
        <v>209.4</v>
      </c>
      <c r="F25" s="1855">
        <v>960.1</v>
      </c>
      <c r="G25" s="1856">
        <v>748.59999999999991</v>
      </c>
      <c r="H25" s="1857">
        <v>211.5</v>
      </c>
      <c r="P25" s="1392"/>
      <c r="Q25" s="1392"/>
      <c r="R25" s="1392"/>
      <c r="S25" s="1392"/>
      <c r="T25" s="1392"/>
      <c r="U25" s="1392"/>
      <c r="V25" s="1392"/>
    </row>
    <row r="26" spans="1:22" s="18" customFormat="1" ht="15" customHeight="1" x14ac:dyDescent="0.2">
      <c r="A26" s="1858"/>
      <c r="B26" s="1859" t="s">
        <v>110</v>
      </c>
      <c r="C26" s="1855">
        <v>491.1</v>
      </c>
      <c r="D26" s="1856">
        <v>435.3</v>
      </c>
      <c r="E26" s="1857">
        <v>55.8</v>
      </c>
      <c r="F26" s="1855">
        <v>493.5</v>
      </c>
      <c r="G26" s="1856">
        <v>437</v>
      </c>
      <c r="H26" s="1857">
        <v>56.5</v>
      </c>
      <c r="P26" s="1392"/>
      <c r="Q26" s="1392"/>
      <c r="R26" s="1392"/>
      <c r="S26" s="1392"/>
      <c r="T26" s="1392"/>
      <c r="U26" s="1392"/>
      <c r="V26" s="1392"/>
    </row>
    <row r="27" spans="1:22" s="18" customFormat="1" ht="15" customHeight="1" x14ac:dyDescent="0.2">
      <c r="A27" s="1858" t="s">
        <v>215</v>
      </c>
      <c r="B27" s="1859" t="s">
        <v>123</v>
      </c>
      <c r="C27" s="1855">
        <v>133.4</v>
      </c>
      <c r="D27" s="1856">
        <v>128.69999999999999</v>
      </c>
      <c r="E27" s="1857">
        <v>4.7</v>
      </c>
      <c r="F27" s="1855">
        <v>133.9</v>
      </c>
      <c r="G27" s="1856">
        <v>129.1</v>
      </c>
      <c r="H27" s="1857">
        <v>4.8</v>
      </c>
      <c r="P27" s="1392"/>
      <c r="Q27" s="1392"/>
      <c r="R27" s="1392"/>
      <c r="S27" s="1392"/>
      <c r="T27" s="1392"/>
      <c r="U27" s="1392"/>
      <c r="V27" s="1392"/>
    </row>
    <row r="28" spans="1:22" s="18" customFormat="1" ht="15" customHeight="1" x14ac:dyDescent="0.2">
      <c r="A28" s="1858" t="s">
        <v>215</v>
      </c>
      <c r="B28" s="1859" t="s">
        <v>60</v>
      </c>
      <c r="C28" s="1855">
        <v>656.4</v>
      </c>
      <c r="D28" s="1856">
        <v>610.6</v>
      </c>
      <c r="E28" s="1857">
        <v>45.8</v>
      </c>
      <c r="F28" s="1855">
        <v>657.6</v>
      </c>
      <c r="G28" s="1856">
        <v>611.70000000000005</v>
      </c>
      <c r="H28" s="1857">
        <v>45.9</v>
      </c>
      <c r="P28" s="1392"/>
      <c r="Q28" s="1392"/>
      <c r="R28" s="1392"/>
      <c r="S28" s="1392"/>
      <c r="T28" s="1392"/>
      <c r="U28" s="1392"/>
      <c r="V28" s="1392"/>
    </row>
    <row r="29" spans="1:22" s="18" customFormat="1" ht="15" customHeight="1" x14ac:dyDescent="0.2">
      <c r="A29" s="1858" t="s">
        <v>215</v>
      </c>
      <c r="B29" s="1859" t="s">
        <v>124</v>
      </c>
      <c r="C29" s="1855">
        <v>457.6</v>
      </c>
      <c r="D29" s="1856">
        <v>378.8</v>
      </c>
      <c r="E29" s="1857">
        <v>78.8</v>
      </c>
      <c r="F29" s="1855">
        <v>459.1</v>
      </c>
      <c r="G29" s="1856">
        <v>379.6</v>
      </c>
      <c r="H29" s="1857">
        <v>79.5</v>
      </c>
      <c r="P29" s="1392"/>
      <c r="Q29" s="1392"/>
      <c r="R29" s="1392"/>
      <c r="S29" s="1392"/>
      <c r="T29" s="1392"/>
      <c r="U29" s="1392"/>
      <c r="V29" s="1392"/>
    </row>
    <row r="30" spans="1:22" s="18" customFormat="1" ht="15" customHeight="1" x14ac:dyDescent="0.2">
      <c r="A30" s="1858"/>
      <c r="B30" s="1859" t="s">
        <v>114</v>
      </c>
      <c r="C30" s="1855">
        <v>176.1</v>
      </c>
      <c r="D30" s="1856">
        <v>67.099999999999994</v>
      </c>
      <c r="E30" s="1857">
        <v>109</v>
      </c>
      <c r="F30" s="1855">
        <v>177</v>
      </c>
      <c r="G30" s="1856">
        <v>67.599999999999994</v>
      </c>
      <c r="H30" s="1857">
        <v>109.4</v>
      </c>
      <c r="P30" s="1392"/>
      <c r="Q30" s="1392"/>
      <c r="R30" s="1392"/>
      <c r="S30" s="1392"/>
      <c r="T30" s="1392"/>
      <c r="U30" s="1392"/>
      <c r="V30" s="1392"/>
    </row>
    <row r="31" spans="1:22" s="18" customFormat="1" ht="15" customHeight="1" x14ac:dyDescent="0.2">
      <c r="A31" s="1865"/>
      <c r="B31" s="1866" t="s">
        <v>275</v>
      </c>
      <c r="C31" s="1855">
        <v>2294</v>
      </c>
      <c r="D31" s="1856">
        <v>2064.1</v>
      </c>
      <c r="E31" s="1857">
        <v>229.9</v>
      </c>
      <c r="F31" s="1855">
        <v>2277.6999999999998</v>
      </c>
      <c r="G31" s="1856">
        <v>2047</v>
      </c>
      <c r="H31" s="1857">
        <v>230.7</v>
      </c>
      <c r="P31" s="1392"/>
      <c r="Q31" s="1392"/>
      <c r="R31" s="1392"/>
      <c r="S31" s="1392"/>
      <c r="T31" s="1392"/>
      <c r="U31" s="1392"/>
      <c r="V31" s="1392"/>
    </row>
    <row r="32" spans="1:22" s="18" customFormat="1" ht="15" customHeight="1" x14ac:dyDescent="0.2">
      <c r="A32" s="1853" t="s">
        <v>215</v>
      </c>
      <c r="B32" s="1867" t="s">
        <v>136</v>
      </c>
      <c r="C32" s="1862">
        <v>1759.4</v>
      </c>
      <c r="D32" s="1863">
        <v>1624.6</v>
      </c>
      <c r="E32" s="1864">
        <v>134.80000000000001</v>
      </c>
      <c r="F32" s="1862">
        <v>1744.9</v>
      </c>
      <c r="G32" s="1863">
        <v>1610.2</v>
      </c>
      <c r="H32" s="1864">
        <v>134.69999999999999</v>
      </c>
      <c r="P32" s="1392"/>
      <c r="Q32" s="1392"/>
      <c r="R32" s="1392"/>
      <c r="S32" s="1392"/>
      <c r="T32" s="1392"/>
      <c r="U32" s="1392"/>
      <c r="V32" s="1392"/>
    </row>
    <row r="33" spans="1:22" s="18" customFormat="1" ht="15" customHeight="1" x14ac:dyDescent="0.2">
      <c r="A33" s="1858" t="s">
        <v>215</v>
      </c>
      <c r="B33" s="1867" t="s">
        <v>101</v>
      </c>
      <c r="C33" s="1855">
        <v>516</v>
      </c>
      <c r="D33" s="1856">
        <v>439.5</v>
      </c>
      <c r="E33" s="1857">
        <v>76.5</v>
      </c>
      <c r="F33" s="1855">
        <v>514.1</v>
      </c>
      <c r="G33" s="1856">
        <v>436.8</v>
      </c>
      <c r="H33" s="1857">
        <v>77.3</v>
      </c>
      <c r="P33" s="1392"/>
      <c r="Q33" s="1392"/>
      <c r="R33" s="1392"/>
      <c r="S33" s="1392"/>
      <c r="T33" s="1392"/>
      <c r="U33" s="1392"/>
      <c r="V33" s="1392"/>
    </row>
    <row r="34" spans="1:22" s="18" customFormat="1" ht="15" customHeight="1" x14ac:dyDescent="0.2">
      <c r="A34" s="1868"/>
      <c r="B34" s="1869" t="s">
        <v>137</v>
      </c>
      <c r="C34" s="1870">
        <v>18.600000000000001</v>
      </c>
      <c r="D34" s="1871">
        <v>0</v>
      </c>
      <c r="E34" s="1872">
        <v>18.600000000000001</v>
      </c>
      <c r="F34" s="1870">
        <v>18.7</v>
      </c>
      <c r="G34" s="1871">
        <v>0</v>
      </c>
      <c r="H34" s="1872">
        <v>18.7</v>
      </c>
      <c r="P34" s="1392"/>
      <c r="Q34" s="1392"/>
      <c r="R34" s="1392"/>
      <c r="S34" s="1392"/>
      <c r="T34" s="1392"/>
      <c r="U34" s="1392"/>
      <c r="V34" s="1392"/>
    </row>
    <row r="35" spans="1:22" s="18" customFormat="1" ht="15" customHeight="1" x14ac:dyDescent="0.2">
      <c r="A35" s="1873" t="s">
        <v>215</v>
      </c>
      <c r="B35" s="1874" t="s">
        <v>126</v>
      </c>
      <c r="C35" s="1875">
        <v>48</v>
      </c>
      <c r="D35" s="1876">
        <v>33.299999999999997</v>
      </c>
      <c r="E35" s="1877">
        <v>14.7</v>
      </c>
      <c r="F35" s="1875">
        <v>47.9</v>
      </c>
      <c r="G35" s="1876">
        <v>33.200000000000003</v>
      </c>
      <c r="H35" s="1877">
        <v>14.7</v>
      </c>
      <c r="P35" s="1392"/>
      <c r="Q35" s="1392"/>
      <c r="R35" s="1392"/>
      <c r="S35" s="1392"/>
      <c r="T35" s="1392"/>
      <c r="U35" s="1392"/>
      <c r="V35" s="1392"/>
    </row>
    <row r="36" spans="1:22" s="18" customFormat="1" ht="31.5" customHeight="1" x14ac:dyDescent="0.25">
      <c r="A36" s="1878" t="s">
        <v>215</v>
      </c>
      <c r="B36" s="2094" t="s">
        <v>1024</v>
      </c>
      <c r="C36" s="2094"/>
      <c r="D36" s="2094"/>
      <c r="E36" s="2094"/>
      <c r="F36" s="2094"/>
      <c r="G36" s="2094"/>
      <c r="H36" s="2094"/>
      <c r="P36" s="1392"/>
      <c r="Q36" s="1392"/>
      <c r="R36" s="1392"/>
      <c r="S36" s="1392"/>
      <c r="T36" s="1392"/>
      <c r="U36" s="1392"/>
      <c r="V36" s="1392"/>
    </row>
    <row r="37" spans="1:22" ht="14.25" customHeight="1" x14ac:dyDescent="0.2">
      <c r="A37" s="1879"/>
      <c r="B37" s="1880"/>
      <c r="C37" s="1879"/>
      <c r="D37" s="1879"/>
      <c r="E37" s="1879"/>
      <c r="F37" s="1881"/>
      <c r="G37" s="1879"/>
      <c r="H37" s="1879"/>
      <c r="I37" s="188"/>
    </row>
    <row r="38" spans="1:22" ht="15" x14ac:dyDescent="0.25">
      <c r="A38" s="1882"/>
      <c r="B38" s="1883"/>
      <c r="C38" s="1884"/>
      <c r="D38" s="1884"/>
      <c r="E38" s="1884"/>
      <c r="F38" s="1884"/>
      <c r="G38" s="1884"/>
      <c r="H38" s="1884"/>
      <c r="I38" s="188"/>
    </row>
  </sheetData>
  <mergeCells count="5">
    <mergeCell ref="B36:H36"/>
    <mergeCell ref="B4:G4"/>
    <mergeCell ref="C6:E6"/>
    <mergeCell ref="F6:H6"/>
    <mergeCell ref="A9:B9"/>
  </mergeCells>
  <hyperlinks>
    <hyperlink ref="A1" location="Содержание!B1" display="Содержание"/>
    <hyperlink ref="A1:B1" location="Содержание!A1" display="Содержание"/>
  </hyperlinks>
  <printOptions horizontalCentered="1" verticalCentered="1"/>
  <pageMargins left="0.78740157480314965" right="0.78740157480314965" top="0.51181102362204722" bottom="0.51181102362204722" header="0.51181102362204722" footer="0.31496062992125984"/>
  <pageSetup paperSize="9" scale="95" firstPageNumber="40" orientation="landscape" useFirstPageNumber="1" r:id="rId1"/>
  <headerFooter alignWithMargins="0">
    <oddHeader>&amp;C&amp;9&amp;P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5"/>
  <sheetViews>
    <sheetView zoomScaleNormal="100" workbookViewId="0">
      <pane xSplit="2" ySplit="10" topLeftCell="C11" activePane="bottomRight" state="frozen"/>
      <selection activeCell="B2" sqref="B2:L26"/>
      <selection pane="topRight" activeCell="B2" sqref="B2:L26"/>
      <selection pane="bottomLeft" activeCell="B2" sqref="B2:L26"/>
      <selection pane="bottomRight" activeCell="M13" sqref="M13"/>
    </sheetView>
  </sheetViews>
  <sheetFormatPr defaultColWidth="9.28515625" defaultRowHeight="12.75" x14ac:dyDescent="0.2"/>
  <cols>
    <col min="1" max="1" width="2.5703125" style="131" customWidth="1"/>
    <col min="2" max="2" width="49" style="187" customWidth="1"/>
    <col min="3" max="3" width="14.5703125" style="131" customWidth="1"/>
    <col min="4" max="4" width="11.42578125" style="131" customWidth="1"/>
    <col min="5" max="5" width="12.5703125" style="131" customWidth="1"/>
    <col min="6" max="6" width="14.85546875" style="131" customWidth="1"/>
    <col min="7" max="7" width="5.7109375" style="131" customWidth="1"/>
    <col min="8" max="8" width="13" style="131" customWidth="1"/>
    <col min="9" max="9" width="13.140625" style="178" customWidth="1"/>
    <col min="10" max="16384" width="9.28515625" style="131"/>
  </cols>
  <sheetData>
    <row r="1" spans="1:25" ht="15" x14ac:dyDescent="0.25">
      <c r="B1" s="1354" t="s">
        <v>809</v>
      </c>
    </row>
    <row r="3" spans="1:25" ht="13.5" customHeight="1" x14ac:dyDescent="0.25">
      <c r="A3" s="2091" t="s">
        <v>1025</v>
      </c>
      <c r="B3" s="2091"/>
      <c r="C3" s="2091"/>
      <c r="D3" s="2091"/>
      <c r="E3" s="2091"/>
      <c r="F3" s="2091"/>
      <c r="G3" s="2091"/>
      <c r="H3" s="2091"/>
      <c r="I3" s="2091"/>
    </row>
    <row r="4" spans="1:25" s="178" customFormat="1" ht="12" customHeight="1" x14ac:dyDescent="0.25">
      <c r="A4" s="2091" t="s">
        <v>1027</v>
      </c>
      <c r="B4" s="2091"/>
      <c r="C4" s="2091"/>
      <c r="D4" s="2091"/>
      <c r="E4" s="2091"/>
      <c r="F4" s="2091"/>
      <c r="G4" s="2091"/>
      <c r="H4" s="2091"/>
      <c r="I4" s="2091"/>
    </row>
    <row r="5" spans="1:25" s="178" customFormat="1" ht="9.75" customHeight="1" x14ac:dyDescent="0.2">
      <c r="A5" s="2092" t="s">
        <v>129</v>
      </c>
      <c r="B5" s="2092"/>
      <c r="C5" s="2092"/>
      <c r="D5" s="2092"/>
      <c r="E5" s="2092"/>
      <c r="F5" s="2092"/>
      <c r="G5" s="2092"/>
      <c r="H5" s="2092"/>
      <c r="I5" s="2092"/>
    </row>
    <row r="6" spans="1:25" s="178" customFormat="1" ht="7.5" customHeight="1" x14ac:dyDescent="0.2"/>
    <row r="7" spans="1:25" ht="12" customHeight="1" x14ac:dyDescent="0.2">
      <c r="A7" s="202"/>
      <c r="B7" s="185"/>
      <c r="C7" s="1885" t="s">
        <v>141</v>
      </c>
      <c r="D7" s="2101" t="s">
        <v>942</v>
      </c>
      <c r="E7" s="2102"/>
      <c r="F7" s="2102"/>
      <c r="G7" s="2103"/>
      <c r="H7" s="203" t="s">
        <v>141</v>
      </c>
      <c r="I7" s="204" t="s">
        <v>856</v>
      </c>
    </row>
    <row r="8" spans="1:25" s="178" customFormat="1" ht="12" customHeight="1" x14ac:dyDescent="0.2">
      <c r="A8" s="180"/>
      <c r="B8" s="184"/>
      <c r="C8" s="1886" t="s">
        <v>143</v>
      </c>
      <c r="D8" s="1887" t="s">
        <v>144</v>
      </c>
      <c r="E8" s="2104" t="s">
        <v>145</v>
      </c>
      <c r="F8" s="2105"/>
      <c r="G8" s="2106"/>
      <c r="H8" s="205" t="s">
        <v>143</v>
      </c>
      <c r="I8" s="206" t="s">
        <v>943</v>
      </c>
    </row>
    <row r="9" spans="1:25" s="178" customFormat="1" ht="12" customHeight="1" x14ac:dyDescent="0.2">
      <c r="A9" s="180"/>
      <c r="B9" s="207" t="s">
        <v>130</v>
      </c>
      <c r="C9" s="1888" t="s">
        <v>146</v>
      </c>
      <c r="D9" s="1887" t="s">
        <v>147</v>
      </c>
      <c r="E9" s="1885" t="s">
        <v>148</v>
      </c>
      <c r="F9" s="1889" t="s">
        <v>149</v>
      </c>
      <c r="G9" s="1889" t="s">
        <v>150</v>
      </c>
      <c r="H9" s="205" t="s">
        <v>146</v>
      </c>
      <c r="I9" s="208"/>
    </row>
    <row r="10" spans="1:25" s="178" customFormat="1" ht="12" customHeight="1" x14ac:dyDescent="0.2">
      <c r="A10" s="181"/>
      <c r="B10" s="182"/>
      <c r="C10" s="1890" t="s">
        <v>855</v>
      </c>
      <c r="D10" s="1891"/>
      <c r="E10" s="1892" t="s">
        <v>147</v>
      </c>
      <c r="F10" s="1893" t="s">
        <v>151</v>
      </c>
      <c r="G10" s="1893" t="s">
        <v>944</v>
      </c>
      <c r="H10" s="1499" t="s">
        <v>856</v>
      </c>
      <c r="I10" s="209"/>
    </row>
    <row r="11" spans="1:25" ht="27.75" customHeight="1" x14ac:dyDescent="0.25">
      <c r="A11" s="2107" t="s">
        <v>218</v>
      </c>
      <c r="B11" s="2108"/>
      <c r="C11" s="1894">
        <v>9350269</v>
      </c>
      <c r="D11" s="1894">
        <v>-190</v>
      </c>
      <c r="E11" s="1894">
        <v>-11397</v>
      </c>
      <c r="F11" s="1894">
        <v>11207</v>
      </c>
      <c r="G11" s="1894">
        <v>0</v>
      </c>
      <c r="H11" s="1895">
        <v>9350079</v>
      </c>
      <c r="I11" s="1896">
        <v>99.997967972900028</v>
      </c>
      <c r="J11" s="210"/>
      <c r="R11" s="210"/>
      <c r="S11" s="210"/>
      <c r="T11" s="210"/>
      <c r="U11" s="210"/>
      <c r="V11" s="210"/>
      <c r="W11" s="210"/>
      <c r="X11" s="210"/>
      <c r="Y11" s="210"/>
    </row>
    <row r="12" spans="1:25" ht="13.9" customHeight="1" x14ac:dyDescent="0.2">
      <c r="A12" s="189"/>
      <c r="B12" s="190" t="s">
        <v>105</v>
      </c>
      <c r="C12" s="1897">
        <v>30310</v>
      </c>
      <c r="D12" s="215">
        <v>236</v>
      </c>
      <c r="E12" s="1898">
        <v>266</v>
      </c>
      <c r="F12" s="1899">
        <v>-30</v>
      </c>
      <c r="G12" s="1900">
        <v>0</v>
      </c>
      <c r="H12" s="215">
        <v>30546</v>
      </c>
      <c r="I12" s="1901">
        <v>100.77862091718906</v>
      </c>
      <c r="J12" s="210"/>
      <c r="R12" s="210"/>
      <c r="S12" s="210"/>
      <c r="T12" s="210"/>
      <c r="U12" s="210"/>
      <c r="V12" s="210"/>
      <c r="W12" s="210"/>
      <c r="X12" s="210"/>
      <c r="Y12" s="210"/>
    </row>
    <row r="13" spans="1:25" ht="13.9" customHeight="1" x14ac:dyDescent="0.2">
      <c r="A13" s="191"/>
      <c r="B13" s="192" t="s">
        <v>116</v>
      </c>
      <c r="C13" s="1902">
        <v>89748</v>
      </c>
      <c r="D13" s="215">
        <v>-1077</v>
      </c>
      <c r="E13" s="1898">
        <v>-329</v>
      </c>
      <c r="F13" s="1899">
        <v>-748</v>
      </c>
      <c r="G13" s="1903">
        <v>0</v>
      </c>
      <c r="H13" s="215">
        <v>88671</v>
      </c>
      <c r="I13" s="1901">
        <v>98.799973258457001</v>
      </c>
      <c r="J13" s="210"/>
      <c r="R13" s="210"/>
      <c r="S13" s="210"/>
      <c r="T13" s="210"/>
      <c r="U13" s="210"/>
      <c r="V13" s="210"/>
      <c r="W13" s="210"/>
      <c r="X13" s="210"/>
      <c r="Y13" s="210"/>
    </row>
    <row r="14" spans="1:25" ht="13.9" customHeight="1" x14ac:dyDescent="0.2">
      <c r="A14" s="191" t="s">
        <v>215</v>
      </c>
      <c r="B14" s="192" t="s">
        <v>52</v>
      </c>
      <c r="C14" s="1902">
        <v>527880</v>
      </c>
      <c r="D14" s="215">
        <v>-4024</v>
      </c>
      <c r="E14" s="1898">
        <v>-4439</v>
      </c>
      <c r="F14" s="1899">
        <v>415</v>
      </c>
      <c r="G14" s="1903"/>
      <c r="H14" s="215">
        <v>523856</v>
      </c>
      <c r="I14" s="1901">
        <v>99.237705539137693</v>
      </c>
      <c r="J14" s="210"/>
      <c r="R14" s="210"/>
      <c r="S14" s="210"/>
      <c r="T14" s="210"/>
      <c r="U14" s="210"/>
      <c r="V14" s="210"/>
      <c r="W14" s="210"/>
      <c r="X14" s="210"/>
      <c r="Y14" s="210"/>
    </row>
    <row r="15" spans="1:25" ht="13.9" customHeight="1" x14ac:dyDescent="0.2">
      <c r="A15" s="191" t="s">
        <v>215</v>
      </c>
      <c r="B15" s="192" t="s">
        <v>53</v>
      </c>
      <c r="C15" s="1902">
        <v>726434</v>
      </c>
      <c r="D15" s="215">
        <v>-5824</v>
      </c>
      <c r="E15" s="1898">
        <v>-3405</v>
      </c>
      <c r="F15" s="1899">
        <v>-2419</v>
      </c>
      <c r="G15" s="1903"/>
      <c r="H15" s="215">
        <v>720610</v>
      </c>
      <c r="I15" s="1901">
        <v>99.198275411117876</v>
      </c>
      <c r="J15" s="210"/>
      <c r="R15" s="210"/>
      <c r="S15" s="210"/>
      <c r="T15" s="210"/>
      <c r="U15" s="210"/>
      <c r="V15" s="210"/>
      <c r="W15" s="210"/>
      <c r="X15" s="210"/>
      <c r="Y15" s="210"/>
    </row>
    <row r="16" spans="1:25" ht="13.9" customHeight="1" x14ac:dyDescent="0.2">
      <c r="A16" s="191" t="s">
        <v>215</v>
      </c>
      <c r="B16" s="192" t="s">
        <v>117</v>
      </c>
      <c r="C16" s="1902">
        <v>997565</v>
      </c>
      <c r="D16" s="215">
        <v>4099</v>
      </c>
      <c r="E16" s="1898">
        <v>3346</v>
      </c>
      <c r="F16" s="1899">
        <v>753</v>
      </c>
      <c r="G16" s="1903"/>
      <c r="H16" s="215">
        <v>1001664</v>
      </c>
      <c r="I16" s="1901">
        <v>100.41090054282178</v>
      </c>
      <c r="J16" s="210"/>
      <c r="R16" s="210"/>
      <c r="S16" s="210"/>
      <c r="T16" s="210"/>
      <c r="U16" s="210"/>
      <c r="V16" s="210"/>
      <c r="W16" s="210"/>
      <c r="X16" s="210"/>
      <c r="Y16" s="210"/>
    </row>
    <row r="17" spans="1:25" ht="13.9" customHeight="1" x14ac:dyDescent="0.2">
      <c r="A17" s="191" t="s">
        <v>215</v>
      </c>
      <c r="B17" s="192" t="s">
        <v>106</v>
      </c>
      <c r="C17" s="1902">
        <v>337271</v>
      </c>
      <c r="D17" s="215">
        <v>273</v>
      </c>
      <c r="E17" s="1898">
        <v>2765</v>
      </c>
      <c r="F17" s="1899">
        <v>-2492</v>
      </c>
      <c r="G17" s="1903">
        <v>0</v>
      </c>
      <c r="H17" s="215">
        <v>337544</v>
      </c>
      <c r="I17" s="1901">
        <v>100.08094381076344</v>
      </c>
      <c r="J17" s="210"/>
      <c r="R17" s="210"/>
      <c r="S17" s="210"/>
      <c r="T17" s="210"/>
      <c r="U17" s="210"/>
      <c r="V17" s="210"/>
      <c r="W17" s="210"/>
      <c r="X17" s="210"/>
      <c r="Y17" s="210"/>
    </row>
    <row r="18" spans="1:25" ht="13.9" customHeight="1" x14ac:dyDescent="0.2">
      <c r="A18" s="191"/>
      <c r="B18" s="192" t="s">
        <v>118</v>
      </c>
      <c r="C18" s="1902">
        <v>18232</v>
      </c>
      <c r="D18" s="215">
        <v>-419</v>
      </c>
      <c r="E18" s="1898">
        <v>-132</v>
      </c>
      <c r="F18" s="1899">
        <v>-287</v>
      </c>
      <c r="G18" s="1903">
        <v>0</v>
      </c>
      <c r="H18" s="215">
        <v>17813</v>
      </c>
      <c r="I18" s="1901">
        <v>97.701842913558579</v>
      </c>
      <c r="J18" s="210"/>
      <c r="R18" s="210"/>
      <c r="S18" s="210"/>
      <c r="T18" s="210"/>
      <c r="U18" s="210"/>
      <c r="V18" s="210"/>
      <c r="W18" s="210"/>
      <c r="X18" s="210"/>
      <c r="Y18" s="210"/>
    </row>
    <row r="19" spans="1:25" ht="13.9" customHeight="1" x14ac:dyDescent="0.2">
      <c r="A19" s="191" t="s">
        <v>215</v>
      </c>
      <c r="B19" s="192" t="s">
        <v>119</v>
      </c>
      <c r="C19" s="1902">
        <v>288730</v>
      </c>
      <c r="D19" s="215">
        <v>217</v>
      </c>
      <c r="E19" s="1898">
        <v>-470</v>
      </c>
      <c r="F19" s="1899">
        <v>687</v>
      </c>
      <c r="G19" s="1903"/>
      <c r="H19" s="215">
        <v>288947</v>
      </c>
      <c r="I19" s="1901">
        <v>100.07515672081185</v>
      </c>
      <c r="J19" s="210"/>
      <c r="R19" s="210"/>
      <c r="S19" s="210"/>
      <c r="T19" s="210"/>
      <c r="U19" s="210"/>
      <c r="V19" s="210"/>
      <c r="W19" s="210"/>
      <c r="X19" s="210"/>
      <c r="Y19" s="210"/>
    </row>
    <row r="20" spans="1:25" ht="13.9" customHeight="1" x14ac:dyDescent="0.2">
      <c r="A20" s="189"/>
      <c r="B20" s="192" t="s">
        <v>109</v>
      </c>
      <c r="C20" s="1897">
        <v>409562</v>
      </c>
      <c r="D20" s="215">
        <v>312</v>
      </c>
      <c r="E20" s="1898">
        <v>22</v>
      </c>
      <c r="F20" s="1899">
        <v>290</v>
      </c>
      <c r="G20" s="1903"/>
      <c r="H20" s="215">
        <v>409874</v>
      </c>
      <c r="I20" s="1901">
        <v>100.07617894238234</v>
      </c>
      <c r="J20" s="210"/>
      <c r="R20" s="210"/>
      <c r="S20" s="210"/>
      <c r="T20" s="210"/>
      <c r="U20" s="210"/>
      <c r="V20" s="210"/>
      <c r="W20" s="210"/>
      <c r="X20" s="210"/>
      <c r="Y20" s="210"/>
    </row>
    <row r="21" spans="1:25" ht="13.9" customHeight="1" x14ac:dyDescent="0.2">
      <c r="A21" s="191"/>
      <c r="B21" s="192" t="s">
        <v>88</v>
      </c>
      <c r="C21" s="1902">
        <v>27030</v>
      </c>
      <c r="D21" s="215">
        <v>-549</v>
      </c>
      <c r="E21" s="1898">
        <v>-162</v>
      </c>
      <c r="F21" s="1899">
        <v>-387</v>
      </c>
      <c r="G21" s="1903">
        <v>0</v>
      </c>
      <c r="H21" s="215">
        <v>26481</v>
      </c>
      <c r="I21" s="1901">
        <v>97.968923418423969</v>
      </c>
      <c r="J21" s="210"/>
      <c r="R21" s="210"/>
      <c r="S21" s="210"/>
      <c r="T21" s="210"/>
      <c r="U21" s="210"/>
      <c r="V21" s="210"/>
      <c r="W21" s="210"/>
      <c r="X21" s="210"/>
      <c r="Y21" s="210"/>
    </row>
    <row r="22" spans="1:25" ht="13.9" customHeight="1" x14ac:dyDescent="0.2">
      <c r="A22" s="191"/>
      <c r="B22" s="192" t="s">
        <v>120</v>
      </c>
      <c r="C22" s="1902">
        <v>87677</v>
      </c>
      <c r="D22" s="215">
        <v>-1464</v>
      </c>
      <c r="E22" s="1898">
        <v>-963</v>
      </c>
      <c r="F22" s="1899">
        <v>-501</v>
      </c>
      <c r="G22" s="1903">
        <v>0</v>
      </c>
      <c r="H22" s="215">
        <v>86213</v>
      </c>
      <c r="I22" s="1901">
        <v>98.33023483923948</v>
      </c>
      <c r="J22" s="210"/>
      <c r="R22" s="210"/>
      <c r="S22" s="210"/>
      <c r="T22" s="210"/>
      <c r="U22" s="210"/>
      <c r="V22" s="210"/>
      <c r="W22" s="210"/>
      <c r="X22" s="210"/>
      <c r="Y22" s="210"/>
    </row>
    <row r="23" spans="1:25" ht="13.9" customHeight="1" x14ac:dyDescent="0.2">
      <c r="A23" s="191"/>
      <c r="B23" s="192" t="s">
        <v>121</v>
      </c>
      <c r="C23" s="1902">
        <v>488121</v>
      </c>
      <c r="D23" s="215">
        <v>-3251</v>
      </c>
      <c r="E23" s="1898">
        <v>-3372</v>
      </c>
      <c r="F23" s="1899">
        <v>121</v>
      </c>
      <c r="G23" s="1903"/>
      <c r="H23" s="215">
        <v>484870</v>
      </c>
      <c r="I23" s="1901">
        <v>99.333976616453711</v>
      </c>
      <c r="J23" s="210"/>
      <c r="R23" s="210"/>
      <c r="S23" s="210"/>
      <c r="T23" s="210"/>
      <c r="U23" s="210"/>
      <c r="V23" s="210"/>
      <c r="W23" s="210"/>
      <c r="X23" s="210"/>
      <c r="Y23" s="210"/>
    </row>
    <row r="24" spans="1:25" ht="13.9" customHeight="1" x14ac:dyDescent="0.2">
      <c r="A24" s="191"/>
      <c r="B24" s="192" t="s">
        <v>122</v>
      </c>
      <c r="C24" s="1902">
        <v>79464</v>
      </c>
      <c r="D24" s="215">
        <v>-1235</v>
      </c>
      <c r="E24" s="1898">
        <v>-541</v>
      </c>
      <c r="F24" s="1899">
        <v>-694</v>
      </c>
      <c r="G24" s="1903">
        <v>0</v>
      </c>
      <c r="H24" s="215">
        <v>78229</v>
      </c>
      <c r="I24" s="1901">
        <v>98.445837108627813</v>
      </c>
      <c r="J24" s="210"/>
      <c r="R24" s="210"/>
      <c r="S24" s="210"/>
      <c r="T24" s="210"/>
      <c r="U24" s="210"/>
      <c r="V24" s="210"/>
      <c r="W24" s="210"/>
      <c r="X24" s="210"/>
      <c r="Y24" s="210"/>
    </row>
    <row r="25" spans="1:25" ht="28.5" x14ac:dyDescent="0.2">
      <c r="A25" s="191" t="s">
        <v>215</v>
      </c>
      <c r="B25" s="193" t="s">
        <v>54</v>
      </c>
      <c r="C25" s="1902">
        <v>1005687</v>
      </c>
      <c r="D25" s="215">
        <v>-7615</v>
      </c>
      <c r="E25" s="1898">
        <v>-6351</v>
      </c>
      <c r="F25" s="1899">
        <v>-1264</v>
      </c>
      <c r="G25" s="1903"/>
      <c r="H25" s="215">
        <v>998072</v>
      </c>
      <c r="I25" s="1901">
        <v>99.242806161360335</v>
      </c>
      <c r="J25" s="210"/>
      <c r="R25" s="210"/>
      <c r="S25" s="210"/>
      <c r="T25" s="210"/>
      <c r="U25" s="210"/>
      <c r="V25" s="210"/>
      <c r="W25" s="210"/>
      <c r="X25" s="210"/>
      <c r="Y25" s="210"/>
    </row>
    <row r="26" spans="1:25" ht="13.9" customHeight="1" x14ac:dyDescent="0.2">
      <c r="A26" s="189" t="s">
        <v>215</v>
      </c>
      <c r="B26" s="194" t="s">
        <v>55</v>
      </c>
      <c r="C26" s="1897">
        <v>41383</v>
      </c>
      <c r="D26" s="220">
        <v>841</v>
      </c>
      <c r="E26" s="1904">
        <v>70</v>
      </c>
      <c r="F26" s="1905">
        <v>771</v>
      </c>
      <c r="G26" s="1900"/>
      <c r="H26" s="220">
        <v>42224</v>
      </c>
      <c r="I26" s="1906">
        <v>102.03223545900491</v>
      </c>
      <c r="J26" s="210"/>
      <c r="R26" s="210"/>
      <c r="S26" s="210"/>
      <c r="T26" s="210"/>
      <c r="U26" s="210"/>
      <c r="V26" s="210"/>
      <c r="W26" s="210"/>
      <c r="X26" s="210"/>
      <c r="Y26" s="210"/>
    </row>
    <row r="27" spans="1:25" ht="13.9" customHeight="1" x14ac:dyDescent="0.2">
      <c r="A27" s="189" t="s">
        <v>215</v>
      </c>
      <c r="B27" s="195" t="s">
        <v>221</v>
      </c>
      <c r="C27" s="1902">
        <v>964304</v>
      </c>
      <c r="D27" s="215">
        <v>-8456</v>
      </c>
      <c r="E27" s="1898">
        <v>-6421</v>
      </c>
      <c r="F27" s="1899">
        <v>-2035</v>
      </c>
      <c r="G27" s="1903">
        <v>0</v>
      </c>
      <c r="H27" s="215">
        <v>955848</v>
      </c>
      <c r="I27" s="1901">
        <v>99.123098110139537</v>
      </c>
      <c r="J27" s="210"/>
      <c r="R27" s="210"/>
      <c r="S27" s="210"/>
      <c r="T27" s="210"/>
      <c r="U27" s="210"/>
      <c r="V27" s="210"/>
      <c r="W27" s="210"/>
      <c r="X27" s="210"/>
      <c r="Y27" s="210"/>
    </row>
    <row r="28" spans="1:25" ht="13.9" customHeight="1" x14ac:dyDescent="0.2">
      <c r="A28" s="191"/>
      <c r="B28" s="192" t="s">
        <v>110</v>
      </c>
      <c r="C28" s="1902">
        <v>496010</v>
      </c>
      <c r="D28" s="215">
        <v>-4941</v>
      </c>
      <c r="E28" s="1898">
        <v>-3410</v>
      </c>
      <c r="F28" s="1899">
        <v>-1531</v>
      </c>
      <c r="G28" s="1903"/>
      <c r="H28" s="215">
        <v>491069</v>
      </c>
      <c r="I28" s="1901">
        <v>99.003850728815962</v>
      </c>
      <c r="J28" s="210"/>
      <c r="R28" s="210"/>
      <c r="S28" s="210"/>
      <c r="T28" s="210"/>
      <c r="U28" s="210"/>
      <c r="V28" s="210"/>
      <c r="W28" s="210"/>
      <c r="X28" s="210"/>
      <c r="Y28" s="210"/>
    </row>
    <row r="29" spans="1:25" ht="13.9" customHeight="1" x14ac:dyDescent="0.2">
      <c r="A29" s="191" t="s">
        <v>215</v>
      </c>
      <c r="B29" s="221" t="s">
        <v>123</v>
      </c>
      <c r="C29" s="1902">
        <v>134315</v>
      </c>
      <c r="D29" s="215">
        <v>-928</v>
      </c>
      <c r="E29" s="1898">
        <v>-516</v>
      </c>
      <c r="F29" s="1899">
        <v>-412</v>
      </c>
      <c r="G29" s="1903">
        <v>0</v>
      </c>
      <c r="H29" s="215">
        <v>133387</v>
      </c>
      <c r="I29" s="1901">
        <v>99.309086848081009</v>
      </c>
      <c r="J29" s="210"/>
      <c r="R29" s="210"/>
      <c r="S29" s="210"/>
      <c r="T29" s="210"/>
      <c r="U29" s="210"/>
      <c r="V29" s="210"/>
      <c r="W29" s="210"/>
      <c r="X29" s="210"/>
      <c r="Y29" s="210"/>
    </row>
    <row r="30" spans="1:25" ht="13.9" customHeight="1" x14ac:dyDescent="0.2">
      <c r="A30" s="191" t="s">
        <v>215</v>
      </c>
      <c r="B30" s="192" t="s">
        <v>60</v>
      </c>
      <c r="C30" s="1902">
        <v>658698</v>
      </c>
      <c r="D30" s="215">
        <v>-2260</v>
      </c>
      <c r="E30" s="1898">
        <v>-2924</v>
      </c>
      <c r="F30" s="1899">
        <v>664</v>
      </c>
      <c r="G30" s="1903">
        <v>0</v>
      </c>
      <c r="H30" s="215">
        <v>656438</v>
      </c>
      <c r="I30" s="1901">
        <v>99.656898912703554</v>
      </c>
      <c r="J30" s="210"/>
      <c r="R30" s="210"/>
      <c r="S30" s="210"/>
      <c r="T30" s="210"/>
      <c r="U30" s="210"/>
      <c r="V30" s="210"/>
      <c r="W30" s="210"/>
      <c r="X30" s="210"/>
      <c r="Y30" s="210"/>
    </row>
    <row r="31" spans="1:25" ht="13.9" customHeight="1" x14ac:dyDescent="0.2">
      <c r="A31" s="191" t="s">
        <v>215</v>
      </c>
      <c r="B31" s="192" t="s">
        <v>124</v>
      </c>
      <c r="C31" s="1902">
        <v>460535</v>
      </c>
      <c r="D31" s="215">
        <v>-2945</v>
      </c>
      <c r="E31" s="1898">
        <v>-1624</v>
      </c>
      <c r="F31" s="1899">
        <v>-1321</v>
      </c>
      <c r="G31" s="1903">
        <v>0</v>
      </c>
      <c r="H31" s="215">
        <v>457590</v>
      </c>
      <c r="I31" s="1901">
        <v>99.360526344360366</v>
      </c>
      <c r="J31" s="210"/>
      <c r="R31" s="210"/>
      <c r="S31" s="210"/>
      <c r="T31" s="210"/>
      <c r="U31" s="210"/>
      <c r="V31" s="210"/>
      <c r="W31" s="210"/>
      <c r="X31" s="210"/>
      <c r="Y31" s="210"/>
    </row>
    <row r="32" spans="1:25" ht="13.9" customHeight="1" x14ac:dyDescent="0.2">
      <c r="A32" s="191"/>
      <c r="B32" s="192" t="s">
        <v>114</v>
      </c>
      <c r="C32" s="1902">
        <v>177798</v>
      </c>
      <c r="D32" s="1899">
        <v>-1651</v>
      </c>
      <c r="E32" s="1898">
        <v>-1011</v>
      </c>
      <c r="F32" s="1899">
        <v>-640</v>
      </c>
      <c r="G32" s="1903">
        <v>0</v>
      </c>
      <c r="H32" s="215">
        <v>176147</v>
      </c>
      <c r="I32" s="1901">
        <v>99.071418126188149</v>
      </c>
      <c r="J32" s="210"/>
      <c r="R32" s="210"/>
      <c r="S32" s="210"/>
      <c r="T32" s="210"/>
      <c r="U32" s="210"/>
      <c r="V32" s="210"/>
      <c r="W32" s="210"/>
      <c r="X32" s="210"/>
      <c r="Y32" s="210"/>
    </row>
    <row r="33" spans="1:25" ht="13.9" customHeight="1" x14ac:dyDescent="0.2">
      <c r="A33" s="196"/>
      <c r="B33" s="197" t="s">
        <v>222</v>
      </c>
      <c r="C33" s="1902">
        <v>2261362</v>
      </c>
      <c r="D33" s="220">
        <v>32667</v>
      </c>
      <c r="E33" s="1904">
        <v>11814</v>
      </c>
      <c r="F33" s="1905">
        <v>20853</v>
      </c>
      <c r="G33" s="1903">
        <v>0</v>
      </c>
      <c r="H33" s="220">
        <v>2294029</v>
      </c>
      <c r="I33" s="1906">
        <v>101.4445718995897</v>
      </c>
      <c r="J33" s="210"/>
      <c r="R33" s="210"/>
      <c r="S33" s="210"/>
      <c r="T33" s="210"/>
      <c r="U33" s="210"/>
      <c r="V33" s="210"/>
      <c r="W33" s="210"/>
      <c r="X33" s="210"/>
      <c r="Y33" s="210"/>
    </row>
    <row r="34" spans="1:25" ht="13.9" customHeight="1" x14ac:dyDescent="0.2">
      <c r="A34" s="189" t="s">
        <v>215</v>
      </c>
      <c r="B34" s="194" t="s">
        <v>136</v>
      </c>
      <c r="C34" s="1897">
        <v>1730353</v>
      </c>
      <c r="D34" s="220">
        <v>29033</v>
      </c>
      <c r="E34" s="1904">
        <v>7993</v>
      </c>
      <c r="F34" s="1905">
        <v>21040</v>
      </c>
      <c r="G34" s="220">
        <v>0</v>
      </c>
      <c r="H34" s="220">
        <v>1759386</v>
      </c>
      <c r="I34" s="1906">
        <v>101.67786573028741</v>
      </c>
      <c r="J34" s="210"/>
      <c r="R34" s="210"/>
      <c r="S34" s="210"/>
      <c r="T34" s="210"/>
      <c r="U34" s="210"/>
      <c r="V34" s="210"/>
      <c r="W34" s="210"/>
      <c r="X34" s="210"/>
      <c r="Y34" s="210"/>
    </row>
    <row r="35" spans="1:25" ht="13.9" customHeight="1" x14ac:dyDescent="0.2">
      <c r="A35" s="191" t="s">
        <v>215</v>
      </c>
      <c r="B35" s="194" t="s">
        <v>101</v>
      </c>
      <c r="C35" s="1902">
        <v>512387</v>
      </c>
      <c r="D35" s="215">
        <v>3573</v>
      </c>
      <c r="E35" s="1898">
        <v>3829</v>
      </c>
      <c r="F35" s="1899">
        <v>-256</v>
      </c>
      <c r="G35" s="1903">
        <v>0</v>
      </c>
      <c r="H35" s="215">
        <v>515960</v>
      </c>
      <c r="I35" s="1901">
        <v>100.69732448325193</v>
      </c>
      <c r="J35" s="210"/>
      <c r="R35" s="210"/>
      <c r="S35" s="210"/>
      <c r="T35" s="210"/>
      <c r="U35" s="210"/>
      <c r="V35" s="210"/>
      <c r="W35" s="210"/>
      <c r="X35" s="210"/>
      <c r="Y35" s="210"/>
    </row>
    <row r="36" spans="1:25" ht="13.9" customHeight="1" x14ac:dyDescent="0.2">
      <c r="A36" s="198"/>
      <c r="B36" s="194" t="s">
        <v>223</v>
      </c>
      <c r="C36" s="1902">
        <v>18622</v>
      </c>
      <c r="D36" s="215">
        <v>61</v>
      </c>
      <c r="E36" s="1898">
        <v>-8</v>
      </c>
      <c r="F36" s="1899">
        <v>69</v>
      </c>
      <c r="G36" s="1903">
        <v>0</v>
      </c>
      <c r="H36" s="215">
        <v>18683</v>
      </c>
      <c r="I36" s="1901">
        <v>100.32756954140265</v>
      </c>
      <c r="J36" s="210"/>
      <c r="R36" s="210"/>
      <c r="S36" s="210"/>
      <c r="T36" s="210"/>
      <c r="U36" s="210"/>
      <c r="V36" s="210"/>
      <c r="W36" s="210"/>
      <c r="X36" s="210"/>
      <c r="Y36" s="210"/>
    </row>
    <row r="37" spans="1:25" ht="13.9" customHeight="1" x14ac:dyDescent="0.2">
      <c r="A37" s="199" t="s">
        <v>215</v>
      </c>
      <c r="B37" s="200" t="s">
        <v>126</v>
      </c>
      <c r="C37" s="1907">
        <v>47840</v>
      </c>
      <c r="D37" s="226">
        <v>189</v>
      </c>
      <c r="E37" s="1908">
        <v>39</v>
      </c>
      <c r="F37" s="1909">
        <v>150</v>
      </c>
      <c r="G37" s="226"/>
      <c r="H37" s="226">
        <v>48029</v>
      </c>
      <c r="I37" s="1910">
        <v>100.39506688963212</v>
      </c>
      <c r="J37" s="210"/>
      <c r="R37" s="210"/>
      <c r="S37" s="210"/>
      <c r="T37" s="210"/>
      <c r="U37" s="210"/>
      <c r="V37" s="210"/>
      <c r="W37" s="210"/>
      <c r="X37" s="210"/>
      <c r="Y37" s="210"/>
    </row>
    <row r="38" spans="1:25" x14ac:dyDescent="0.2">
      <c r="C38" s="178"/>
    </row>
    <row r="39" spans="1:25" x14ac:dyDescent="0.2">
      <c r="B39" s="2100" t="s">
        <v>945</v>
      </c>
      <c r="C39" s="2100"/>
      <c r="D39" s="2100"/>
      <c r="E39" s="2100"/>
      <c r="F39" s="2100"/>
      <c r="G39" s="2100"/>
      <c r="H39" s="2100"/>
      <c r="I39" s="227"/>
    </row>
    <row r="40" spans="1:25" x14ac:dyDescent="0.2">
      <c r="C40" s="178"/>
    </row>
    <row r="41" spans="1:25" x14ac:dyDescent="0.2">
      <c r="C41" s="178"/>
    </row>
    <row r="42" spans="1:25" x14ac:dyDescent="0.2">
      <c r="C42" s="178"/>
    </row>
    <row r="43" spans="1:25" x14ac:dyDescent="0.2">
      <c r="C43" s="178"/>
    </row>
    <row r="44" spans="1:25" x14ac:dyDescent="0.2">
      <c r="C44" s="178"/>
    </row>
    <row r="45" spans="1:25" x14ac:dyDescent="0.2">
      <c r="C45" s="178"/>
    </row>
    <row r="46" spans="1:25" x14ac:dyDescent="0.2">
      <c r="C46" s="178"/>
    </row>
    <row r="47" spans="1:25" x14ac:dyDescent="0.2">
      <c r="C47" s="178"/>
    </row>
    <row r="48" spans="1:25" x14ac:dyDescent="0.2">
      <c r="C48" s="178"/>
    </row>
    <row r="49" spans="3:3" x14ac:dyDescent="0.2">
      <c r="C49" s="178"/>
    </row>
    <row r="50" spans="3:3" x14ac:dyDescent="0.2">
      <c r="C50" s="178"/>
    </row>
    <row r="51" spans="3:3" x14ac:dyDescent="0.2">
      <c r="C51" s="178"/>
    </row>
    <row r="52" spans="3:3" x14ac:dyDescent="0.2">
      <c r="C52" s="178"/>
    </row>
    <row r="53" spans="3:3" x14ac:dyDescent="0.2">
      <c r="C53" s="178"/>
    </row>
    <row r="54" spans="3:3" x14ac:dyDescent="0.2">
      <c r="C54" s="178"/>
    </row>
    <row r="55" spans="3:3" x14ac:dyDescent="0.2">
      <c r="C55" s="178"/>
    </row>
    <row r="56" spans="3:3" x14ac:dyDescent="0.2">
      <c r="C56" s="178"/>
    </row>
    <row r="57" spans="3:3" x14ac:dyDescent="0.2">
      <c r="C57" s="178"/>
    </row>
    <row r="58" spans="3:3" x14ac:dyDescent="0.2">
      <c r="C58" s="178"/>
    </row>
    <row r="59" spans="3:3" x14ac:dyDescent="0.2">
      <c r="C59" s="178"/>
    </row>
    <row r="60" spans="3:3" x14ac:dyDescent="0.2">
      <c r="C60" s="178"/>
    </row>
    <row r="61" spans="3:3" x14ac:dyDescent="0.2">
      <c r="C61" s="178"/>
    </row>
    <row r="62" spans="3:3" x14ac:dyDescent="0.2">
      <c r="C62" s="178"/>
    </row>
    <row r="63" spans="3:3" x14ac:dyDescent="0.2">
      <c r="C63" s="178"/>
    </row>
    <row r="64" spans="3:3" x14ac:dyDescent="0.2">
      <c r="C64" s="178"/>
    </row>
    <row r="65" spans="3:3" x14ac:dyDescent="0.2">
      <c r="C65" s="178"/>
    </row>
    <row r="66" spans="3:3" x14ac:dyDescent="0.2">
      <c r="C66" s="178"/>
    </row>
    <row r="67" spans="3:3" x14ac:dyDescent="0.2">
      <c r="C67" s="178"/>
    </row>
    <row r="68" spans="3:3" x14ac:dyDescent="0.2">
      <c r="C68" s="178"/>
    </row>
    <row r="69" spans="3:3" x14ac:dyDescent="0.2">
      <c r="C69" s="178"/>
    </row>
    <row r="70" spans="3:3" x14ac:dyDescent="0.2">
      <c r="C70" s="178"/>
    </row>
    <row r="71" spans="3:3" x14ac:dyDescent="0.2">
      <c r="C71" s="178"/>
    </row>
    <row r="72" spans="3:3" x14ac:dyDescent="0.2">
      <c r="C72" s="178"/>
    </row>
    <row r="73" spans="3:3" x14ac:dyDescent="0.2">
      <c r="C73" s="178"/>
    </row>
    <row r="74" spans="3:3" x14ac:dyDescent="0.2">
      <c r="C74" s="178"/>
    </row>
    <row r="75" spans="3:3" x14ac:dyDescent="0.2">
      <c r="C75" s="178"/>
    </row>
    <row r="76" spans="3:3" x14ac:dyDescent="0.2">
      <c r="C76" s="178"/>
    </row>
    <row r="77" spans="3:3" x14ac:dyDescent="0.2">
      <c r="C77" s="178"/>
    </row>
    <row r="78" spans="3:3" x14ac:dyDescent="0.2">
      <c r="C78" s="178"/>
    </row>
    <row r="79" spans="3:3" x14ac:dyDescent="0.2">
      <c r="C79" s="178"/>
    </row>
    <row r="80" spans="3:3" x14ac:dyDescent="0.2">
      <c r="C80" s="178"/>
    </row>
    <row r="81" spans="3:3" x14ac:dyDescent="0.2">
      <c r="C81" s="178"/>
    </row>
    <row r="82" spans="3:3" x14ac:dyDescent="0.2">
      <c r="C82" s="178"/>
    </row>
    <row r="83" spans="3:3" x14ac:dyDescent="0.2">
      <c r="C83" s="178"/>
    </row>
    <row r="84" spans="3:3" x14ac:dyDescent="0.2">
      <c r="C84" s="178"/>
    </row>
    <row r="85" spans="3:3" x14ac:dyDescent="0.2">
      <c r="C85" s="178"/>
    </row>
    <row r="86" spans="3:3" x14ac:dyDescent="0.2">
      <c r="C86" s="178"/>
    </row>
    <row r="87" spans="3:3" x14ac:dyDescent="0.2">
      <c r="C87" s="178"/>
    </row>
    <row r="88" spans="3:3" x14ac:dyDescent="0.2">
      <c r="C88" s="178"/>
    </row>
    <row r="89" spans="3:3" x14ac:dyDescent="0.2">
      <c r="C89" s="178"/>
    </row>
    <row r="90" spans="3:3" x14ac:dyDescent="0.2">
      <c r="C90" s="178"/>
    </row>
    <row r="91" spans="3:3" x14ac:dyDescent="0.2">
      <c r="C91" s="178"/>
    </row>
    <row r="92" spans="3:3" x14ac:dyDescent="0.2">
      <c r="C92" s="178"/>
    </row>
    <row r="93" spans="3:3" x14ac:dyDescent="0.2">
      <c r="C93" s="178"/>
    </row>
    <row r="94" spans="3:3" x14ac:dyDescent="0.2">
      <c r="C94" s="178"/>
    </row>
    <row r="95" spans="3:3" x14ac:dyDescent="0.2">
      <c r="C95" s="178"/>
    </row>
    <row r="96" spans="3:3" x14ac:dyDescent="0.2">
      <c r="C96" s="178"/>
    </row>
    <row r="97" spans="3:3" x14ac:dyDescent="0.2">
      <c r="C97" s="178"/>
    </row>
    <row r="98" spans="3:3" x14ac:dyDescent="0.2">
      <c r="C98" s="178"/>
    </row>
    <row r="99" spans="3:3" x14ac:dyDescent="0.2">
      <c r="C99" s="178"/>
    </row>
    <row r="100" spans="3:3" x14ac:dyDescent="0.2">
      <c r="C100" s="178"/>
    </row>
    <row r="101" spans="3:3" x14ac:dyDescent="0.2">
      <c r="C101" s="178"/>
    </row>
    <row r="102" spans="3:3" x14ac:dyDescent="0.2">
      <c r="C102" s="178"/>
    </row>
    <row r="103" spans="3:3" x14ac:dyDescent="0.2">
      <c r="C103" s="178"/>
    </row>
    <row r="104" spans="3:3" x14ac:dyDescent="0.2">
      <c r="C104" s="178"/>
    </row>
    <row r="105" spans="3:3" x14ac:dyDescent="0.2">
      <c r="C105" s="178"/>
    </row>
    <row r="106" spans="3:3" x14ac:dyDescent="0.2">
      <c r="C106" s="178"/>
    </row>
    <row r="107" spans="3:3" x14ac:dyDescent="0.2">
      <c r="C107" s="178"/>
    </row>
    <row r="108" spans="3:3" x14ac:dyDescent="0.2">
      <c r="C108" s="178"/>
    </row>
    <row r="109" spans="3:3" x14ac:dyDescent="0.2">
      <c r="C109" s="178"/>
    </row>
    <row r="110" spans="3:3" x14ac:dyDescent="0.2">
      <c r="C110" s="178"/>
    </row>
    <row r="111" spans="3:3" x14ac:dyDescent="0.2">
      <c r="C111" s="178"/>
    </row>
    <row r="112" spans="3:3" x14ac:dyDescent="0.2">
      <c r="C112" s="178"/>
    </row>
    <row r="113" spans="3:3" x14ac:dyDescent="0.2">
      <c r="C113" s="178"/>
    </row>
    <row r="114" spans="3:3" x14ac:dyDescent="0.2">
      <c r="C114" s="178"/>
    </row>
    <row r="115" spans="3:3" x14ac:dyDescent="0.2">
      <c r="C115" s="178"/>
    </row>
    <row r="116" spans="3:3" x14ac:dyDescent="0.2">
      <c r="C116" s="178"/>
    </row>
    <row r="117" spans="3:3" x14ac:dyDescent="0.2">
      <c r="C117" s="178"/>
    </row>
    <row r="118" spans="3:3" x14ac:dyDescent="0.2">
      <c r="C118" s="178"/>
    </row>
    <row r="119" spans="3:3" x14ac:dyDescent="0.2">
      <c r="C119" s="178"/>
    </row>
    <row r="120" spans="3:3" x14ac:dyDescent="0.2">
      <c r="C120" s="178"/>
    </row>
    <row r="121" spans="3:3" x14ac:dyDescent="0.2">
      <c r="C121" s="178"/>
    </row>
    <row r="122" spans="3:3" x14ac:dyDescent="0.2">
      <c r="C122" s="178"/>
    </row>
    <row r="123" spans="3:3" x14ac:dyDescent="0.2">
      <c r="C123" s="178"/>
    </row>
    <row r="124" spans="3:3" x14ac:dyDescent="0.2">
      <c r="C124" s="178"/>
    </row>
    <row r="125" spans="3:3" x14ac:dyDescent="0.2">
      <c r="C125" s="178"/>
    </row>
    <row r="126" spans="3:3" x14ac:dyDescent="0.2">
      <c r="C126" s="178"/>
    </row>
    <row r="127" spans="3:3" x14ac:dyDescent="0.2">
      <c r="C127" s="178"/>
    </row>
    <row r="128" spans="3:3" x14ac:dyDescent="0.2">
      <c r="C128" s="178"/>
    </row>
    <row r="129" spans="3:3" x14ac:dyDescent="0.2">
      <c r="C129" s="178"/>
    </row>
    <row r="130" spans="3:3" x14ac:dyDescent="0.2">
      <c r="C130" s="178"/>
    </row>
    <row r="131" spans="3:3" x14ac:dyDescent="0.2">
      <c r="C131" s="178"/>
    </row>
    <row r="132" spans="3:3" x14ac:dyDescent="0.2">
      <c r="C132" s="178"/>
    </row>
    <row r="133" spans="3:3" x14ac:dyDescent="0.2">
      <c r="C133" s="178"/>
    </row>
    <row r="134" spans="3:3" x14ac:dyDescent="0.2">
      <c r="C134" s="178"/>
    </row>
    <row r="135" spans="3:3" x14ac:dyDescent="0.2">
      <c r="C135" s="178"/>
    </row>
    <row r="136" spans="3:3" x14ac:dyDescent="0.2">
      <c r="C136" s="178"/>
    </row>
    <row r="137" spans="3:3" x14ac:dyDescent="0.2">
      <c r="C137" s="178"/>
    </row>
    <row r="138" spans="3:3" x14ac:dyDescent="0.2">
      <c r="C138" s="178"/>
    </row>
    <row r="139" spans="3:3" x14ac:dyDescent="0.2">
      <c r="C139" s="178"/>
    </row>
    <row r="140" spans="3:3" x14ac:dyDescent="0.2">
      <c r="C140" s="178"/>
    </row>
    <row r="141" spans="3:3" x14ac:dyDescent="0.2">
      <c r="C141" s="178"/>
    </row>
    <row r="142" spans="3:3" x14ac:dyDescent="0.2">
      <c r="C142" s="178"/>
    </row>
    <row r="143" spans="3:3" x14ac:dyDescent="0.2">
      <c r="C143" s="178"/>
    </row>
    <row r="144" spans="3:3" x14ac:dyDescent="0.2">
      <c r="C144" s="178"/>
    </row>
    <row r="145" spans="3:3" x14ac:dyDescent="0.2">
      <c r="C145" s="178"/>
    </row>
  </sheetData>
  <mergeCells count="7">
    <mergeCell ref="B39:H39"/>
    <mergeCell ref="A3:I3"/>
    <mergeCell ref="A4:I4"/>
    <mergeCell ref="A5:I5"/>
    <mergeCell ref="D7:G7"/>
    <mergeCell ref="E8:G8"/>
    <mergeCell ref="A11:B11"/>
  </mergeCells>
  <hyperlinks>
    <hyperlink ref="B1" location="Содержание!A1" display="Содержание"/>
  </hyperlinks>
  <printOptions horizontalCentered="1" verticalCentered="1"/>
  <pageMargins left="0.78740157480314965" right="0.51181102362204722" top="0.59055118110236227" bottom="0.51181102362204722" header="0.31496062992125984" footer="0.31496062992125984"/>
  <pageSetup paperSize="9" scale="99" firstPageNumber="41" orientation="landscape" useFirstPageNumber="1" r:id="rId1"/>
  <headerFooter alignWithMargins="0">
    <oddHeader>&amp;C&amp;9&amp;P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zoomScaleNormal="100" workbookViewId="0">
      <pane xSplit="2" ySplit="7" topLeftCell="C8" activePane="bottomRight" state="frozen"/>
      <selection activeCell="B2" sqref="B2:L26"/>
      <selection pane="topRight" activeCell="B2" sqref="B2:L26"/>
      <selection pane="bottomLeft" activeCell="B2" sqref="B2:L26"/>
      <selection pane="bottomRight" activeCell="O11" sqref="O11"/>
    </sheetView>
  </sheetViews>
  <sheetFormatPr defaultRowHeight="12.75" x14ac:dyDescent="0.2"/>
  <cols>
    <col min="1" max="1" width="3.28515625" style="7" customWidth="1"/>
    <col min="2" max="2" width="50.140625" style="19" customWidth="1"/>
    <col min="3" max="3" width="12.7109375" style="9" customWidth="1"/>
    <col min="4" max="4" width="12" style="7" bestFit="1" customWidth="1"/>
    <col min="5" max="5" width="12.28515625" style="7" customWidth="1"/>
    <col min="6" max="6" width="13.28515625" style="7" customWidth="1"/>
    <col min="7" max="7" width="10.28515625" style="7" customWidth="1"/>
    <col min="8" max="8" width="12.7109375" style="7" customWidth="1"/>
    <col min="9" max="9" width="13.85546875" style="11" customWidth="1"/>
    <col min="10" max="12" width="9.140625" style="7"/>
    <col min="13" max="13" width="9.5703125" style="7" bestFit="1" customWidth="1"/>
    <col min="14" max="16384" width="9.140625" style="7"/>
  </cols>
  <sheetData>
    <row r="1" spans="1:25" ht="12" customHeight="1" x14ac:dyDescent="0.25">
      <c r="B1" s="1354" t="s">
        <v>809</v>
      </c>
      <c r="I1" s="7"/>
    </row>
    <row r="2" spans="1:25" s="17" customFormat="1" ht="12.75" customHeight="1" x14ac:dyDescent="0.2">
      <c r="B2" s="1495"/>
      <c r="C2" s="9"/>
      <c r="D2" s="7"/>
      <c r="E2" s="7"/>
      <c r="F2" s="7"/>
      <c r="G2" s="7"/>
      <c r="H2" s="7"/>
    </row>
    <row r="3" spans="1:25" s="17" customFormat="1" ht="15" customHeight="1" x14ac:dyDescent="0.2">
      <c r="B3" s="1495"/>
      <c r="C3" s="9"/>
      <c r="D3" s="7"/>
      <c r="E3" s="7"/>
      <c r="F3" s="7"/>
      <c r="G3" s="7"/>
      <c r="H3" s="7"/>
    </row>
    <row r="4" spans="1:25" s="17" customFormat="1" ht="13.5" customHeight="1" x14ac:dyDescent="0.2">
      <c r="A4" s="228"/>
      <c r="B4" s="229"/>
      <c r="C4" s="1885" t="s">
        <v>141</v>
      </c>
      <c r="D4" s="2101" t="s">
        <v>942</v>
      </c>
      <c r="E4" s="2102"/>
      <c r="F4" s="2102"/>
      <c r="G4" s="2103"/>
      <c r="H4" s="203" t="s">
        <v>141</v>
      </c>
      <c r="I4" s="204" t="s">
        <v>856</v>
      </c>
    </row>
    <row r="5" spans="1:25" ht="11.65" customHeight="1" x14ac:dyDescent="0.2">
      <c r="A5" s="230"/>
      <c r="B5" s="184" t="s">
        <v>220</v>
      </c>
      <c r="C5" s="1886" t="s">
        <v>143</v>
      </c>
      <c r="D5" s="1887" t="s">
        <v>144</v>
      </c>
      <c r="E5" s="2104" t="s">
        <v>145</v>
      </c>
      <c r="F5" s="2105"/>
      <c r="G5" s="2106"/>
      <c r="H5" s="205" t="s">
        <v>143</v>
      </c>
      <c r="I5" s="206" t="s">
        <v>943</v>
      </c>
    </row>
    <row r="6" spans="1:25" s="11" customFormat="1" ht="11.65" customHeight="1" x14ac:dyDescent="0.2">
      <c r="A6" s="230"/>
      <c r="B6" s="231" t="s">
        <v>153</v>
      </c>
      <c r="C6" s="1888" t="s">
        <v>146</v>
      </c>
      <c r="D6" s="1887" t="s">
        <v>147</v>
      </c>
      <c r="E6" s="1885" t="s">
        <v>148</v>
      </c>
      <c r="F6" s="1889" t="s">
        <v>149</v>
      </c>
      <c r="G6" s="1889" t="s">
        <v>150</v>
      </c>
      <c r="H6" s="205" t="s">
        <v>146</v>
      </c>
      <c r="I6" s="208"/>
    </row>
    <row r="7" spans="1:25" s="11" customFormat="1" ht="11.65" customHeight="1" x14ac:dyDescent="0.2">
      <c r="A7" s="232"/>
      <c r="B7" s="233"/>
      <c r="C7" s="1890" t="s">
        <v>855</v>
      </c>
      <c r="D7" s="1891"/>
      <c r="E7" s="1892" t="s">
        <v>147</v>
      </c>
      <c r="F7" s="1893" t="s">
        <v>151</v>
      </c>
      <c r="G7" s="1893" t="s">
        <v>944</v>
      </c>
      <c r="H7" s="1499" t="s">
        <v>856</v>
      </c>
      <c r="I7" s="209"/>
    </row>
    <row r="8" spans="1:25" ht="29.25" customHeight="1" x14ac:dyDescent="0.25">
      <c r="A8" s="2109" t="s">
        <v>218</v>
      </c>
      <c r="B8" s="2110"/>
      <c r="C8" s="1894">
        <v>7417896</v>
      </c>
      <c r="D8" s="1894">
        <v>21587</v>
      </c>
      <c r="E8" s="1894">
        <v>-5350</v>
      </c>
      <c r="F8" s="1894">
        <v>25004</v>
      </c>
      <c r="G8" s="1894">
        <v>1933</v>
      </c>
      <c r="H8" s="1911">
        <v>7439483</v>
      </c>
      <c r="I8" s="1912">
        <v>100.29101243802825</v>
      </c>
      <c r="M8" s="1391"/>
      <c r="N8" s="1391"/>
      <c r="S8" s="1913"/>
      <c r="T8" s="1913"/>
      <c r="U8" s="1913"/>
      <c r="V8" s="1913"/>
      <c r="W8" s="1913"/>
      <c r="X8" s="1913"/>
      <c r="Y8" s="1913"/>
    </row>
    <row r="9" spans="1:25" ht="13.9" customHeight="1" x14ac:dyDescent="0.2">
      <c r="A9" s="234"/>
      <c r="B9" s="235" t="s">
        <v>105</v>
      </c>
      <c r="C9" s="236">
        <v>0</v>
      </c>
      <c r="D9" s="215">
        <v>0</v>
      </c>
      <c r="E9" s="1898">
        <v>0</v>
      </c>
      <c r="F9" s="1899">
        <v>0</v>
      </c>
      <c r="G9" s="1900">
        <v>0</v>
      </c>
      <c r="H9" s="215">
        <v>0</v>
      </c>
      <c r="I9" s="1914">
        <v>0</v>
      </c>
      <c r="M9" s="1391"/>
      <c r="N9" s="1391"/>
      <c r="S9" s="1913"/>
      <c r="T9" s="1913"/>
      <c r="U9" s="1913"/>
      <c r="V9" s="1913"/>
      <c r="W9" s="1913"/>
      <c r="X9" s="1913"/>
      <c r="Y9" s="1913"/>
    </row>
    <row r="10" spans="1:25" ht="13.9" customHeight="1" x14ac:dyDescent="0.2">
      <c r="A10" s="237"/>
      <c r="B10" s="221" t="s">
        <v>116</v>
      </c>
      <c r="C10" s="236">
        <v>46372</v>
      </c>
      <c r="D10" s="215">
        <v>-457</v>
      </c>
      <c r="E10" s="1898">
        <v>-209</v>
      </c>
      <c r="F10" s="1899">
        <v>-248</v>
      </c>
      <c r="G10" s="1903">
        <v>0</v>
      </c>
      <c r="H10" s="215">
        <v>45915</v>
      </c>
      <c r="I10" s="1914">
        <v>99.014491503493488</v>
      </c>
      <c r="M10" s="1391"/>
      <c r="N10" s="1391"/>
      <c r="S10" s="1913"/>
      <c r="T10" s="1913"/>
      <c r="U10" s="1913"/>
      <c r="V10" s="1913"/>
      <c r="W10" s="1913"/>
      <c r="X10" s="1913"/>
      <c r="Y10" s="1913"/>
    </row>
    <row r="11" spans="1:25" ht="13.9" customHeight="1" x14ac:dyDescent="0.2">
      <c r="A11" s="237" t="s">
        <v>215</v>
      </c>
      <c r="B11" s="221" t="s">
        <v>52</v>
      </c>
      <c r="C11" s="236">
        <v>420887</v>
      </c>
      <c r="D11" s="215">
        <v>-2122</v>
      </c>
      <c r="E11" s="1898">
        <v>-2894</v>
      </c>
      <c r="F11" s="1899">
        <v>772</v>
      </c>
      <c r="G11" s="1903"/>
      <c r="H11" s="215">
        <v>418765</v>
      </c>
      <c r="I11" s="1914">
        <v>99.495826670816641</v>
      </c>
      <c r="M11" s="1391"/>
      <c r="N11" s="1391"/>
      <c r="S11" s="1913"/>
      <c r="T11" s="1913"/>
      <c r="U11" s="1913"/>
      <c r="V11" s="1913"/>
      <c r="W11" s="1913"/>
      <c r="X11" s="1913"/>
      <c r="Y11" s="1913"/>
    </row>
    <row r="12" spans="1:25" ht="13.9" customHeight="1" x14ac:dyDescent="0.2">
      <c r="A12" s="237" t="s">
        <v>215</v>
      </c>
      <c r="B12" s="221" t="s">
        <v>53</v>
      </c>
      <c r="C12" s="236">
        <v>564359</v>
      </c>
      <c r="D12" s="215">
        <v>-3257</v>
      </c>
      <c r="E12" s="1898">
        <v>-2087</v>
      </c>
      <c r="F12" s="1899">
        <v>-1170</v>
      </c>
      <c r="G12" s="1903"/>
      <c r="H12" s="215">
        <v>561102</v>
      </c>
      <c r="I12" s="1914">
        <v>99.422885078469562</v>
      </c>
      <c r="M12" s="1391"/>
      <c r="N12" s="1391"/>
      <c r="S12" s="1913"/>
      <c r="T12" s="1913"/>
      <c r="U12" s="1913"/>
      <c r="V12" s="1913"/>
      <c r="W12" s="1913"/>
      <c r="X12" s="1913"/>
      <c r="Y12" s="1913"/>
    </row>
    <row r="13" spans="1:25" ht="13.9" customHeight="1" x14ac:dyDescent="0.2">
      <c r="A13" s="237" t="s">
        <v>215</v>
      </c>
      <c r="B13" s="221" t="s">
        <v>117</v>
      </c>
      <c r="C13" s="236">
        <v>670281</v>
      </c>
      <c r="D13" s="215">
        <v>6723</v>
      </c>
      <c r="E13" s="1898">
        <v>2103</v>
      </c>
      <c r="F13" s="1899">
        <v>4620</v>
      </c>
      <c r="G13" s="1903"/>
      <c r="H13" s="215">
        <v>677004</v>
      </c>
      <c r="I13" s="1914">
        <v>101.00301216952292</v>
      </c>
      <c r="M13" s="1391"/>
      <c r="N13" s="1391"/>
      <c r="S13" s="1913"/>
      <c r="T13" s="1913"/>
      <c r="U13" s="1913"/>
      <c r="V13" s="1913"/>
      <c r="W13" s="1913"/>
      <c r="X13" s="1913"/>
      <c r="Y13" s="1913"/>
    </row>
    <row r="14" spans="1:25" ht="13.9" customHeight="1" x14ac:dyDescent="0.2">
      <c r="A14" s="237" t="s">
        <v>215</v>
      </c>
      <c r="B14" s="221" t="s">
        <v>106</v>
      </c>
      <c r="C14" s="236">
        <v>186501</v>
      </c>
      <c r="D14" s="215">
        <v>1686</v>
      </c>
      <c r="E14" s="1898">
        <v>1794</v>
      </c>
      <c r="F14" s="1899">
        <v>-108</v>
      </c>
      <c r="G14" s="1903">
        <v>0</v>
      </c>
      <c r="H14" s="215">
        <v>188187</v>
      </c>
      <c r="I14" s="1914">
        <v>100.90401660044719</v>
      </c>
      <c r="M14" s="1391"/>
      <c r="N14" s="1391"/>
      <c r="S14" s="1913"/>
      <c r="T14" s="1913"/>
      <c r="U14" s="1913"/>
      <c r="V14" s="1913"/>
      <c r="W14" s="1913"/>
      <c r="X14" s="1913"/>
      <c r="Y14" s="1913"/>
    </row>
    <row r="15" spans="1:25" ht="13.9" customHeight="1" x14ac:dyDescent="0.2">
      <c r="A15" s="237"/>
      <c r="B15" s="221" t="s">
        <v>118</v>
      </c>
      <c r="C15" s="236">
        <v>9017</v>
      </c>
      <c r="D15" s="215">
        <v>-226</v>
      </c>
      <c r="E15" s="1898">
        <v>-68</v>
      </c>
      <c r="F15" s="1899">
        <v>-158</v>
      </c>
      <c r="G15" s="1903">
        <v>0</v>
      </c>
      <c r="H15" s="215">
        <v>8791</v>
      </c>
      <c r="I15" s="1914">
        <v>97.493623156260398</v>
      </c>
      <c r="M15" s="1391"/>
      <c r="N15" s="1391"/>
      <c r="S15" s="1913"/>
      <c r="T15" s="1913"/>
      <c r="U15" s="1913"/>
      <c r="V15" s="1913"/>
      <c r="W15" s="1913"/>
      <c r="X15" s="1913"/>
      <c r="Y15" s="1913"/>
    </row>
    <row r="16" spans="1:25" ht="13.9" customHeight="1" x14ac:dyDescent="0.2">
      <c r="A16" s="237" t="s">
        <v>215</v>
      </c>
      <c r="B16" s="221" t="s">
        <v>119</v>
      </c>
      <c r="C16" s="236">
        <v>225106</v>
      </c>
      <c r="D16" s="215">
        <v>819</v>
      </c>
      <c r="E16" s="1898">
        <v>-150</v>
      </c>
      <c r="F16" s="1899">
        <v>969</v>
      </c>
      <c r="G16" s="1903"/>
      <c r="H16" s="215">
        <v>225925</v>
      </c>
      <c r="I16" s="1914">
        <v>100.36382859630575</v>
      </c>
      <c r="M16" s="1391"/>
      <c r="N16" s="1391"/>
      <c r="S16" s="1913"/>
      <c r="T16" s="1913"/>
      <c r="U16" s="1913"/>
      <c r="V16" s="1913"/>
      <c r="W16" s="1913"/>
      <c r="X16" s="1913"/>
      <c r="Y16" s="1913"/>
    </row>
    <row r="17" spans="1:25" ht="13.9" customHeight="1" x14ac:dyDescent="0.2">
      <c r="A17" s="234"/>
      <c r="B17" s="221" t="s">
        <v>109</v>
      </c>
      <c r="C17" s="236">
        <v>304971</v>
      </c>
      <c r="D17" s="215">
        <v>1238</v>
      </c>
      <c r="E17" s="1898">
        <v>330</v>
      </c>
      <c r="F17" s="1899">
        <v>908</v>
      </c>
      <c r="G17" s="1903"/>
      <c r="H17" s="215">
        <v>306209</v>
      </c>
      <c r="I17" s="1914">
        <v>100.40594023694057</v>
      </c>
      <c r="M17" s="1391"/>
      <c r="N17" s="1391"/>
      <c r="S17" s="1913"/>
      <c r="T17" s="1913"/>
      <c r="U17" s="1913"/>
      <c r="V17" s="1913"/>
      <c r="W17" s="1913"/>
      <c r="X17" s="1913"/>
      <c r="Y17" s="1913"/>
    </row>
    <row r="18" spans="1:25" ht="13.9" customHeight="1" x14ac:dyDescent="0.2">
      <c r="A18" s="237"/>
      <c r="B18" s="221" t="s">
        <v>88</v>
      </c>
      <c r="C18" s="236">
        <v>0</v>
      </c>
      <c r="D18" s="215">
        <v>0</v>
      </c>
      <c r="E18" s="1898">
        <v>0</v>
      </c>
      <c r="F18" s="1899">
        <v>0</v>
      </c>
      <c r="G18" s="1903">
        <v>0</v>
      </c>
      <c r="H18" s="215">
        <v>0</v>
      </c>
      <c r="I18" s="1914">
        <v>0</v>
      </c>
      <c r="M18" s="1391"/>
      <c r="N18" s="1391"/>
      <c r="S18" s="1913"/>
      <c r="T18" s="1913"/>
      <c r="U18" s="1913"/>
      <c r="V18" s="1913"/>
      <c r="W18" s="1913"/>
      <c r="X18" s="1913"/>
      <c r="Y18" s="1913"/>
    </row>
    <row r="19" spans="1:25" ht="13.9" customHeight="1" x14ac:dyDescent="0.2">
      <c r="A19" s="237"/>
      <c r="B19" s="221" t="s">
        <v>120</v>
      </c>
      <c r="C19" s="236">
        <v>63198</v>
      </c>
      <c r="D19" s="215">
        <v>-789</v>
      </c>
      <c r="E19" s="1898">
        <v>-608</v>
      </c>
      <c r="F19" s="1899">
        <v>-181</v>
      </c>
      <c r="G19" s="1903">
        <v>0</v>
      </c>
      <c r="H19" s="215">
        <v>62409</v>
      </c>
      <c r="I19" s="1914">
        <v>98.751542770340833</v>
      </c>
      <c r="M19" s="1391"/>
      <c r="N19" s="1391"/>
      <c r="S19" s="1913"/>
      <c r="T19" s="1913"/>
      <c r="U19" s="1913"/>
      <c r="V19" s="1913"/>
      <c r="W19" s="1913"/>
      <c r="X19" s="1913"/>
      <c r="Y19" s="1913"/>
    </row>
    <row r="20" spans="1:25" ht="13.9" customHeight="1" x14ac:dyDescent="0.2">
      <c r="A20" s="237"/>
      <c r="B20" s="221" t="s">
        <v>121</v>
      </c>
      <c r="C20" s="236">
        <v>400761</v>
      </c>
      <c r="D20" s="215">
        <v>-2749</v>
      </c>
      <c r="E20" s="1898">
        <v>-2922</v>
      </c>
      <c r="F20" s="1899">
        <v>173</v>
      </c>
      <c r="G20" s="1903"/>
      <c r="H20" s="215">
        <v>398012</v>
      </c>
      <c r="I20" s="1914">
        <v>99.314055010342827</v>
      </c>
      <c r="M20" s="1391"/>
      <c r="N20" s="1391"/>
      <c r="S20" s="1913"/>
      <c r="T20" s="1913"/>
      <c r="U20" s="1913"/>
      <c r="V20" s="1913"/>
      <c r="W20" s="1913"/>
      <c r="X20" s="1913"/>
      <c r="Y20" s="1913"/>
    </row>
    <row r="21" spans="1:25" ht="13.9" customHeight="1" x14ac:dyDescent="0.2">
      <c r="A21" s="237"/>
      <c r="B21" s="221" t="s">
        <v>122</v>
      </c>
      <c r="C21" s="236">
        <v>51862</v>
      </c>
      <c r="D21" s="215">
        <v>-689</v>
      </c>
      <c r="E21" s="1898">
        <v>-310</v>
      </c>
      <c r="F21" s="1899">
        <v>-379</v>
      </c>
      <c r="G21" s="1903">
        <v>0</v>
      </c>
      <c r="H21" s="215">
        <v>51173</v>
      </c>
      <c r="I21" s="1914">
        <v>98.671474297173262</v>
      </c>
      <c r="M21" s="1391"/>
      <c r="N21" s="1391"/>
      <c r="S21" s="1913"/>
      <c r="T21" s="1913"/>
      <c r="U21" s="1913"/>
      <c r="V21" s="1913"/>
      <c r="W21" s="1913"/>
      <c r="X21" s="1913"/>
      <c r="Y21" s="1913"/>
    </row>
    <row r="22" spans="1:25" ht="13.9" customHeight="1" x14ac:dyDescent="0.2">
      <c r="A22" s="237" t="s">
        <v>215</v>
      </c>
      <c r="B22" s="193" t="s">
        <v>54</v>
      </c>
      <c r="C22" s="236">
        <v>781444</v>
      </c>
      <c r="D22" s="215">
        <v>-3317</v>
      </c>
      <c r="E22" s="1898">
        <v>-3820</v>
      </c>
      <c r="F22" s="1899">
        <v>503</v>
      </c>
      <c r="G22" s="1903"/>
      <c r="H22" s="215">
        <v>778127</v>
      </c>
      <c r="I22" s="1914">
        <v>99.575529404538258</v>
      </c>
      <c r="M22" s="1391"/>
      <c r="N22" s="1391"/>
      <c r="S22" s="1913"/>
      <c r="T22" s="1913"/>
      <c r="U22" s="1913"/>
      <c r="V22" s="1913"/>
      <c r="W22" s="1913"/>
      <c r="X22" s="1913"/>
      <c r="Y22" s="1913"/>
    </row>
    <row r="23" spans="1:25" ht="13.9" customHeight="1" x14ac:dyDescent="0.2">
      <c r="A23" s="237" t="s">
        <v>215</v>
      </c>
      <c r="B23" s="194" t="s">
        <v>55</v>
      </c>
      <c r="C23" s="238">
        <v>30832</v>
      </c>
      <c r="D23" s="220">
        <v>750</v>
      </c>
      <c r="E23" s="1904">
        <v>93</v>
      </c>
      <c r="F23" s="1905">
        <v>657</v>
      </c>
      <c r="G23" s="1903"/>
      <c r="H23" s="220">
        <v>31582</v>
      </c>
      <c r="I23" s="1915">
        <v>102.43253762324858</v>
      </c>
      <c r="M23" s="1391"/>
      <c r="N23" s="1391"/>
      <c r="S23" s="1913"/>
      <c r="T23" s="1913"/>
      <c r="U23" s="1913"/>
      <c r="V23" s="1913"/>
      <c r="W23" s="1913"/>
      <c r="X23" s="1913"/>
      <c r="Y23" s="1913"/>
    </row>
    <row r="24" spans="1:25" ht="13.9" customHeight="1" x14ac:dyDescent="0.2">
      <c r="A24" s="237" t="s">
        <v>215</v>
      </c>
      <c r="B24" s="195" t="s">
        <v>221</v>
      </c>
      <c r="C24" s="236">
        <v>750612</v>
      </c>
      <c r="D24" s="215">
        <v>-4067</v>
      </c>
      <c r="E24" s="1898">
        <v>-3913</v>
      </c>
      <c r="F24" s="1899">
        <v>-154</v>
      </c>
      <c r="G24" s="1903">
        <v>0</v>
      </c>
      <c r="H24" s="215">
        <v>746545</v>
      </c>
      <c r="I24" s="1914">
        <v>99.45817546215622</v>
      </c>
      <c r="M24" s="1391"/>
      <c r="N24" s="1391"/>
      <c r="S24" s="1913"/>
      <c r="T24" s="1913"/>
      <c r="U24" s="1913"/>
      <c r="V24" s="1913"/>
      <c r="W24" s="1913"/>
      <c r="X24" s="1913"/>
      <c r="Y24" s="1913"/>
    </row>
    <row r="25" spans="1:25" ht="13.9" customHeight="1" x14ac:dyDescent="0.2">
      <c r="A25" s="237"/>
      <c r="B25" s="221" t="s">
        <v>110</v>
      </c>
      <c r="C25" s="236">
        <v>439240</v>
      </c>
      <c r="D25" s="215">
        <v>-3970</v>
      </c>
      <c r="E25" s="1898">
        <v>-2931</v>
      </c>
      <c r="F25" s="1899">
        <v>-1039</v>
      </c>
      <c r="G25" s="1903"/>
      <c r="H25" s="215">
        <v>435270</v>
      </c>
      <c r="I25" s="1914">
        <v>99.096166105090617</v>
      </c>
      <c r="M25" s="1391"/>
      <c r="N25" s="1391"/>
      <c r="S25" s="1913"/>
      <c r="T25" s="1913"/>
      <c r="U25" s="1913"/>
      <c r="V25" s="1913"/>
      <c r="W25" s="1913"/>
      <c r="X25" s="1913"/>
      <c r="Y25" s="1913"/>
    </row>
    <row r="26" spans="1:25" ht="13.9" customHeight="1" x14ac:dyDescent="0.2">
      <c r="A26" s="237" t="s">
        <v>215</v>
      </c>
      <c r="B26" s="221" t="s">
        <v>123</v>
      </c>
      <c r="C26" s="236">
        <v>129615</v>
      </c>
      <c r="D26" s="215">
        <v>-937</v>
      </c>
      <c r="E26" s="1898">
        <v>-435</v>
      </c>
      <c r="F26" s="1899">
        <v>-502</v>
      </c>
      <c r="G26" s="1903">
        <v>0</v>
      </c>
      <c r="H26" s="215">
        <v>128678</v>
      </c>
      <c r="I26" s="1914">
        <v>99.277089842996574</v>
      </c>
      <c r="M26" s="1391"/>
      <c r="N26" s="1391"/>
      <c r="S26" s="1913"/>
      <c r="T26" s="1913"/>
      <c r="U26" s="1913"/>
      <c r="V26" s="1913"/>
      <c r="W26" s="1913"/>
      <c r="X26" s="1913"/>
      <c r="Y26" s="1913"/>
    </row>
    <row r="27" spans="1:25" ht="13.9" customHeight="1" x14ac:dyDescent="0.2">
      <c r="A27" s="237" t="s">
        <v>215</v>
      </c>
      <c r="B27" s="221" t="s">
        <v>60</v>
      </c>
      <c r="C27" s="236">
        <v>612858</v>
      </c>
      <c r="D27" s="215">
        <v>-2223</v>
      </c>
      <c r="E27" s="1898">
        <v>-2838</v>
      </c>
      <c r="F27" s="1899">
        <v>615</v>
      </c>
      <c r="G27" s="1903">
        <v>0</v>
      </c>
      <c r="H27" s="215">
        <v>610635</v>
      </c>
      <c r="I27" s="1914">
        <v>99.637273234582892</v>
      </c>
      <c r="M27" s="1391"/>
      <c r="N27" s="1391"/>
      <c r="S27" s="1913"/>
      <c r="T27" s="1913"/>
      <c r="U27" s="1913"/>
      <c r="V27" s="1913"/>
      <c r="W27" s="1913"/>
      <c r="X27" s="1913"/>
      <c r="Y27" s="1913"/>
    </row>
    <row r="28" spans="1:25" ht="13.9" customHeight="1" x14ac:dyDescent="0.2">
      <c r="A28" s="237" t="s">
        <v>215</v>
      </c>
      <c r="B28" s="221" t="s">
        <v>124</v>
      </c>
      <c r="C28" s="236">
        <v>380533</v>
      </c>
      <c r="D28" s="215">
        <v>-1783</v>
      </c>
      <c r="E28" s="1898">
        <v>-973</v>
      </c>
      <c r="F28" s="1899">
        <v>-810</v>
      </c>
      <c r="G28" s="1903">
        <v>0</v>
      </c>
      <c r="H28" s="215">
        <v>378750</v>
      </c>
      <c r="I28" s="1914">
        <v>99.531446681365338</v>
      </c>
      <c r="M28" s="1391"/>
      <c r="N28" s="1391"/>
      <c r="S28" s="1913"/>
      <c r="T28" s="1913"/>
      <c r="U28" s="1913"/>
      <c r="V28" s="1913"/>
      <c r="W28" s="1913"/>
      <c r="X28" s="1913"/>
      <c r="Y28" s="1913"/>
    </row>
    <row r="29" spans="1:25" ht="13.9" customHeight="1" x14ac:dyDescent="0.2">
      <c r="A29" s="237"/>
      <c r="B29" s="221" t="s">
        <v>114</v>
      </c>
      <c r="C29" s="236">
        <v>68007</v>
      </c>
      <c r="D29" s="1899">
        <v>-878</v>
      </c>
      <c r="E29" s="1898">
        <v>-301</v>
      </c>
      <c r="F29" s="1899">
        <v>-577</v>
      </c>
      <c r="G29" s="1903">
        <v>0</v>
      </c>
      <c r="H29" s="215">
        <v>67129</v>
      </c>
      <c r="I29" s="1914">
        <v>98.708956430955638</v>
      </c>
      <c r="M29" s="1391"/>
      <c r="N29" s="1391"/>
      <c r="S29" s="1913"/>
      <c r="T29" s="1913"/>
      <c r="U29" s="1913"/>
      <c r="V29" s="1913"/>
      <c r="W29" s="1913"/>
      <c r="X29" s="1913"/>
      <c r="Y29" s="1913"/>
    </row>
    <row r="30" spans="1:25" ht="13.9" customHeight="1" x14ac:dyDescent="0.2">
      <c r="A30" s="239"/>
      <c r="B30" s="197" t="s">
        <v>222</v>
      </c>
      <c r="C30" s="238">
        <v>2029837</v>
      </c>
      <c r="D30" s="220">
        <v>34247</v>
      </c>
      <c r="E30" s="1904">
        <v>10914</v>
      </c>
      <c r="F30" s="1905">
        <v>21400</v>
      </c>
      <c r="G30" s="1903">
        <v>1933</v>
      </c>
      <c r="H30" s="220">
        <v>2064084</v>
      </c>
      <c r="I30" s="1915">
        <v>101.68717980803386</v>
      </c>
      <c r="M30" s="1391"/>
      <c r="N30" s="1391"/>
      <c r="S30" s="1913"/>
      <c r="T30" s="1913"/>
      <c r="U30" s="1913"/>
      <c r="V30" s="1913"/>
      <c r="W30" s="1913"/>
      <c r="X30" s="1913"/>
      <c r="Y30" s="1913"/>
    </row>
    <row r="31" spans="1:25" ht="13.9" customHeight="1" x14ac:dyDescent="0.2">
      <c r="A31" s="234" t="s">
        <v>215</v>
      </c>
      <c r="B31" s="194" t="s">
        <v>136</v>
      </c>
      <c r="C31" s="238">
        <v>1595766</v>
      </c>
      <c r="D31" s="220">
        <v>28810</v>
      </c>
      <c r="E31" s="1904">
        <v>7803</v>
      </c>
      <c r="F31" s="1905">
        <v>21007</v>
      </c>
      <c r="G31" s="1903">
        <v>0</v>
      </c>
      <c r="H31" s="220">
        <v>1624576</v>
      </c>
      <c r="I31" s="1915">
        <v>101.80540254648864</v>
      </c>
      <c r="M31" s="1391"/>
      <c r="N31" s="1391"/>
      <c r="S31" s="1913"/>
      <c r="T31" s="1913"/>
      <c r="U31" s="1913"/>
      <c r="V31" s="1913"/>
      <c r="W31" s="1913"/>
      <c r="X31" s="1913"/>
      <c r="Y31" s="1913"/>
    </row>
    <row r="32" spans="1:25" ht="13.9" customHeight="1" x14ac:dyDescent="0.2">
      <c r="A32" s="237" t="s">
        <v>215</v>
      </c>
      <c r="B32" s="194" t="s">
        <v>101</v>
      </c>
      <c r="C32" s="236">
        <v>434071</v>
      </c>
      <c r="D32" s="215">
        <v>5437</v>
      </c>
      <c r="E32" s="1898">
        <v>3111</v>
      </c>
      <c r="F32" s="1899">
        <v>393</v>
      </c>
      <c r="G32" s="1903">
        <v>1933</v>
      </c>
      <c r="H32" s="215">
        <v>439508</v>
      </c>
      <c r="I32" s="1914">
        <v>101.25256006505847</v>
      </c>
      <c r="M32" s="1391"/>
      <c r="N32" s="1391"/>
      <c r="S32" s="1913"/>
      <c r="T32" s="1913"/>
      <c r="U32" s="1913"/>
      <c r="V32" s="1913"/>
      <c r="W32" s="1913"/>
      <c r="X32" s="1913"/>
      <c r="Y32" s="1913"/>
    </row>
    <row r="33" spans="1:25" ht="13.9" customHeight="1" x14ac:dyDescent="0.2">
      <c r="A33" s="240"/>
      <c r="B33" s="194" t="s">
        <v>223</v>
      </c>
      <c r="C33" s="236">
        <v>0</v>
      </c>
      <c r="D33" s="215">
        <v>0</v>
      </c>
      <c r="E33" s="1898">
        <v>0</v>
      </c>
      <c r="F33" s="1899">
        <v>0</v>
      </c>
      <c r="G33" s="1903">
        <v>0</v>
      </c>
      <c r="H33" s="215">
        <v>0</v>
      </c>
      <c r="I33" s="1914">
        <v>0</v>
      </c>
      <c r="M33" s="1391"/>
      <c r="N33" s="1391"/>
      <c r="S33" s="1913"/>
      <c r="T33" s="1913"/>
      <c r="U33" s="1913"/>
      <c r="V33" s="1913"/>
      <c r="W33" s="1913"/>
      <c r="X33" s="1913"/>
      <c r="Y33" s="1913"/>
    </row>
    <row r="34" spans="1:25" ht="13.9" customHeight="1" x14ac:dyDescent="0.2">
      <c r="A34" s="241" t="s">
        <v>215</v>
      </c>
      <c r="B34" s="242" t="s">
        <v>126</v>
      </c>
      <c r="C34" s="243">
        <v>33047</v>
      </c>
      <c r="D34" s="226">
        <v>271</v>
      </c>
      <c r="E34" s="1908">
        <v>55</v>
      </c>
      <c r="F34" s="1909">
        <v>216</v>
      </c>
      <c r="G34" s="226"/>
      <c r="H34" s="226">
        <v>33318</v>
      </c>
      <c r="I34" s="1916">
        <v>100.82004417950192</v>
      </c>
      <c r="M34" s="1391"/>
      <c r="N34" s="1391"/>
      <c r="S34" s="1913"/>
      <c r="T34" s="1913"/>
      <c r="U34" s="1913"/>
      <c r="V34" s="1913"/>
      <c r="W34" s="1913"/>
      <c r="X34" s="1913"/>
      <c r="Y34" s="1913"/>
    </row>
    <row r="35" spans="1:25" x14ac:dyDescent="0.2">
      <c r="C35" s="244"/>
      <c r="D35" s="245"/>
      <c r="E35" s="246"/>
      <c r="F35" s="247"/>
      <c r="G35" s="248"/>
      <c r="H35" s="244"/>
      <c r="I35" s="249"/>
    </row>
    <row r="36" spans="1:25" ht="15" customHeight="1" x14ac:dyDescent="0.25">
      <c r="B36" s="2100" t="s">
        <v>945</v>
      </c>
      <c r="C36" s="2100"/>
      <c r="D36" s="2100"/>
      <c r="E36" s="2100"/>
      <c r="F36" s="2100"/>
      <c r="G36" s="2100"/>
      <c r="H36" s="2100"/>
      <c r="I36" s="250"/>
    </row>
    <row r="37" spans="1:25" x14ac:dyDescent="0.2">
      <c r="C37" s="244"/>
      <c r="D37" s="244"/>
      <c r="E37" s="244"/>
      <c r="F37" s="244"/>
      <c r="G37" s="244"/>
      <c r="H37" s="244"/>
      <c r="I37" s="244"/>
    </row>
    <row r="38" spans="1:25" x14ac:dyDescent="0.2">
      <c r="C38" s="244"/>
      <c r="D38" s="244"/>
      <c r="E38" s="244"/>
      <c r="F38" s="244"/>
      <c r="G38" s="244"/>
      <c r="H38" s="244"/>
      <c r="I38" s="244"/>
    </row>
    <row r="39" spans="1:25" x14ac:dyDescent="0.2">
      <c r="C39" s="244"/>
      <c r="D39" s="245"/>
      <c r="E39" s="246"/>
      <c r="F39" s="247"/>
      <c r="G39" s="248"/>
      <c r="H39" s="244"/>
      <c r="I39" s="249"/>
    </row>
    <row r="40" spans="1:25" x14ac:dyDescent="0.2">
      <c r="C40" s="244"/>
      <c r="D40" s="245"/>
      <c r="E40" s="246"/>
      <c r="F40" s="247"/>
      <c r="G40" s="251"/>
      <c r="H40" s="244"/>
      <c r="I40" s="249"/>
    </row>
    <row r="41" spans="1:25" x14ac:dyDescent="0.2">
      <c r="C41" s="244"/>
      <c r="D41" s="245"/>
      <c r="E41" s="246"/>
      <c r="F41" s="247"/>
      <c r="G41" s="248"/>
      <c r="H41" s="244"/>
      <c r="I41" s="249"/>
    </row>
    <row r="42" spans="1:25" x14ac:dyDescent="0.2">
      <c r="C42" s="252"/>
      <c r="D42" s="253"/>
      <c r="E42" s="254"/>
      <c r="F42" s="255"/>
      <c r="G42" s="256"/>
      <c r="H42" s="252"/>
      <c r="I42" s="257"/>
    </row>
    <row r="43" spans="1:25" x14ac:dyDescent="0.2">
      <c r="C43" s="244"/>
      <c r="D43" s="245"/>
      <c r="E43" s="246"/>
      <c r="F43" s="247"/>
      <c r="G43" s="248"/>
      <c r="H43" s="244"/>
      <c r="I43" s="249"/>
    </row>
    <row r="44" spans="1:25" x14ac:dyDescent="0.2">
      <c r="C44" s="244"/>
      <c r="D44" s="245"/>
      <c r="E44" s="246"/>
      <c r="F44" s="247"/>
      <c r="G44" s="248"/>
      <c r="H44" s="244"/>
      <c r="I44" s="249"/>
    </row>
    <row r="45" spans="1:25" x14ac:dyDescent="0.2">
      <c r="C45" s="244"/>
      <c r="D45" s="245"/>
      <c r="E45" s="246"/>
      <c r="F45" s="247"/>
      <c r="G45" s="251"/>
      <c r="H45" s="244"/>
      <c r="I45" s="249"/>
    </row>
    <row r="46" spans="1:25" x14ac:dyDescent="0.2">
      <c r="C46" s="244"/>
      <c r="D46" s="245"/>
      <c r="E46" s="246"/>
      <c r="F46" s="247"/>
      <c r="G46" s="251"/>
      <c r="H46" s="244"/>
      <c r="I46" s="249"/>
    </row>
    <row r="47" spans="1:25" x14ac:dyDescent="0.2">
      <c r="C47" s="244"/>
      <c r="D47" s="245"/>
      <c r="E47" s="246"/>
      <c r="F47" s="247"/>
      <c r="G47" s="248"/>
      <c r="H47" s="244"/>
      <c r="I47" s="249"/>
    </row>
    <row r="48" spans="1:25" x14ac:dyDescent="0.2">
      <c r="C48" s="244"/>
      <c r="D48" s="245"/>
      <c r="E48" s="246"/>
      <c r="F48" s="247"/>
      <c r="G48" s="248"/>
      <c r="H48" s="244"/>
      <c r="I48" s="249"/>
    </row>
    <row r="49" spans="3:9" x14ac:dyDescent="0.2">
      <c r="C49" s="244"/>
      <c r="D49" s="245"/>
      <c r="E49" s="246"/>
      <c r="F49" s="247"/>
      <c r="G49" s="248"/>
      <c r="H49" s="244"/>
      <c r="I49" s="249"/>
    </row>
    <row r="50" spans="3:9" x14ac:dyDescent="0.2">
      <c r="C50" s="244"/>
      <c r="D50" s="245"/>
      <c r="E50" s="246"/>
      <c r="F50" s="247"/>
      <c r="G50" s="248"/>
      <c r="H50" s="244"/>
      <c r="I50" s="249"/>
    </row>
    <row r="51" spans="3:9" x14ac:dyDescent="0.2">
      <c r="C51" s="244"/>
      <c r="D51" s="245"/>
      <c r="E51" s="246"/>
      <c r="F51" s="247"/>
      <c r="G51" s="248"/>
      <c r="H51" s="244"/>
      <c r="I51" s="249"/>
    </row>
    <row r="52" spans="3:9" x14ac:dyDescent="0.2">
      <c r="C52" s="244"/>
      <c r="D52" s="245"/>
      <c r="E52" s="246"/>
      <c r="F52" s="247"/>
      <c r="G52" s="248"/>
      <c r="H52" s="244"/>
      <c r="I52" s="249"/>
    </row>
    <row r="53" spans="3:9" x14ac:dyDescent="0.2">
      <c r="C53" s="244"/>
      <c r="D53" s="245"/>
      <c r="E53" s="246"/>
      <c r="F53" s="247"/>
      <c r="G53" s="248"/>
      <c r="H53" s="244"/>
      <c r="I53" s="249"/>
    </row>
    <row r="54" spans="3:9" x14ac:dyDescent="0.2">
      <c r="C54" s="244"/>
      <c r="D54" s="245"/>
      <c r="E54" s="246"/>
      <c r="F54" s="247"/>
      <c r="G54" s="248"/>
      <c r="H54" s="244"/>
      <c r="I54" s="249"/>
    </row>
    <row r="55" spans="3:9" x14ac:dyDescent="0.2">
      <c r="C55" s="244"/>
      <c r="D55" s="245"/>
      <c r="E55" s="246"/>
      <c r="F55" s="247"/>
      <c r="G55" s="248"/>
      <c r="H55" s="244"/>
      <c r="I55" s="249"/>
    </row>
    <row r="56" spans="3:9" x14ac:dyDescent="0.2">
      <c r="C56" s="244"/>
      <c r="D56" s="245"/>
      <c r="E56" s="246"/>
      <c r="F56" s="247"/>
      <c r="G56" s="251"/>
      <c r="H56" s="244"/>
      <c r="I56" s="249"/>
    </row>
    <row r="57" spans="3:9" x14ac:dyDescent="0.2">
      <c r="C57" s="244"/>
      <c r="D57" s="245"/>
      <c r="E57" s="246"/>
      <c r="F57" s="247"/>
      <c r="G57" s="251"/>
      <c r="H57" s="244"/>
      <c r="I57" s="249"/>
    </row>
    <row r="58" spans="3:9" x14ac:dyDescent="0.2">
      <c r="C58" s="252"/>
      <c r="D58" s="253"/>
      <c r="E58" s="254"/>
      <c r="F58" s="255"/>
      <c r="G58" s="256"/>
      <c r="H58" s="252"/>
      <c r="I58" s="257"/>
    </row>
    <row r="59" spans="3:9" x14ac:dyDescent="0.2">
      <c r="C59" s="244"/>
      <c r="D59" s="245"/>
      <c r="E59" s="246"/>
      <c r="F59" s="247"/>
      <c r="G59" s="248"/>
      <c r="H59" s="244"/>
      <c r="I59" s="249"/>
    </row>
    <row r="60" spans="3:9" x14ac:dyDescent="0.2">
      <c r="C60" s="244"/>
      <c r="D60" s="245"/>
      <c r="E60" s="246"/>
      <c r="F60" s="247"/>
      <c r="G60" s="248"/>
      <c r="H60" s="244"/>
      <c r="I60" s="249"/>
    </row>
    <row r="61" spans="3:9" x14ac:dyDescent="0.2">
      <c r="C61" s="244"/>
      <c r="D61" s="245"/>
      <c r="E61" s="246"/>
      <c r="F61" s="247"/>
      <c r="G61" s="248"/>
      <c r="H61" s="244"/>
      <c r="I61" s="249"/>
    </row>
    <row r="62" spans="3:9" x14ac:dyDescent="0.2">
      <c r="C62" s="244"/>
      <c r="D62" s="245"/>
      <c r="E62" s="246"/>
      <c r="F62" s="247"/>
      <c r="G62" s="248"/>
      <c r="H62" s="244"/>
      <c r="I62" s="249"/>
    </row>
    <row r="63" spans="3:9" x14ac:dyDescent="0.2">
      <c r="C63" s="244"/>
      <c r="D63" s="245"/>
      <c r="E63" s="246"/>
      <c r="F63" s="247"/>
      <c r="G63" s="248"/>
      <c r="H63" s="244"/>
      <c r="I63" s="249"/>
    </row>
    <row r="64" spans="3:9" x14ac:dyDescent="0.2">
      <c r="C64" s="244"/>
      <c r="D64" s="245"/>
      <c r="E64" s="246"/>
      <c r="F64" s="247"/>
      <c r="G64" s="248"/>
      <c r="H64" s="244"/>
      <c r="I64" s="249"/>
    </row>
    <row r="65" spans="3:9" x14ac:dyDescent="0.2">
      <c r="C65" s="244"/>
      <c r="D65" s="245"/>
      <c r="E65" s="246"/>
      <c r="F65" s="247"/>
      <c r="G65" s="248"/>
      <c r="H65" s="244"/>
      <c r="I65" s="249"/>
    </row>
    <row r="66" spans="3:9" x14ac:dyDescent="0.2">
      <c r="C66" s="252"/>
      <c r="D66" s="253"/>
      <c r="E66" s="254"/>
      <c r="F66" s="255"/>
      <c r="G66" s="256"/>
      <c r="H66" s="252"/>
      <c r="I66" s="257"/>
    </row>
    <row r="67" spans="3:9" x14ac:dyDescent="0.2">
      <c r="C67" s="244"/>
      <c r="D67" s="245"/>
      <c r="E67" s="246"/>
      <c r="F67" s="247"/>
      <c r="G67" s="248"/>
      <c r="H67" s="244"/>
      <c r="I67" s="249"/>
    </row>
    <row r="68" spans="3:9" x14ac:dyDescent="0.2">
      <c r="C68" s="244"/>
      <c r="D68" s="245"/>
      <c r="E68" s="246"/>
      <c r="F68" s="247"/>
      <c r="G68" s="251"/>
      <c r="H68" s="244"/>
      <c r="I68" s="249"/>
    </row>
    <row r="69" spans="3:9" x14ac:dyDescent="0.2">
      <c r="C69" s="244"/>
      <c r="D69" s="245"/>
      <c r="E69" s="246"/>
      <c r="F69" s="247"/>
      <c r="G69" s="248"/>
      <c r="H69" s="244"/>
      <c r="I69" s="249"/>
    </row>
    <row r="70" spans="3:9" x14ac:dyDescent="0.2">
      <c r="C70" s="244"/>
      <c r="D70" s="245"/>
      <c r="E70" s="246"/>
      <c r="F70" s="247"/>
      <c r="G70" s="248"/>
      <c r="H70" s="244"/>
      <c r="I70" s="249"/>
    </row>
    <row r="71" spans="3:9" x14ac:dyDescent="0.2">
      <c r="C71" s="244"/>
      <c r="D71" s="245"/>
      <c r="E71" s="246"/>
      <c r="F71" s="247"/>
      <c r="G71" s="251"/>
      <c r="H71" s="244"/>
      <c r="I71" s="249"/>
    </row>
    <row r="72" spans="3:9" x14ac:dyDescent="0.2">
      <c r="C72" s="244"/>
      <c r="D72" s="245"/>
      <c r="E72" s="246"/>
      <c r="F72" s="247"/>
      <c r="G72" s="251"/>
      <c r="H72" s="244"/>
      <c r="I72" s="249"/>
    </row>
    <row r="73" spans="3:9" x14ac:dyDescent="0.2">
      <c r="C73" s="244"/>
      <c r="D73" s="245"/>
      <c r="E73" s="246"/>
      <c r="F73" s="247"/>
      <c r="G73" s="248"/>
      <c r="H73" s="244"/>
      <c r="I73" s="249"/>
    </row>
    <row r="74" spans="3:9" x14ac:dyDescent="0.2">
      <c r="C74" s="244"/>
      <c r="D74" s="245"/>
      <c r="E74" s="246"/>
      <c r="F74" s="247"/>
      <c r="G74" s="248"/>
      <c r="H74" s="244"/>
      <c r="I74" s="249"/>
    </row>
    <row r="75" spans="3:9" x14ac:dyDescent="0.2">
      <c r="C75" s="244"/>
      <c r="D75" s="245"/>
      <c r="E75" s="246"/>
      <c r="F75" s="247"/>
      <c r="G75" s="248"/>
      <c r="H75" s="244"/>
      <c r="I75" s="249"/>
    </row>
    <row r="76" spans="3:9" x14ac:dyDescent="0.2">
      <c r="C76" s="244"/>
      <c r="D76" s="245"/>
      <c r="E76" s="246"/>
      <c r="F76" s="247"/>
      <c r="G76" s="248"/>
      <c r="H76" s="244"/>
      <c r="I76" s="249"/>
    </row>
    <row r="77" spans="3:9" x14ac:dyDescent="0.2">
      <c r="C77" s="258"/>
      <c r="D77" s="248"/>
      <c r="E77" s="259"/>
      <c r="F77" s="260"/>
      <c r="G77" s="248"/>
      <c r="H77" s="258"/>
      <c r="I77" s="258"/>
    </row>
    <row r="78" spans="3:9" x14ac:dyDescent="0.2">
      <c r="C78" s="244"/>
      <c r="D78" s="245"/>
      <c r="E78" s="246"/>
      <c r="F78" s="247"/>
      <c r="G78" s="248"/>
      <c r="H78" s="244"/>
      <c r="I78" s="249"/>
    </row>
    <row r="79" spans="3:9" x14ac:dyDescent="0.2">
      <c r="C79" s="244"/>
      <c r="D79" s="245"/>
      <c r="E79" s="246"/>
      <c r="F79" s="247"/>
      <c r="G79" s="248"/>
      <c r="H79" s="244"/>
      <c r="I79" s="249"/>
    </row>
    <row r="80" spans="3:9" x14ac:dyDescent="0.2">
      <c r="C80" s="244"/>
      <c r="D80" s="245"/>
      <c r="E80" s="246"/>
      <c r="F80" s="247"/>
      <c r="G80" s="248"/>
      <c r="H80" s="244"/>
      <c r="I80" s="249"/>
    </row>
    <row r="81" spans="3:9" x14ac:dyDescent="0.2">
      <c r="C81" s="244"/>
      <c r="D81" s="245"/>
      <c r="E81" s="246"/>
      <c r="F81" s="247"/>
      <c r="G81" s="248"/>
      <c r="H81" s="244"/>
      <c r="I81" s="249"/>
    </row>
    <row r="82" spans="3:9" x14ac:dyDescent="0.2">
      <c r="C82" s="244"/>
      <c r="D82" s="245"/>
      <c r="E82" s="246"/>
      <c r="F82" s="247"/>
      <c r="G82" s="251"/>
      <c r="H82" s="244"/>
      <c r="I82" s="249"/>
    </row>
    <row r="83" spans="3:9" x14ac:dyDescent="0.2">
      <c r="C83" s="244"/>
      <c r="D83" s="245"/>
      <c r="E83" s="246"/>
      <c r="F83" s="247"/>
      <c r="G83" s="248"/>
      <c r="H83" s="244"/>
      <c r="I83" s="249"/>
    </row>
    <row r="84" spans="3:9" x14ac:dyDescent="0.2">
      <c r="C84" s="252"/>
      <c r="D84" s="253"/>
      <c r="E84" s="254"/>
      <c r="F84" s="255"/>
      <c r="G84" s="256"/>
      <c r="H84" s="252"/>
      <c r="I84" s="257"/>
    </row>
    <row r="85" spans="3:9" x14ac:dyDescent="0.2">
      <c r="C85" s="244"/>
      <c r="D85" s="245"/>
      <c r="E85" s="246"/>
      <c r="F85" s="247"/>
      <c r="G85" s="248"/>
      <c r="H85" s="244"/>
      <c r="I85" s="249"/>
    </row>
    <row r="86" spans="3:9" x14ac:dyDescent="0.2">
      <c r="C86" s="244"/>
      <c r="D86" s="245"/>
      <c r="E86" s="246"/>
      <c r="F86" s="247"/>
      <c r="G86" s="248"/>
      <c r="H86" s="244"/>
      <c r="I86" s="249"/>
    </row>
    <row r="87" spans="3:9" x14ac:dyDescent="0.2">
      <c r="C87" s="244"/>
      <c r="D87" s="245"/>
      <c r="E87" s="246"/>
      <c r="F87" s="247"/>
      <c r="G87" s="248"/>
      <c r="H87" s="244"/>
      <c r="I87" s="249"/>
    </row>
    <row r="88" spans="3:9" x14ac:dyDescent="0.2">
      <c r="C88" s="244"/>
      <c r="D88" s="245"/>
      <c r="E88" s="246"/>
      <c r="F88" s="247"/>
      <c r="G88" s="248"/>
      <c r="H88" s="244"/>
      <c r="I88" s="249"/>
    </row>
    <row r="89" spans="3:9" x14ac:dyDescent="0.2">
      <c r="C89" s="244"/>
      <c r="D89" s="245"/>
      <c r="E89" s="246"/>
      <c r="F89" s="247"/>
      <c r="G89" s="248"/>
      <c r="H89" s="244"/>
      <c r="I89" s="249"/>
    </row>
    <row r="90" spans="3:9" x14ac:dyDescent="0.2">
      <c r="C90" s="244"/>
      <c r="D90" s="245"/>
      <c r="E90" s="246"/>
      <c r="F90" s="247"/>
      <c r="G90" s="248"/>
      <c r="H90" s="244"/>
      <c r="I90" s="249"/>
    </row>
    <row r="91" spans="3:9" x14ac:dyDescent="0.2">
      <c r="C91" s="244"/>
      <c r="D91" s="245"/>
      <c r="E91" s="246"/>
      <c r="F91" s="247"/>
      <c r="G91" s="248"/>
      <c r="H91" s="244"/>
      <c r="I91" s="249"/>
    </row>
    <row r="92" spans="3:9" x14ac:dyDescent="0.2">
      <c r="C92" s="244"/>
      <c r="D92" s="245"/>
      <c r="E92" s="246"/>
      <c r="F92" s="247"/>
      <c r="G92" s="248"/>
      <c r="H92" s="244"/>
      <c r="I92" s="249"/>
    </row>
    <row r="93" spans="3:9" x14ac:dyDescent="0.2">
      <c r="C93" s="244"/>
      <c r="D93" s="245"/>
      <c r="E93" s="246"/>
      <c r="F93" s="247"/>
      <c r="G93" s="248"/>
      <c r="H93" s="244"/>
      <c r="I93" s="249"/>
    </row>
    <row r="94" spans="3:9" x14ac:dyDescent="0.2">
      <c r="C94" s="244"/>
      <c r="D94" s="245"/>
      <c r="E94" s="246"/>
      <c r="F94" s="247"/>
      <c r="G94" s="248"/>
      <c r="H94" s="244"/>
      <c r="I94" s="249"/>
    </row>
  </sheetData>
  <mergeCells count="4">
    <mergeCell ref="D4:G4"/>
    <mergeCell ref="E5:G5"/>
    <mergeCell ref="A8:B8"/>
    <mergeCell ref="B36:H36"/>
  </mergeCells>
  <hyperlinks>
    <hyperlink ref="B1" location="Содержание!A1" display="Содержание"/>
  </hyperlinks>
  <printOptions horizontalCentered="1" verticalCentered="1"/>
  <pageMargins left="0.70866141732283472" right="0.70866141732283472" top="0.70866141732283472" bottom="0.70866141732283472" header="0.51181102362204722" footer="0.51181102362204722"/>
  <pageSetup paperSize="9" firstPageNumber="42" orientation="landscape" useFirstPageNumber="1" r:id="rId1"/>
  <headerFooter alignWithMargins="0">
    <oddHeader>&amp;C&amp;9&amp;P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6"/>
  <sheetViews>
    <sheetView workbookViewId="0">
      <selection activeCell="J5" sqref="J5"/>
    </sheetView>
  </sheetViews>
  <sheetFormatPr defaultRowHeight="15" x14ac:dyDescent="0.25"/>
  <cols>
    <col min="1" max="1" width="2.140625" style="1" customWidth="1"/>
    <col min="2" max="2" width="6.140625" style="1351" customWidth="1"/>
    <col min="3" max="3" width="133.85546875" style="1351" customWidth="1"/>
  </cols>
  <sheetData>
    <row r="1" spans="1:3" x14ac:dyDescent="0.25">
      <c r="C1" s="1352"/>
    </row>
    <row r="2" spans="1:3" ht="28.5" x14ac:dyDescent="0.25">
      <c r="B2" s="3" t="s">
        <v>14</v>
      </c>
      <c r="C2" s="1353" t="s">
        <v>15</v>
      </c>
    </row>
    <row r="3" spans="1:3" x14ac:dyDescent="0.25">
      <c r="B3" s="1977"/>
      <c r="C3" s="1981" t="s">
        <v>21</v>
      </c>
    </row>
    <row r="4" spans="1:3" ht="15.75" x14ac:dyDescent="0.25">
      <c r="B4" s="1978"/>
      <c r="C4" s="1982" t="s">
        <v>20</v>
      </c>
    </row>
    <row r="5" spans="1:3" x14ac:dyDescent="0.25">
      <c r="B5" s="1977" t="s">
        <v>0</v>
      </c>
      <c r="C5" s="1981" t="s">
        <v>951</v>
      </c>
    </row>
    <row r="6" spans="1:3" x14ac:dyDescent="0.25">
      <c r="B6" s="1979" t="s">
        <v>1</v>
      </c>
      <c r="C6" s="1981" t="s">
        <v>12</v>
      </c>
    </row>
    <row r="7" spans="1:3" ht="15.75" x14ac:dyDescent="0.25">
      <c r="B7" s="1979" t="s">
        <v>2</v>
      </c>
      <c r="C7" s="1978" t="s">
        <v>846</v>
      </c>
    </row>
    <row r="8" spans="1:3" ht="15.75" x14ac:dyDescent="0.25">
      <c r="B8" s="1979"/>
      <c r="C8" s="1983" t="s">
        <v>844</v>
      </c>
    </row>
    <row r="9" spans="1:3" ht="15.75" x14ac:dyDescent="0.25">
      <c r="B9" s="1979"/>
      <c r="C9" s="1983" t="s">
        <v>845</v>
      </c>
    </row>
    <row r="10" spans="1:3" ht="15.75" x14ac:dyDescent="0.25">
      <c r="B10" s="1979"/>
      <c r="C10" s="1983" t="s">
        <v>850</v>
      </c>
    </row>
    <row r="11" spans="1:3" ht="30" x14ac:dyDescent="0.25">
      <c r="B11" s="1979" t="s">
        <v>3</v>
      </c>
      <c r="C11" s="1981" t="s">
        <v>952</v>
      </c>
    </row>
    <row r="12" spans="1:3" ht="30" x14ac:dyDescent="0.25">
      <c r="B12" s="1979" t="s">
        <v>4</v>
      </c>
      <c r="C12" s="1981" t="s">
        <v>953</v>
      </c>
    </row>
    <row r="13" spans="1:3" x14ac:dyDescent="0.25">
      <c r="B13" s="1977" t="s">
        <v>5</v>
      </c>
      <c r="C13" s="1981" t="s">
        <v>954</v>
      </c>
    </row>
    <row r="14" spans="1:3" x14ac:dyDescent="0.25">
      <c r="A14" s="4"/>
      <c r="B14" s="1979" t="s">
        <v>6</v>
      </c>
      <c r="C14" s="1981" t="s">
        <v>955</v>
      </c>
    </row>
    <row r="15" spans="1:3" ht="21.75" customHeight="1" x14ac:dyDescent="0.25">
      <c r="A15" s="4"/>
      <c r="B15" s="1979" t="s">
        <v>7</v>
      </c>
      <c r="C15" s="1981" t="s">
        <v>956</v>
      </c>
    </row>
    <row r="16" spans="1:3" ht="30" x14ac:dyDescent="0.25">
      <c r="A16" s="4"/>
      <c r="B16" s="1979" t="s">
        <v>8</v>
      </c>
      <c r="C16" s="1981" t="s">
        <v>1011</v>
      </c>
    </row>
    <row r="17" spans="1:3" ht="30" x14ac:dyDescent="0.25">
      <c r="A17" s="4"/>
      <c r="B17" s="1979" t="s">
        <v>9</v>
      </c>
      <c r="C17" s="1981" t="s">
        <v>1010</v>
      </c>
    </row>
    <row r="18" spans="1:3" ht="30" x14ac:dyDescent="0.25">
      <c r="A18" s="4"/>
      <c r="B18" s="1977" t="s">
        <v>10</v>
      </c>
      <c r="C18" s="1981" t="s">
        <v>957</v>
      </c>
    </row>
    <row r="19" spans="1:3" ht="30" x14ac:dyDescent="0.25">
      <c r="A19" s="4"/>
      <c r="B19" s="1979" t="s">
        <v>11</v>
      </c>
      <c r="C19" s="1981" t="s">
        <v>13</v>
      </c>
    </row>
    <row r="20" spans="1:3" s="1389" customFormat="1" ht="29.25" customHeight="1" x14ac:dyDescent="0.2">
      <c r="A20" s="1388"/>
      <c r="B20" s="1979" t="s">
        <v>22</v>
      </c>
      <c r="C20" s="1978" t="s">
        <v>1012</v>
      </c>
    </row>
    <row r="21" spans="1:3" ht="15.75" x14ac:dyDescent="0.25">
      <c r="A21" s="4"/>
      <c r="B21" s="1979"/>
      <c r="C21" s="1983" t="s">
        <v>844</v>
      </c>
    </row>
    <row r="22" spans="1:3" ht="15.75" x14ac:dyDescent="0.25">
      <c r="A22" s="4"/>
      <c r="B22" s="1979"/>
      <c r="C22" s="1983" t="s">
        <v>845</v>
      </c>
    </row>
    <row r="23" spans="1:3" ht="15.75" x14ac:dyDescent="0.25">
      <c r="A23" s="4"/>
      <c r="B23" s="1979"/>
      <c r="C23" s="1983" t="s">
        <v>850</v>
      </c>
    </row>
    <row r="24" spans="1:3" ht="34.5" customHeight="1" x14ac:dyDescent="0.25">
      <c r="A24" s="4"/>
      <c r="B24" s="1979" t="s">
        <v>23</v>
      </c>
      <c r="C24" s="1981" t="s">
        <v>1009</v>
      </c>
    </row>
    <row r="25" spans="1:3" ht="24" customHeight="1" x14ac:dyDescent="0.25">
      <c r="A25" s="4"/>
      <c r="B25" s="1979"/>
      <c r="C25" s="1982" t="s">
        <v>843</v>
      </c>
    </row>
    <row r="26" spans="1:3" x14ac:dyDescent="0.25">
      <c r="A26" s="4"/>
      <c r="B26" s="1977" t="s">
        <v>810</v>
      </c>
      <c r="C26" s="1984" t="s">
        <v>811</v>
      </c>
    </row>
    <row r="27" spans="1:3" ht="15.75" x14ac:dyDescent="0.25">
      <c r="A27" s="4"/>
      <c r="B27" s="1979" t="s">
        <v>812</v>
      </c>
      <c r="C27" s="1978" t="s">
        <v>958</v>
      </c>
    </row>
    <row r="28" spans="1:3" ht="15.75" x14ac:dyDescent="0.25">
      <c r="A28" s="4"/>
      <c r="B28" s="1979"/>
      <c r="C28" s="1983" t="s">
        <v>847</v>
      </c>
    </row>
    <row r="29" spans="1:3" ht="15.75" x14ac:dyDescent="0.25">
      <c r="A29" s="4"/>
      <c r="B29" s="1979"/>
      <c r="C29" s="1983" t="s">
        <v>848</v>
      </c>
    </row>
    <row r="30" spans="1:3" ht="15.75" x14ac:dyDescent="0.25">
      <c r="A30" s="4"/>
      <c r="B30" s="1979"/>
      <c r="C30" s="1983" t="s">
        <v>849</v>
      </c>
    </row>
    <row r="31" spans="1:3" x14ac:dyDescent="0.25">
      <c r="A31" s="4"/>
      <c r="B31" s="1979" t="s">
        <v>813</v>
      </c>
      <c r="C31" s="1984" t="s">
        <v>959</v>
      </c>
    </row>
    <row r="32" spans="1:3" x14ac:dyDescent="0.25">
      <c r="A32" s="4"/>
      <c r="B32" s="1979" t="s">
        <v>814</v>
      </c>
      <c r="C32" s="1984" t="s">
        <v>960</v>
      </c>
    </row>
    <row r="33" spans="1:3" x14ac:dyDescent="0.25">
      <c r="A33" s="4"/>
      <c r="B33" s="1977" t="s">
        <v>815</v>
      </c>
      <c r="C33" s="1984" t="s">
        <v>961</v>
      </c>
    </row>
    <row r="34" spans="1:3" ht="15.75" x14ac:dyDescent="0.25">
      <c r="A34" s="4"/>
      <c r="B34" s="1979" t="s">
        <v>816</v>
      </c>
      <c r="C34" s="1978" t="s">
        <v>962</v>
      </c>
    </row>
    <row r="35" spans="1:3" ht="15.75" x14ac:dyDescent="0.25">
      <c r="A35" s="4"/>
      <c r="B35" s="1979"/>
      <c r="C35" s="1985" t="s">
        <v>847</v>
      </c>
    </row>
    <row r="36" spans="1:3" ht="15.75" x14ac:dyDescent="0.25">
      <c r="A36" s="4"/>
      <c r="B36" s="1979"/>
      <c r="C36" s="1985" t="s">
        <v>848</v>
      </c>
    </row>
    <row r="37" spans="1:3" ht="15.75" x14ac:dyDescent="0.25">
      <c r="A37" s="4"/>
      <c r="B37" s="1979"/>
      <c r="C37" s="1985" t="s">
        <v>849</v>
      </c>
    </row>
    <row r="38" spans="1:3" ht="15.75" x14ac:dyDescent="0.25">
      <c r="A38" s="4"/>
      <c r="B38" s="1979" t="s">
        <v>817</v>
      </c>
      <c r="C38" s="1978" t="s">
        <v>963</v>
      </c>
    </row>
    <row r="39" spans="1:3" ht="15.75" x14ac:dyDescent="0.25">
      <c r="A39" s="4"/>
      <c r="B39" s="1979"/>
      <c r="C39" s="1985" t="s">
        <v>847</v>
      </c>
    </row>
    <row r="40" spans="1:3" ht="15.75" x14ac:dyDescent="0.25">
      <c r="A40" s="4"/>
      <c r="B40" s="1979"/>
      <c r="C40" s="1985" t="s">
        <v>848</v>
      </c>
    </row>
    <row r="41" spans="1:3" ht="15.75" x14ac:dyDescent="0.25">
      <c r="A41" s="4"/>
      <c r="B41" s="1979"/>
      <c r="C41" s="1985" t="s">
        <v>849</v>
      </c>
    </row>
    <row r="42" spans="1:3" ht="15.75" x14ac:dyDescent="0.25">
      <c r="A42" s="4"/>
      <c r="B42" s="1979" t="s">
        <v>818</v>
      </c>
      <c r="C42" s="1978" t="s">
        <v>964</v>
      </c>
    </row>
    <row r="43" spans="1:3" ht="15.75" x14ac:dyDescent="0.25">
      <c r="A43" s="4"/>
      <c r="B43" s="1979"/>
      <c r="C43" s="1985" t="s">
        <v>847</v>
      </c>
    </row>
    <row r="44" spans="1:3" ht="15.75" x14ac:dyDescent="0.25">
      <c r="A44" s="4"/>
      <c r="B44" s="1979"/>
      <c r="C44" s="1985" t="s">
        <v>848</v>
      </c>
    </row>
    <row r="45" spans="1:3" ht="15.75" x14ac:dyDescent="0.25">
      <c r="A45" s="4"/>
      <c r="B45" s="1979"/>
      <c r="C45" s="1985" t="s">
        <v>849</v>
      </c>
    </row>
    <row r="46" spans="1:3" x14ac:dyDescent="0.25">
      <c r="A46" s="4"/>
      <c r="B46" s="1979" t="s">
        <v>819</v>
      </c>
      <c r="C46" s="1984" t="s">
        <v>965</v>
      </c>
    </row>
    <row r="47" spans="1:3" ht="20.25" customHeight="1" x14ac:dyDescent="0.25">
      <c r="A47" s="4"/>
      <c r="B47" s="1977" t="s">
        <v>820</v>
      </c>
      <c r="C47" s="1978" t="s">
        <v>966</v>
      </c>
    </row>
    <row r="48" spans="1:3" ht="15.75" x14ac:dyDescent="0.25">
      <c r="A48" s="4"/>
      <c r="B48" s="1977"/>
      <c r="C48" s="1985" t="s">
        <v>847</v>
      </c>
    </row>
    <row r="49" spans="1:3" ht="15.75" x14ac:dyDescent="0.25">
      <c r="A49" s="4"/>
      <c r="B49" s="1977"/>
      <c r="C49" s="1985" t="s">
        <v>848</v>
      </c>
    </row>
    <row r="50" spans="1:3" ht="15.75" x14ac:dyDescent="0.25">
      <c r="A50" s="4"/>
      <c r="B50" s="1977"/>
      <c r="C50" s="1985" t="s">
        <v>849</v>
      </c>
    </row>
    <row r="51" spans="1:3" ht="20.25" customHeight="1" x14ac:dyDescent="0.25">
      <c r="A51" s="4"/>
      <c r="B51" s="1979" t="s">
        <v>821</v>
      </c>
      <c r="C51" s="1984" t="s">
        <v>967</v>
      </c>
    </row>
    <row r="52" spans="1:3" ht="18.75" customHeight="1" x14ac:dyDescent="0.25">
      <c r="A52" s="4"/>
      <c r="B52" s="1979" t="s">
        <v>822</v>
      </c>
      <c r="C52" s="1978" t="s">
        <v>852</v>
      </c>
    </row>
    <row r="53" spans="1:3" ht="15.75" x14ac:dyDescent="0.25">
      <c r="A53" s="4"/>
      <c r="B53" s="1979"/>
      <c r="C53" s="1985" t="s">
        <v>847</v>
      </c>
    </row>
    <row r="54" spans="1:3" ht="15.75" x14ac:dyDescent="0.25">
      <c r="A54" s="4"/>
      <c r="B54" s="1979"/>
      <c r="C54" s="1985" t="s">
        <v>851</v>
      </c>
    </row>
    <row r="55" spans="1:3" ht="30.75" x14ac:dyDescent="0.25">
      <c r="A55" s="4"/>
      <c r="B55" s="1979" t="s">
        <v>823</v>
      </c>
      <c r="C55" s="1978" t="s">
        <v>1013</v>
      </c>
    </row>
    <row r="56" spans="1:3" ht="17.25" customHeight="1" x14ac:dyDescent="0.25">
      <c r="A56" s="4"/>
      <c r="B56" s="1979"/>
      <c r="C56" s="1985" t="s">
        <v>847</v>
      </c>
    </row>
    <row r="57" spans="1:3" ht="15.75" x14ac:dyDescent="0.25">
      <c r="A57" s="4"/>
      <c r="B57" s="1979"/>
      <c r="C57" s="1985" t="s">
        <v>848</v>
      </c>
    </row>
    <row r="58" spans="1:3" ht="15.75" x14ac:dyDescent="0.25">
      <c r="A58" s="4"/>
      <c r="B58" s="1979"/>
      <c r="C58" s="1985" t="s">
        <v>849</v>
      </c>
    </row>
    <row r="59" spans="1:3" ht="30.75" x14ac:dyDescent="0.25">
      <c r="A59" s="4"/>
      <c r="B59" s="1977" t="s">
        <v>824</v>
      </c>
      <c r="C59" s="1978" t="s">
        <v>1014</v>
      </c>
    </row>
    <row r="60" spans="1:3" ht="15.75" x14ac:dyDescent="0.25">
      <c r="A60" s="4"/>
      <c r="B60" s="1977"/>
      <c r="C60" s="1985" t="s">
        <v>847</v>
      </c>
    </row>
    <row r="61" spans="1:3" ht="15.75" x14ac:dyDescent="0.25">
      <c r="A61" s="4"/>
      <c r="B61" s="1977"/>
      <c r="C61" s="1985" t="s">
        <v>848</v>
      </c>
    </row>
    <row r="62" spans="1:3" ht="15.75" x14ac:dyDescent="0.25">
      <c r="A62" s="4"/>
      <c r="B62" s="1977"/>
      <c r="C62" s="1985" t="s">
        <v>849</v>
      </c>
    </row>
    <row r="63" spans="1:3" ht="30.75" x14ac:dyDescent="0.25">
      <c r="A63" s="4"/>
      <c r="B63" s="1979" t="s">
        <v>825</v>
      </c>
      <c r="C63" s="1978" t="s">
        <v>968</v>
      </c>
    </row>
    <row r="64" spans="1:3" ht="18.75" customHeight="1" x14ac:dyDescent="0.25">
      <c r="A64" s="4"/>
      <c r="B64" s="1979"/>
      <c r="C64" s="1985" t="s">
        <v>847</v>
      </c>
    </row>
    <row r="65" spans="1:3" ht="15.75" x14ac:dyDescent="0.25">
      <c r="A65" s="4"/>
      <c r="B65" s="1979"/>
      <c r="C65" s="1985" t="s">
        <v>848</v>
      </c>
    </row>
    <row r="66" spans="1:3" ht="15.75" x14ac:dyDescent="0.25">
      <c r="A66" s="4"/>
      <c r="B66" s="1979"/>
      <c r="C66" s="1985" t="s">
        <v>849</v>
      </c>
    </row>
    <row r="67" spans="1:3" ht="30" x14ac:dyDescent="0.25">
      <c r="A67" s="4"/>
      <c r="B67" s="1979" t="s">
        <v>826</v>
      </c>
      <c r="C67" s="1984" t="s">
        <v>969</v>
      </c>
    </row>
    <row r="68" spans="1:3" ht="21.75" customHeight="1" x14ac:dyDescent="0.25">
      <c r="A68" s="4"/>
      <c r="B68" s="1979" t="s">
        <v>827</v>
      </c>
      <c r="C68" s="1978" t="s">
        <v>970</v>
      </c>
    </row>
    <row r="69" spans="1:3" ht="18.75" customHeight="1" x14ac:dyDescent="0.25">
      <c r="A69" s="4"/>
      <c r="B69" s="1979"/>
      <c r="C69" s="1985" t="s">
        <v>847</v>
      </c>
    </row>
    <row r="70" spans="1:3" ht="18.75" customHeight="1" x14ac:dyDescent="0.25">
      <c r="A70" s="4"/>
      <c r="B70" s="1979"/>
      <c r="C70" s="1985" t="s">
        <v>848</v>
      </c>
    </row>
    <row r="71" spans="1:3" ht="18.75" customHeight="1" x14ac:dyDescent="0.25">
      <c r="A71" s="4"/>
      <c r="B71" s="1979"/>
      <c r="C71" s="1985" t="s">
        <v>849</v>
      </c>
    </row>
    <row r="72" spans="1:3" ht="18.75" customHeight="1" x14ac:dyDescent="0.25">
      <c r="A72" s="4"/>
      <c r="B72" s="1979" t="s">
        <v>828</v>
      </c>
      <c r="C72" s="1978" t="s">
        <v>971</v>
      </c>
    </row>
    <row r="73" spans="1:3" ht="18.75" customHeight="1" x14ac:dyDescent="0.25">
      <c r="A73" s="4"/>
      <c r="B73" s="1979"/>
      <c r="C73" s="1985" t="s">
        <v>847</v>
      </c>
    </row>
    <row r="74" spans="1:3" ht="18.75" customHeight="1" x14ac:dyDescent="0.25">
      <c r="A74" s="4"/>
      <c r="B74" s="1979"/>
      <c r="C74" s="1985" t="s">
        <v>848</v>
      </c>
    </row>
    <row r="75" spans="1:3" ht="18.75" customHeight="1" x14ac:dyDescent="0.25">
      <c r="A75" s="4"/>
      <c r="B75" s="1979"/>
      <c r="C75" s="1985" t="s">
        <v>849</v>
      </c>
    </row>
    <row r="76" spans="1:3" ht="30" customHeight="1" x14ac:dyDescent="0.25">
      <c r="A76" s="4"/>
      <c r="B76" s="1977" t="s">
        <v>829</v>
      </c>
      <c r="C76" s="1978" t="s">
        <v>972</v>
      </c>
    </row>
    <row r="77" spans="1:3" ht="15.75" x14ac:dyDescent="0.25">
      <c r="A77" s="4"/>
      <c r="B77" s="1977"/>
      <c r="C77" s="1985" t="s">
        <v>847</v>
      </c>
    </row>
    <row r="78" spans="1:3" ht="18.75" customHeight="1" x14ac:dyDescent="0.25">
      <c r="A78" s="4"/>
      <c r="B78" s="1977"/>
      <c r="C78" s="1985" t="s">
        <v>848</v>
      </c>
    </row>
    <row r="79" spans="1:3" ht="18.75" customHeight="1" x14ac:dyDescent="0.25">
      <c r="A79" s="4"/>
      <c r="B79" s="1977"/>
      <c r="C79" s="1985" t="s">
        <v>849</v>
      </c>
    </row>
    <row r="80" spans="1:3" ht="30" customHeight="1" x14ac:dyDescent="0.25">
      <c r="A80" s="4"/>
      <c r="B80" s="1979" t="s">
        <v>830</v>
      </c>
      <c r="C80" s="1978" t="s">
        <v>1015</v>
      </c>
    </row>
    <row r="81" spans="1:3" ht="15.75" x14ac:dyDescent="0.25">
      <c r="A81" s="4"/>
      <c r="B81" s="1979"/>
      <c r="C81" s="1985" t="s">
        <v>847</v>
      </c>
    </row>
    <row r="82" spans="1:3" ht="18.75" customHeight="1" x14ac:dyDescent="0.25">
      <c r="A82" s="4"/>
      <c r="B82" s="1979"/>
      <c r="C82" s="1985" t="s">
        <v>851</v>
      </c>
    </row>
    <row r="83" spans="1:3" ht="31.5" customHeight="1" x14ac:dyDescent="0.25">
      <c r="A83" s="4"/>
      <c r="B83" s="1979" t="s">
        <v>831</v>
      </c>
      <c r="C83" s="1978" t="s">
        <v>1016</v>
      </c>
    </row>
    <row r="84" spans="1:3" ht="15.75" x14ac:dyDescent="0.25">
      <c r="A84" s="4"/>
      <c r="B84" s="1979"/>
      <c r="C84" s="1985" t="s">
        <v>847</v>
      </c>
    </row>
    <row r="85" spans="1:3" ht="18.75" customHeight="1" x14ac:dyDescent="0.25">
      <c r="A85" s="4"/>
      <c r="B85" s="1979"/>
      <c r="C85" s="1985" t="s">
        <v>851</v>
      </c>
    </row>
    <row r="86" spans="1:3" ht="18.75" customHeight="1" x14ac:dyDescent="0.25">
      <c r="A86" s="4"/>
      <c r="B86" s="1979" t="s">
        <v>832</v>
      </c>
      <c r="C86" s="1978" t="s">
        <v>973</v>
      </c>
    </row>
    <row r="87" spans="1:3" ht="18.75" customHeight="1" x14ac:dyDescent="0.25">
      <c r="A87" s="4"/>
      <c r="B87" s="1979"/>
      <c r="C87" s="1985" t="s">
        <v>847</v>
      </c>
    </row>
    <row r="88" spans="1:3" ht="18.75" customHeight="1" x14ac:dyDescent="0.25">
      <c r="A88" s="4"/>
      <c r="B88" s="1979"/>
      <c r="C88" s="1985" t="s">
        <v>848</v>
      </c>
    </row>
    <row r="89" spans="1:3" ht="18.75" customHeight="1" x14ac:dyDescent="0.25">
      <c r="A89" s="4"/>
      <c r="B89" s="1979"/>
      <c r="C89" s="1985" t="s">
        <v>849</v>
      </c>
    </row>
    <row r="90" spans="1:3" ht="15.75" x14ac:dyDescent="0.25">
      <c r="A90" s="4"/>
      <c r="B90" s="1980"/>
      <c r="C90" s="1982" t="s">
        <v>839</v>
      </c>
    </row>
    <row r="91" spans="1:3" ht="30.75" x14ac:dyDescent="0.25">
      <c r="B91" s="1979" t="s">
        <v>833</v>
      </c>
      <c r="C91" s="1985" t="s">
        <v>974</v>
      </c>
    </row>
    <row r="92" spans="1:3" ht="30.75" x14ac:dyDescent="0.25">
      <c r="B92" s="1979" t="s">
        <v>834</v>
      </c>
      <c r="C92" s="1985" t="s">
        <v>975</v>
      </c>
    </row>
    <row r="93" spans="1:3" ht="30.75" x14ac:dyDescent="0.25">
      <c r="B93" s="1979" t="s">
        <v>835</v>
      </c>
      <c r="C93" s="1985" t="s">
        <v>1017</v>
      </c>
    </row>
    <row r="94" spans="1:3" ht="15.75" x14ac:dyDescent="0.25">
      <c r="B94" s="1977" t="s">
        <v>836</v>
      </c>
      <c r="C94" s="1985" t="s">
        <v>976</v>
      </c>
    </row>
    <row r="95" spans="1:3" ht="30.75" x14ac:dyDescent="0.25">
      <c r="B95" s="1979" t="s">
        <v>837</v>
      </c>
      <c r="C95" s="1985" t="s">
        <v>1018</v>
      </c>
    </row>
    <row r="96" spans="1:3" ht="29.25" customHeight="1" x14ac:dyDescent="0.25">
      <c r="B96" s="1979" t="s">
        <v>838</v>
      </c>
      <c r="C96" s="1985" t="s">
        <v>1019</v>
      </c>
    </row>
  </sheetData>
  <hyperlinks>
    <hyperlink ref="C3" location="'предисловие '!A1" display="Предисловие"/>
    <hyperlink ref="C5" location="'1.1 '!A1" display="Площадь территории и плотность населения по субъектам Российской Федерации на 1 января 2019 года"/>
    <hyperlink ref="C6" location="'1.2'!A1" display="Оценка численности постоянного населения по субъектам Российской Федерации"/>
    <hyperlink ref="C14" location="'1.7'!A1" display="Распределение субъектов Российской Федерации по рангам показателя численности  населения на 1 января 2019 года."/>
    <hyperlink ref="C15" location="'1.8'!A1" display="Коэффициенты общего прироста; распределение субъектов Российской Федерации по рангам коэффициентов в 2018 году"/>
    <hyperlink ref="C16" location="'1.9'!A1" display="Коэффициенты естественного прироста; распределение субъектов Российской Федерации по рангам коэффициентов в 2018 году"/>
    <hyperlink ref="C17" location="'1.10'!A1" display="Коэффициенты миграционного прироста; распределение субъектов Российской Федерации по рангам коэффициентов в 2018 году"/>
    <hyperlink ref="C18" location="'1.11'!A1" display="Оценка численности постоянного населения сухопутных территорий Арктической зоны Российской Федерации на 1 января 2018 года, на 1 января 2019 года и в среднем за 2018 год."/>
    <hyperlink ref="C19" location="'1.12'!A1" display="Оценка численности постоянного населения по районам Крайнего Севера и местностям, приравненным к ним"/>
    <hyperlink ref="C24" location="'1.14'!A1" display="Прирост (убыль) численности участников Государственной программы по оказанию содействия добровольному переселению в Российскую Федерацию соотечественников, проживающих за рубежом*)"/>
    <hyperlink ref="C13" location="'1.6'!A1" display="Прирост численности населения субъектов Российской Федерации за 2018 год"/>
    <hyperlink ref="C12" location="'1.5'!A1" display="Соотношение городского и сельского населения, удельный вес (в процентах) численности населения субъектов Российской Федерации в общей  численности населения на 1 января 2019 года"/>
    <hyperlink ref="C11" location="'1.4'!A1" display="Группировка субъектов Российской Федерации по степени влияния показателей естественного движения и миграции населения в 2018 году"/>
    <hyperlink ref="C8" location="'1.3_Всего'!A1" display="- все население;"/>
    <hyperlink ref="C9" location="'1.3_Город'!A1" display="- городское население;"/>
    <hyperlink ref="C10" location="'1.3_Село'!A1" display="- сельское население;"/>
    <hyperlink ref="C21" location="'1.13_Всего'!A1" display="- все население;"/>
    <hyperlink ref="C22" location="'1.13_Город'!A1" display="- городское население;"/>
    <hyperlink ref="C23" location="'1.13_Село'!A1" display="- сельское население;"/>
    <hyperlink ref="C91" location="'3.1'!A1" display="Распределение беженцев, вынужденных переселенцев и лиц, получивших временное убежище по странам прежнего проживания, состоящих на учете на 1 января 2023 года"/>
    <hyperlink ref="C92" location="'3.2'!A1" display="Численность беженцев, вынужденных переселенцев и лиц, получивших временное убежище в субъектах Российкой Федерации на 1 января 2023 года"/>
    <hyperlink ref="C93" location="'3.3'!A1" display="Распределение беженцев, вынужденных переселенцев и лиц,  получивших временное убежище по странам гражданства и категориям поселений в Российской Федерации, состоящих  на учете на 1 января 2023 года"/>
    <hyperlink ref="C94" location="'3.4'!A1" display="Возрастно-половой состав беженцев в субъектах Российской Федерации на 1 января 2023 года с начала регистрации"/>
    <hyperlink ref="C95" location="'3.5'!A1" display="Возрастно-половой состав вынужденных переселенцев в субъектах Российской Федерации на 1 января 2023 года с начала регистрации"/>
    <hyperlink ref="C96" location="'3.6'!A1" display="Возрастно-половой состав лиц, получивших временное убежище в субъектах Российской Федерации на 1 января 2023 года с начала регистрации"/>
    <hyperlink ref="C26" location="'2.1'!Область_печати" display="Общие итоги миграции населения Российской Федерации"/>
    <hyperlink ref="C32" location="'2.4'!Заголовки_для_печати" display="Распределение числа выбывших по видам и срокам регистрации по субъектам Российской Федерации в 2023 году"/>
    <hyperlink ref="C33" location="'2.5'!Заголовки_для_печати" display="Международная миграция Российской Федерации в 2023 году"/>
    <hyperlink ref="C46" location="'2.9'!Заголовки_для_печати" display="Возрастно-половой состав мигрантов по категориям поселений в Российской Федерации в 2023 году"/>
    <hyperlink ref="C51" location="'2.11'!Заголовки_для_печати" display="Распределение мигрантов по основным возрастным группам и зарубежным странам в 2023 году"/>
    <hyperlink ref="C67" location="'2.16'!Заголовки_для_печати" display="Распределение мигрантов в возрасте 14 лет и старше по причинам смены места жительства и гражданству по Российской Федерации в 2023 году"/>
    <hyperlink ref="C29" location="'2.2_Выб'!A29" display="- выбывшие;"/>
    <hyperlink ref="C30" location="'2.2_МигрПр'!A1" display="- миграционный прирост"/>
    <hyperlink ref="C35" location="'2.6_Приб'!Заголовки_для_печати" display="- прибывшие;"/>
    <hyperlink ref="C36" location="'2.6_Выб'!Область_печати" display="- выбывшие;"/>
    <hyperlink ref="C37" location="'2.6_МигрПр'!Область_печати" display="- миграционный прирост"/>
    <hyperlink ref="C39" location="'2.7_Приб'!Заголовки_для_печати" display="- прибывшие;"/>
    <hyperlink ref="C40" location="'2.7_Выб'!A1" display="- выбывшие;"/>
    <hyperlink ref="C41" location="'2.7_МигрПр'!A1" display="- миграционный прирост"/>
    <hyperlink ref="C43" location="'2.8_Приб'!Заголовки_для_печати" display="- прибывшие;"/>
    <hyperlink ref="C44" location="'2.8_Выб'!Заголовки_для_печати" display="- выбывшие;"/>
    <hyperlink ref="C45" location="'2.8_МигрПр'!Заголовки_для_печати" display="- миграционный прирост"/>
    <hyperlink ref="C48" location="'2.10_Приб'!A1" display="- прибывшие;"/>
    <hyperlink ref="C49" location="'2.10_Выб'!Заголовки_для_печати" display="- выбывшие;"/>
    <hyperlink ref="C50" location="'2.10_МигрПр'!Заголовки_для_печати" display="- миграционный прирост"/>
    <hyperlink ref="C53" location="'2.12_Приб'!Заголовки_для_печати" display="- прибывшие;"/>
    <hyperlink ref="C54" location="'2.12_Выб'!Заголовки_для_печати" display="- выбывшие"/>
    <hyperlink ref="C56" location="'2.13_Приб'!Заголовки_для_печати" display="- прибывшие;"/>
    <hyperlink ref="C57" location="'2.13 _Выб'!Заголовки_для_печати" display="- выбывшие;"/>
    <hyperlink ref="C58" location="'2.13_МигрПр'!Заголовки_для_печати" display="- миграционный прирост"/>
    <hyperlink ref="C60" location="'2.14_Приб'!Заголовки_для_печати" display="- прибывшие;"/>
    <hyperlink ref="C61" location="'2.14_Выб'!Заголовки_для_печати" display="- выбывшие;"/>
    <hyperlink ref="C62" location="'2.14_МигрПр'!Заголовки_для_печати" display="- миграционный прирост"/>
    <hyperlink ref="C64" location="'2.15_Приб'!Заголовки_для_печати" display="- прибывшие;"/>
    <hyperlink ref="C65" location="'2.15_Выб'!Заголовки_для_печати" display="- выбывшие;"/>
    <hyperlink ref="C66" location="'2.15_МигрПр'!Заголовки_для_печати" display="- миграционный прирост"/>
    <hyperlink ref="C69" location="'2.17_Приб'!Заголовки_для_печати" display="- прибывшие;"/>
    <hyperlink ref="C70" location="'2.17_Выб'!Заголовки_для_печати" display="- выбывшие;"/>
    <hyperlink ref="C71" location="'2.17_МигрПр'!Заголовки_для_печати" display="- миграционный прирост"/>
    <hyperlink ref="C73" location="'2.18_Приб'!Заголовки_для_печати" display="- прибывшие;"/>
    <hyperlink ref="C74" location="'2.18_Выб'!Заголовки_для_печати" display="- выбывшие;"/>
    <hyperlink ref="C75" location="'2.18_МигрПр'!Заголовки_для_печати" display="- миграционный прирост"/>
    <hyperlink ref="C77" location="'2.19_Приб'!Заголовки_для_печати" display="- прибывшие;"/>
    <hyperlink ref="C78" location="'2.19_Выб'!Область_печати" display="- выбывшие;"/>
    <hyperlink ref="C79" location="'2.19_МигрПр'!Заголовки_для_печати" display="- миграционный прирост"/>
    <hyperlink ref="C81" location="'2.20_Приб'!Заголовки_для_печати" display="- прибывшие;"/>
    <hyperlink ref="C82" location="'2.20_Выб'!Заголовки_для_печати" display="- выбывшие"/>
    <hyperlink ref="C84" location="'2.21_Приб %'!Заголовки_для_печати" display="- прибывшие;"/>
    <hyperlink ref="C85" location="'2.21_Выб %'!Заголовки_для_печати" display="- выбывшие"/>
    <hyperlink ref="C87" location="'2.22_Приб'!Заголовки_для_печати" display="- прибывшие;"/>
    <hyperlink ref="C88" location="'2.22_Выб'!Заголовки_для_печати" display="- выбывшие;"/>
    <hyperlink ref="C89" location="'2.22_МигрПр'!Заголовки_для_печати" display="- миграционный прирост"/>
    <hyperlink ref="C31" location="'2.3'!A1" display="Распределение числа прибывших по видам и срокам регистрации по субъектам Российской Федерации в 2023 году"/>
    <hyperlink ref="C28" location="'2.2_Приб'!A1" display="- прибывшие;"/>
  </hyperlinks>
  <pageMargins left="0.7" right="0.7" top="0.75" bottom="0.75" header="0.3" footer="0.3"/>
  <pageSetup paperSize="9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6"/>
  <sheetViews>
    <sheetView zoomScaleNormal="100" workbookViewId="0">
      <pane xSplit="2" ySplit="7" topLeftCell="C8" activePane="bottomRight" state="frozen"/>
      <selection activeCell="B2" sqref="B2:L26"/>
      <selection pane="topRight" activeCell="B2" sqref="B2:L26"/>
      <selection pane="bottomLeft" activeCell="B2" sqref="B2:L26"/>
      <selection pane="bottomRight" activeCell="O11" sqref="O11"/>
    </sheetView>
  </sheetViews>
  <sheetFormatPr defaultRowHeight="12.75" x14ac:dyDescent="0.2"/>
  <cols>
    <col min="1" max="1" width="2.7109375" style="7" customWidth="1"/>
    <col min="2" max="2" width="50.28515625" style="19" customWidth="1"/>
    <col min="3" max="3" width="12.7109375" style="9" customWidth="1"/>
    <col min="4" max="4" width="10.28515625" style="7" customWidth="1"/>
    <col min="5" max="5" width="12.28515625" style="7" customWidth="1"/>
    <col min="6" max="6" width="13.28515625" style="7" customWidth="1"/>
    <col min="7" max="7" width="11.140625" style="7" customWidth="1"/>
    <col min="8" max="8" width="12.7109375" style="7" customWidth="1"/>
    <col min="9" max="9" width="13.7109375" style="11" customWidth="1"/>
    <col min="10" max="16384" width="9.140625" style="7"/>
  </cols>
  <sheetData>
    <row r="1" spans="1:24" ht="12.75" customHeight="1" x14ac:dyDescent="0.25">
      <c r="B1" s="1354" t="s">
        <v>809</v>
      </c>
      <c r="I1" s="7"/>
    </row>
    <row r="2" spans="1:24" s="17" customFormat="1" ht="11.25" customHeight="1" x14ac:dyDescent="0.2">
      <c r="B2" s="1495"/>
      <c r="C2" s="9"/>
      <c r="D2" s="7"/>
      <c r="E2" s="7"/>
      <c r="F2" s="7"/>
      <c r="G2" s="7"/>
      <c r="H2" s="7"/>
    </row>
    <row r="3" spans="1:24" s="17" customFormat="1" ht="12.75" customHeight="1" x14ac:dyDescent="0.2">
      <c r="B3" s="1495"/>
      <c r="C3" s="9"/>
      <c r="D3" s="7"/>
      <c r="E3" s="7"/>
      <c r="F3" s="7"/>
      <c r="G3" s="7"/>
      <c r="H3" s="7"/>
    </row>
    <row r="4" spans="1:24" s="17" customFormat="1" ht="11.25" customHeight="1" x14ac:dyDescent="0.2">
      <c r="A4" s="228"/>
      <c r="B4" s="229"/>
      <c r="C4" s="1885" t="s">
        <v>141</v>
      </c>
      <c r="D4" s="2101" t="s">
        <v>942</v>
      </c>
      <c r="E4" s="2102"/>
      <c r="F4" s="2102"/>
      <c r="G4" s="2103"/>
      <c r="H4" s="203" t="s">
        <v>141</v>
      </c>
      <c r="I4" s="204" t="s">
        <v>856</v>
      </c>
    </row>
    <row r="5" spans="1:24" s="9" customFormat="1" ht="11.65" customHeight="1" x14ac:dyDescent="0.2">
      <c r="A5" s="261"/>
      <c r="B5" s="184" t="s">
        <v>220</v>
      </c>
      <c r="C5" s="1886" t="s">
        <v>143</v>
      </c>
      <c r="D5" s="1887" t="s">
        <v>144</v>
      </c>
      <c r="E5" s="2104" t="s">
        <v>145</v>
      </c>
      <c r="F5" s="2105"/>
      <c r="G5" s="2106"/>
      <c r="H5" s="205" t="s">
        <v>143</v>
      </c>
      <c r="I5" s="206" t="s">
        <v>943</v>
      </c>
    </row>
    <row r="6" spans="1:24" s="17" customFormat="1" ht="11.65" customHeight="1" x14ac:dyDescent="0.2">
      <c r="A6" s="261"/>
      <c r="B6" s="231" t="s">
        <v>154</v>
      </c>
      <c r="C6" s="1888" t="s">
        <v>146</v>
      </c>
      <c r="D6" s="1887" t="s">
        <v>147</v>
      </c>
      <c r="E6" s="1885" t="s">
        <v>148</v>
      </c>
      <c r="F6" s="1889" t="s">
        <v>149</v>
      </c>
      <c r="G6" s="1889" t="s">
        <v>150</v>
      </c>
      <c r="H6" s="205" t="s">
        <v>146</v>
      </c>
      <c r="I6" s="208"/>
    </row>
    <row r="7" spans="1:24" s="17" customFormat="1" ht="11.65" customHeight="1" x14ac:dyDescent="0.2">
      <c r="A7" s="262"/>
      <c r="B7" s="263"/>
      <c r="C7" s="1890" t="s">
        <v>855</v>
      </c>
      <c r="D7" s="1891"/>
      <c r="E7" s="1892" t="s">
        <v>147</v>
      </c>
      <c r="F7" s="1893" t="s">
        <v>151</v>
      </c>
      <c r="G7" s="1893" t="s">
        <v>944</v>
      </c>
      <c r="H7" s="1499" t="s">
        <v>856</v>
      </c>
      <c r="I7" s="209"/>
    </row>
    <row r="8" spans="1:24" s="9" customFormat="1" ht="30.75" customHeight="1" x14ac:dyDescent="0.25">
      <c r="A8" s="2109" t="s">
        <v>218</v>
      </c>
      <c r="B8" s="2110"/>
      <c r="C8" s="1894">
        <v>1932373</v>
      </c>
      <c r="D8" s="1894">
        <v>-21777</v>
      </c>
      <c r="E8" s="1894">
        <v>-6047</v>
      </c>
      <c r="F8" s="1894">
        <v>-13797</v>
      </c>
      <c r="G8" s="1894">
        <v>-1933</v>
      </c>
      <c r="H8" s="1917">
        <v>1910596</v>
      </c>
      <c r="I8" s="1918">
        <v>98.873043661860322</v>
      </c>
      <c r="J8" s="210"/>
      <c r="R8" s="1919"/>
      <c r="S8" s="1919"/>
      <c r="T8" s="1919"/>
      <c r="U8" s="1919"/>
      <c r="V8" s="1919"/>
      <c r="W8" s="1919"/>
      <c r="X8" s="1919"/>
    </row>
    <row r="9" spans="1:24" s="9" customFormat="1" ht="13.9" customHeight="1" x14ac:dyDescent="0.2">
      <c r="A9" s="234"/>
      <c r="B9" s="235" t="s">
        <v>105</v>
      </c>
      <c r="C9" s="236">
        <v>30310</v>
      </c>
      <c r="D9" s="211">
        <v>236</v>
      </c>
      <c r="E9" s="212">
        <v>266</v>
      </c>
      <c r="F9" s="213">
        <v>-30</v>
      </c>
      <c r="G9" s="214">
        <v>0</v>
      </c>
      <c r="H9" s="1920">
        <v>30546</v>
      </c>
      <c r="I9" s="1921">
        <v>100.77862091718906</v>
      </c>
      <c r="J9" s="210"/>
      <c r="R9" s="1919"/>
      <c r="S9" s="1919"/>
      <c r="T9" s="1919"/>
      <c r="U9" s="1919"/>
      <c r="V9" s="1919"/>
      <c r="W9" s="1919"/>
      <c r="X9" s="1919"/>
    </row>
    <row r="10" spans="1:24" s="9" customFormat="1" ht="13.9" customHeight="1" x14ac:dyDescent="0.2">
      <c r="A10" s="237"/>
      <c r="B10" s="221" t="s">
        <v>116</v>
      </c>
      <c r="C10" s="236">
        <v>43376</v>
      </c>
      <c r="D10" s="211">
        <v>-620</v>
      </c>
      <c r="E10" s="212">
        <v>-120</v>
      </c>
      <c r="F10" s="213">
        <v>-500</v>
      </c>
      <c r="G10" s="216">
        <v>0</v>
      </c>
      <c r="H10" s="1920">
        <v>42756</v>
      </c>
      <c r="I10" s="1921">
        <v>98.57063814090742</v>
      </c>
      <c r="J10" s="210"/>
      <c r="R10" s="1919"/>
      <c r="S10" s="1919"/>
      <c r="T10" s="1919"/>
      <c r="U10" s="1919"/>
      <c r="V10" s="1919"/>
      <c r="W10" s="1919"/>
      <c r="X10" s="1919"/>
    </row>
    <row r="11" spans="1:24" s="9" customFormat="1" ht="13.9" customHeight="1" x14ac:dyDescent="0.2">
      <c r="A11" s="237" t="s">
        <v>215</v>
      </c>
      <c r="B11" s="221" t="s">
        <v>52</v>
      </c>
      <c r="C11" s="236">
        <v>106993</v>
      </c>
      <c r="D11" s="211">
        <v>-1902</v>
      </c>
      <c r="E11" s="212">
        <v>-1545</v>
      </c>
      <c r="F11" s="213">
        <v>-357</v>
      </c>
      <c r="G11" s="216"/>
      <c r="H11" s="1920">
        <v>105091</v>
      </c>
      <c r="I11" s="1921">
        <v>98.222313609301551</v>
      </c>
      <c r="J11" s="210"/>
      <c r="R11" s="1919"/>
      <c r="S11" s="1919"/>
      <c r="T11" s="1919"/>
      <c r="U11" s="1919"/>
      <c r="V11" s="1919"/>
      <c r="W11" s="1919"/>
      <c r="X11" s="1919"/>
    </row>
    <row r="12" spans="1:24" s="9" customFormat="1" ht="13.9" customHeight="1" x14ac:dyDescent="0.2">
      <c r="A12" s="237" t="s">
        <v>215</v>
      </c>
      <c r="B12" s="221" t="s">
        <v>53</v>
      </c>
      <c r="C12" s="236">
        <v>162075</v>
      </c>
      <c r="D12" s="211">
        <v>-2567</v>
      </c>
      <c r="E12" s="212">
        <v>-1318</v>
      </c>
      <c r="F12" s="213">
        <v>-1249</v>
      </c>
      <c r="G12" s="216"/>
      <c r="H12" s="1920">
        <v>159508</v>
      </c>
      <c r="I12" s="1921">
        <v>98.416165355545274</v>
      </c>
      <c r="J12" s="210"/>
      <c r="R12" s="1919"/>
      <c r="S12" s="1919"/>
      <c r="T12" s="1919"/>
      <c r="U12" s="1919"/>
      <c r="V12" s="1919"/>
      <c r="W12" s="1919"/>
      <c r="X12" s="1919"/>
    </row>
    <row r="13" spans="1:24" s="9" customFormat="1" ht="13.9" customHeight="1" x14ac:dyDescent="0.2">
      <c r="A13" s="237" t="s">
        <v>215</v>
      </c>
      <c r="B13" s="221" t="s">
        <v>117</v>
      </c>
      <c r="C13" s="236">
        <v>327284</v>
      </c>
      <c r="D13" s="211">
        <v>-2624</v>
      </c>
      <c r="E13" s="212">
        <v>1243</v>
      </c>
      <c r="F13" s="213">
        <v>-3867</v>
      </c>
      <c r="G13" s="216"/>
      <c r="H13" s="1920">
        <v>324660</v>
      </c>
      <c r="I13" s="1921">
        <v>99.19824983806113</v>
      </c>
      <c r="J13" s="210"/>
      <c r="R13" s="1919"/>
      <c r="S13" s="1919"/>
      <c r="T13" s="1919"/>
      <c r="U13" s="1919"/>
      <c r="V13" s="1919"/>
      <c r="W13" s="1919"/>
      <c r="X13" s="1919"/>
    </row>
    <row r="14" spans="1:24" s="9" customFormat="1" ht="13.9" customHeight="1" x14ac:dyDescent="0.2">
      <c r="A14" s="237" t="s">
        <v>215</v>
      </c>
      <c r="B14" s="221" t="s">
        <v>106</v>
      </c>
      <c r="C14" s="236">
        <v>150770</v>
      </c>
      <c r="D14" s="211">
        <v>-1413</v>
      </c>
      <c r="E14" s="212">
        <v>971</v>
      </c>
      <c r="F14" s="213">
        <v>-2384</v>
      </c>
      <c r="G14" s="216">
        <v>0</v>
      </c>
      <c r="H14" s="1920">
        <v>149357</v>
      </c>
      <c r="I14" s="1921">
        <v>99.062810904025994</v>
      </c>
      <c r="J14" s="210"/>
      <c r="R14" s="1919"/>
      <c r="S14" s="1919"/>
      <c r="T14" s="1919"/>
      <c r="U14" s="1919"/>
      <c r="V14" s="1919"/>
      <c r="W14" s="1919"/>
      <c r="X14" s="1919"/>
    </row>
    <row r="15" spans="1:24" s="9" customFormat="1" ht="13.9" customHeight="1" x14ac:dyDescent="0.2">
      <c r="A15" s="237"/>
      <c r="B15" s="221" t="s">
        <v>118</v>
      </c>
      <c r="C15" s="236">
        <v>9215</v>
      </c>
      <c r="D15" s="211">
        <v>-193</v>
      </c>
      <c r="E15" s="212">
        <v>-64</v>
      </c>
      <c r="F15" s="213">
        <v>-129</v>
      </c>
      <c r="G15" s="216">
        <v>0</v>
      </c>
      <c r="H15" s="1920">
        <v>9022</v>
      </c>
      <c r="I15" s="1921">
        <v>97.905588714053167</v>
      </c>
      <c r="J15" s="210"/>
      <c r="R15" s="1919"/>
      <c r="S15" s="1919"/>
      <c r="T15" s="1919"/>
      <c r="U15" s="1919"/>
      <c r="V15" s="1919"/>
      <c r="W15" s="1919"/>
      <c r="X15" s="1919"/>
    </row>
    <row r="16" spans="1:24" s="9" customFormat="1" ht="13.9" customHeight="1" x14ac:dyDescent="0.2">
      <c r="A16" s="237" t="s">
        <v>215</v>
      </c>
      <c r="B16" s="221" t="s">
        <v>119</v>
      </c>
      <c r="C16" s="236">
        <v>63624</v>
      </c>
      <c r="D16" s="211">
        <v>-602</v>
      </c>
      <c r="E16" s="212">
        <v>-320</v>
      </c>
      <c r="F16" s="213">
        <v>-282</v>
      </c>
      <c r="G16" s="216"/>
      <c r="H16" s="1920">
        <v>63022</v>
      </c>
      <c r="I16" s="1921">
        <v>99.05381616999874</v>
      </c>
      <c r="J16" s="210"/>
      <c r="R16" s="1919"/>
      <c r="S16" s="1919"/>
      <c r="T16" s="1919"/>
      <c r="U16" s="1919"/>
      <c r="V16" s="1919"/>
      <c r="W16" s="1919"/>
      <c r="X16" s="1919"/>
    </row>
    <row r="17" spans="1:24" s="9" customFormat="1" ht="13.9" customHeight="1" x14ac:dyDescent="0.2">
      <c r="A17" s="234"/>
      <c r="B17" s="221" t="s">
        <v>109</v>
      </c>
      <c r="C17" s="236">
        <v>104591</v>
      </c>
      <c r="D17" s="211">
        <v>-926</v>
      </c>
      <c r="E17" s="212">
        <v>-308</v>
      </c>
      <c r="F17" s="213">
        <v>-618</v>
      </c>
      <c r="G17" s="216"/>
      <c r="H17" s="1920">
        <v>103665</v>
      </c>
      <c r="I17" s="1921">
        <v>99.114646575709187</v>
      </c>
      <c r="J17" s="210"/>
      <c r="R17" s="1919"/>
      <c r="S17" s="1919"/>
      <c r="T17" s="1919"/>
      <c r="U17" s="1919"/>
      <c r="V17" s="1919"/>
      <c r="W17" s="1919"/>
      <c r="X17" s="1919"/>
    </row>
    <row r="18" spans="1:24" s="9" customFormat="1" ht="13.9" customHeight="1" x14ac:dyDescent="0.2">
      <c r="A18" s="237"/>
      <c r="B18" s="221" t="s">
        <v>88</v>
      </c>
      <c r="C18" s="236">
        <v>27030</v>
      </c>
      <c r="D18" s="211">
        <v>-549</v>
      </c>
      <c r="E18" s="212">
        <v>-162</v>
      </c>
      <c r="F18" s="213">
        <v>-387</v>
      </c>
      <c r="G18" s="216">
        <v>0</v>
      </c>
      <c r="H18" s="1920">
        <v>26481</v>
      </c>
      <c r="I18" s="1921">
        <v>97.968923418423969</v>
      </c>
      <c r="J18" s="210"/>
      <c r="R18" s="1919"/>
      <c r="S18" s="1919"/>
      <c r="T18" s="1919"/>
      <c r="U18" s="1919"/>
      <c r="V18" s="1919"/>
      <c r="W18" s="1919"/>
      <c r="X18" s="1919"/>
    </row>
    <row r="19" spans="1:24" s="9" customFormat="1" ht="13.9" customHeight="1" x14ac:dyDescent="0.2">
      <c r="A19" s="237"/>
      <c r="B19" s="221" t="s">
        <v>120</v>
      </c>
      <c r="C19" s="236">
        <v>24479</v>
      </c>
      <c r="D19" s="211">
        <v>-675</v>
      </c>
      <c r="E19" s="212">
        <v>-355</v>
      </c>
      <c r="F19" s="213">
        <v>-320</v>
      </c>
      <c r="G19" s="216">
        <v>0</v>
      </c>
      <c r="H19" s="1920">
        <v>23804</v>
      </c>
      <c r="I19" s="1921">
        <v>97.242534417255612</v>
      </c>
      <c r="J19" s="210"/>
      <c r="R19" s="1919"/>
      <c r="S19" s="1919"/>
      <c r="T19" s="1919"/>
      <c r="U19" s="1919"/>
      <c r="V19" s="1919"/>
      <c r="W19" s="1919"/>
      <c r="X19" s="1919"/>
    </row>
    <row r="20" spans="1:24" s="9" customFormat="1" ht="13.9" customHeight="1" x14ac:dyDescent="0.2">
      <c r="A20" s="237"/>
      <c r="B20" s="221" t="s">
        <v>121</v>
      </c>
      <c r="C20" s="236">
        <v>87360</v>
      </c>
      <c r="D20" s="211">
        <v>-502</v>
      </c>
      <c r="E20" s="212">
        <v>-450</v>
      </c>
      <c r="F20" s="213">
        <v>-52</v>
      </c>
      <c r="G20" s="216"/>
      <c r="H20" s="1920">
        <v>86858</v>
      </c>
      <c r="I20" s="1921">
        <v>99.425366300366306</v>
      </c>
      <c r="J20" s="210"/>
      <c r="R20" s="1919"/>
      <c r="S20" s="1919"/>
      <c r="T20" s="1919"/>
      <c r="U20" s="1919"/>
      <c r="V20" s="1919"/>
      <c r="W20" s="1919"/>
      <c r="X20" s="1919"/>
    </row>
    <row r="21" spans="1:24" s="9" customFormat="1" ht="13.9" customHeight="1" x14ac:dyDescent="0.2">
      <c r="A21" s="237"/>
      <c r="B21" s="221" t="s">
        <v>122</v>
      </c>
      <c r="C21" s="236">
        <v>27602</v>
      </c>
      <c r="D21" s="211">
        <v>-546</v>
      </c>
      <c r="E21" s="212">
        <v>-231</v>
      </c>
      <c r="F21" s="213">
        <v>-315</v>
      </c>
      <c r="G21" s="216">
        <v>0</v>
      </c>
      <c r="H21" s="1920">
        <v>27056</v>
      </c>
      <c r="I21" s="1921">
        <v>98.021882472284616</v>
      </c>
      <c r="J21" s="210"/>
      <c r="R21" s="1919"/>
      <c r="S21" s="1919"/>
      <c r="T21" s="1919"/>
      <c r="U21" s="1919"/>
      <c r="V21" s="1919"/>
      <c r="W21" s="1919"/>
      <c r="X21" s="1919"/>
    </row>
    <row r="22" spans="1:24" s="9" customFormat="1" ht="13.9" customHeight="1" x14ac:dyDescent="0.2">
      <c r="A22" s="237" t="s">
        <v>215</v>
      </c>
      <c r="B22" s="193" t="s">
        <v>54</v>
      </c>
      <c r="C22" s="236">
        <v>224243</v>
      </c>
      <c r="D22" s="211">
        <v>-4298</v>
      </c>
      <c r="E22" s="212">
        <v>-2531</v>
      </c>
      <c r="F22" s="213">
        <v>-1767</v>
      </c>
      <c r="G22" s="216"/>
      <c r="H22" s="1920">
        <v>219945</v>
      </c>
      <c r="I22" s="1921">
        <v>98.083329245505993</v>
      </c>
      <c r="J22" s="210"/>
      <c r="R22" s="1919"/>
      <c r="S22" s="1919"/>
      <c r="T22" s="1919"/>
      <c r="U22" s="1919"/>
      <c r="V22" s="1919"/>
      <c r="W22" s="1919"/>
      <c r="X22" s="1919"/>
    </row>
    <row r="23" spans="1:24" s="9" customFormat="1" ht="13.9" customHeight="1" x14ac:dyDescent="0.2">
      <c r="A23" s="237" t="s">
        <v>215</v>
      </c>
      <c r="B23" s="194" t="s">
        <v>55</v>
      </c>
      <c r="C23" s="238">
        <v>10551</v>
      </c>
      <c r="D23" s="217">
        <v>91</v>
      </c>
      <c r="E23" s="218">
        <v>-23</v>
      </c>
      <c r="F23" s="219">
        <v>114</v>
      </c>
      <c r="G23" s="216"/>
      <c r="H23" s="1922">
        <v>10642</v>
      </c>
      <c r="I23" s="1923">
        <v>100.86247749028527</v>
      </c>
      <c r="J23" s="210"/>
      <c r="R23" s="1919"/>
      <c r="S23" s="1919"/>
      <c r="T23" s="1919"/>
      <c r="U23" s="1919"/>
      <c r="V23" s="1919"/>
      <c r="W23" s="1919"/>
      <c r="X23" s="1919"/>
    </row>
    <row r="24" spans="1:24" s="9" customFormat="1" ht="13.9" customHeight="1" x14ac:dyDescent="0.2">
      <c r="A24" s="237" t="s">
        <v>215</v>
      </c>
      <c r="B24" s="195" t="s">
        <v>221</v>
      </c>
      <c r="C24" s="236">
        <v>213692</v>
      </c>
      <c r="D24" s="211">
        <v>-4389</v>
      </c>
      <c r="E24" s="212">
        <v>-2508</v>
      </c>
      <c r="F24" s="213">
        <v>-1881</v>
      </c>
      <c r="G24" s="216">
        <v>0</v>
      </c>
      <c r="H24" s="1920">
        <v>209303</v>
      </c>
      <c r="I24" s="1921">
        <v>97.946109353649177</v>
      </c>
      <c r="J24" s="210"/>
      <c r="R24" s="1919"/>
      <c r="S24" s="1919"/>
      <c r="T24" s="1919"/>
      <c r="U24" s="1919"/>
      <c r="V24" s="1919"/>
      <c r="W24" s="1919"/>
      <c r="X24" s="1919"/>
    </row>
    <row r="25" spans="1:24" s="9" customFormat="1" ht="13.9" customHeight="1" x14ac:dyDescent="0.2">
      <c r="A25" s="237"/>
      <c r="B25" s="221" t="s">
        <v>110</v>
      </c>
      <c r="C25" s="236">
        <v>56770</v>
      </c>
      <c r="D25" s="211">
        <v>-971</v>
      </c>
      <c r="E25" s="212">
        <v>-479</v>
      </c>
      <c r="F25" s="213">
        <v>-492</v>
      </c>
      <c r="G25" s="216"/>
      <c r="H25" s="1920">
        <v>55799</v>
      </c>
      <c r="I25" s="1921">
        <v>98.289589571957009</v>
      </c>
      <c r="J25" s="210"/>
      <c r="R25" s="1919"/>
      <c r="S25" s="1919"/>
      <c r="T25" s="1919"/>
      <c r="U25" s="1919"/>
      <c r="V25" s="1919"/>
      <c r="W25" s="1919"/>
      <c r="X25" s="1919"/>
    </row>
    <row r="26" spans="1:24" s="9" customFormat="1" ht="13.9" customHeight="1" x14ac:dyDescent="0.2">
      <c r="A26" s="237" t="s">
        <v>215</v>
      </c>
      <c r="B26" s="221" t="s">
        <v>123</v>
      </c>
      <c r="C26" s="236">
        <v>4700</v>
      </c>
      <c r="D26" s="211">
        <v>9</v>
      </c>
      <c r="E26" s="212">
        <v>-81</v>
      </c>
      <c r="F26" s="213">
        <v>90</v>
      </c>
      <c r="G26" s="216">
        <v>0</v>
      </c>
      <c r="H26" s="1920">
        <v>4709</v>
      </c>
      <c r="I26" s="1921">
        <v>100.19148936170212</v>
      </c>
      <c r="J26" s="210"/>
      <c r="R26" s="1919"/>
      <c r="S26" s="1919"/>
      <c r="T26" s="1919"/>
      <c r="U26" s="1919"/>
      <c r="V26" s="1919"/>
      <c r="W26" s="1919"/>
      <c r="X26" s="1919"/>
    </row>
    <row r="27" spans="1:24" s="9" customFormat="1" ht="13.9" customHeight="1" x14ac:dyDescent="0.2">
      <c r="A27" s="237" t="s">
        <v>215</v>
      </c>
      <c r="B27" s="221" t="s">
        <v>60</v>
      </c>
      <c r="C27" s="236">
        <v>45840</v>
      </c>
      <c r="D27" s="211">
        <v>-37</v>
      </c>
      <c r="E27" s="212">
        <v>-86</v>
      </c>
      <c r="F27" s="213">
        <v>49</v>
      </c>
      <c r="G27" s="216">
        <v>0</v>
      </c>
      <c r="H27" s="1920">
        <v>45803</v>
      </c>
      <c r="I27" s="1921">
        <v>99.919284467713794</v>
      </c>
      <c r="J27" s="210"/>
      <c r="R27" s="1919"/>
      <c r="S27" s="1919"/>
      <c r="T27" s="1919"/>
      <c r="U27" s="1919"/>
      <c r="V27" s="1919"/>
      <c r="W27" s="1919"/>
      <c r="X27" s="1919"/>
    </row>
    <row r="28" spans="1:24" s="9" customFormat="1" ht="13.9" customHeight="1" x14ac:dyDescent="0.2">
      <c r="A28" s="237" t="s">
        <v>215</v>
      </c>
      <c r="B28" s="221" t="s">
        <v>124</v>
      </c>
      <c r="C28" s="236">
        <v>80002</v>
      </c>
      <c r="D28" s="211">
        <v>-1162</v>
      </c>
      <c r="E28" s="212">
        <v>-651</v>
      </c>
      <c r="F28" s="213">
        <v>-511</v>
      </c>
      <c r="G28" s="216">
        <v>0</v>
      </c>
      <c r="H28" s="1920">
        <v>78840</v>
      </c>
      <c r="I28" s="1921">
        <v>98.547536311592211</v>
      </c>
      <c r="J28" s="210"/>
      <c r="R28" s="1919"/>
      <c r="S28" s="1919"/>
      <c r="T28" s="1919"/>
      <c r="U28" s="1919"/>
      <c r="V28" s="1919"/>
      <c r="W28" s="1919"/>
      <c r="X28" s="1919"/>
    </row>
    <row r="29" spans="1:24" s="9" customFormat="1" ht="13.9" customHeight="1" x14ac:dyDescent="0.2">
      <c r="A29" s="237"/>
      <c r="B29" s="221" t="s">
        <v>114</v>
      </c>
      <c r="C29" s="236">
        <v>109791</v>
      </c>
      <c r="D29" s="222">
        <v>-773</v>
      </c>
      <c r="E29" s="212">
        <v>-710</v>
      </c>
      <c r="F29" s="213">
        <v>-63</v>
      </c>
      <c r="G29" s="216">
        <v>0</v>
      </c>
      <c r="H29" s="1920">
        <v>109018</v>
      </c>
      <c r="I29" s="1921">
        <v>99.295935003779917</v>
      </c>
      <c r="J29" s="210"/>
      <c r="R29" s="1919"/>
      <c r="S29" s="1919"/>
      <c r="T29" s="1919"/>
      <c r="U29" s="1919"/>
      <c r="V29" s="1919"/>
      <c r="W29" s="1919"/>
      <c r="X29" s="1919"/>
    </row>
    <row r="30" spans="1:24" s="9" customFormat="1" ht="13.9" customHeight="1" x14ac:dyDescent="0.2">
      <c r="A30" s="239"/>
      <c r="B30" s="197" t="s">
        <v>222</v>
      </c>
      <c r="C30" s="238">
        <v>231525</v>
      </c>
      <c r="D30" s="217">
        <v>-1580</v>
      </c>
      <c r="E30" s="218">
        <v>900</v>
      </c>
      <c r="F30" s="219">
        <v>-547</v>
      </c>
      <c r="G30" s="216">
        <v>-1933</v>
      </c>
      <c r="H30" s="1922">
        <v>229945</v>
      </c>
      <c r="I30" s="1923">
        <v>99.317568297160136</v>
      </c>
      <c r="J30" s="210"/>
      <c r="R30" s="1919"/>
      <c r="S30" s="1919"/>
      <c r="T30" s="1919"/>
      <c r="U30" s="1919"/>
      <c r="V30" s="1919"/>
      <c r="W30" s="1919"/>
      <c r="X30" s="1919"/>
    </row>
    <row r="31" spans="1:24" s="9" customFormat="1" ht="13.9" customHeight="1" x14ac:dyDescent="0.2">
      <c r="A31" s="234" t="s">
        <v>215</v>
      </c>
      <c r="B31" s="194" t="s">
        <v>136</v>
      </c>
      <c r="C31" s="238">
        <v>134587</v>
      </c>
      <c r="D31" s="217">
        <v>223</v>
      </c>
      <c r="E31" s="218">
        <v>190</v>
      </c>
      <c r="F31" s="219">
        <v>33</v>
      </c>
      <c r="G31" s="216">
        <v>0</v>
      </c>
      <c r="H31" s="1922">
        <v>134810</v>
      </c>
      <c r="I31" s="1923">
        <v>100.16569208021578</v>
      </c>
      <c r="J31" s="210"/>
      <c r="R31" s="1919"/>
      <c r="S31" s="1919"/>
      <c r="T31" s="1919"/>
      <c r="U31" s="1919"/>
      <c r="V31" s="1919"/>
      <c r="W31" s="1919"/>
      <c r="X31" s="1919"/>
    </row>
    <row r="32" spans="1:24" s="9" customFormat="1" ht="13.9" customHeight="1" x14ac:dyDescent="0.2">
      <c r="A32" s="237" t="s">
        <v>215</v>
      </c>
      <c r="B32" s="194" t="s">
        <v>101</v>
      </c>
      <c r="C32" s="236">
        <v>78316</v>
      </c>
      <c r="D32" s="211">
        <v>-1864</v>
      </c>
      <c r="E32" s="212">
        <v>718</v>
      </c>
      <c r="F32" s="213">
        <v>-649</v>
      </c>
      <c r="G32" s="216">
        <v>-1933</v>
      </c>
      <c r="H32" s="1920">
        <v>76452</v>
      </c>
      <c r="I32" s="1921">
        <v>97.619898871239599</v>
      </c>
      <c r="J32" s="210"/>
      <c r="R32" s="1919"/>
      <c r="S32" s="1919"/>
      <c r="T32" s="1919"/>
      <c r="U32" s="1919"/>
      <c r="V32" s="1919"/>
      <c r="W32" s="1919"/>
      <c r="X32" s="1919"/>
    </row>
    <row r="33" spans="1:24" s="9" customFormat="1" ht="13.9" customHeight="1" x14ac:dyDescent="0.2">
      <c r="A33" s="240"/>
      <c r="B33" s="194" t="s">
        <v>223</v>
      </c>
      <c r="C33" s="236">
        <v>18622</v>
      </c>
      <c r="D33" s="211">
        <v>61</v>
      </c>
      <c r="E33" s="212">
        <v>-8</v>
      </c>
      <c r="F33" s="213">
        <v>69</v>
      </c>
      <c r="G33" s="216">
        <v>0</v>
      </c>
      <c r="H33" s="1920">
        <v>18683</v>
      </c>
      <c r="I33" s="1921">
        <v>100.32756954140265</v>
      </c>
      <c r="J33" s="210"/>
      <c r="R33" s="1919"/>
      <c r="S33" s="1919"/>
      <c r="T33" s="1919"/>
      <c r="U33" s="1919"/>
      <c r="V33" s="1919"/>
      <c r="W33" s="1919"/>
      <c r="X33" s="1919"/>
    </row>
    <row r="34" spans="1:24" s="9" customFormat="1" ht="13.9" customHeight="1" x14ac:dyDescent="0.2">
      <c r="A34" s="241" t="s">
        <v>215</v>
      </c>
      <c r="B34" s="242" t="s">
        <v>126</v>
      </c>
      <c r="C34" s="243">
        <v>14793</v>
      </c>
      <c r="D34" s="223">
        <v>-82</v>
      </c>
      <c r="E34" s="224">
        <v>-16</v>
      </c>
      <c r="F34" s="225">
        <v>-66</v>
      </c>
      <c r="G34" s="223"/>
      <c r="H34" s="1924">
        <v>14711</v>
      </c>
      <c r="I34" s="1925">
        <v>99.445683769350367</v>
      </c>
      <c r="J34" s="210"/>
      <c r="R34" s="1919"/>
      <c r="S34" s="1919"/>
      <c r="T34" s="1919"/>
      <c r="U34" s="1919"/>
      <c r="V34" s="1919"/>
      <c r="W34" s="1919"/>
      <c r="X34" s="1919"/>
    </row>
    <row r="35" spans="1:24" s="9" customFormat="1" x14ac:dyDescent="0.2">
      <c r="B35" s="19"/>
      <c r="C35" s="264"/>
      <c r="D35" s="265"/>
      <c r="E35" s="266"/>
      <c r="F35" s="267"/>
      <c r="G35" s="268"/>
      <c r="H35" s="264"/>
      <c r="I35" s="269"/>
    </row>
    <row r="36" spans="1:24" s="9" customFormat="1" ht="12.75" customHeight="1" x14ac:dyDescent="0.2">
      <c r="B36" s="2100" t="s">
        <v>945</v>
      </c>
      <c r="C36" s="2100"/>
      <c r="D36" s="2100"/>
      <c r="E36" s="2100"/>
      <c r="F36" s="2100"/>
      <c r="G36" s="2100"/>
      <c r="H36" s="2100"/>
      <c r="I36" s="269"/>
    </row>
    <row r="37" spans="1:24" s="9" customFormat="1" x14ac:dyDescent="0.2">
      <c r="B37" s="19"/>
      <c r="C37" s="264"/>
      <c r="D37" s="265"/>
      <c r="E37" s="266"/>
      <c r="F37" s="267"/>
      <c r="G37" s="270"/>
      <c r="H37" s="264"/>
      <c r="I37" s="269"/>
    </row>
    <row r="38" spans="1:24" x14ac:dyDescent="0.2">
      <c r="C38" s="244"/>
      <c r="D38" s="245"/>
      <c r="E38" s="246"/>
      <c r="F38" s="247"/>
      <c r="G38" s="248"/>
      <c r="H38" s="244"/>
      <c r="I38" s="249"/>
    </row>
    <row r="39" spans="1:24" x14ac:dyDescent="0.2">
      <c r="C39" s="244"/>
      <c r="D39" s="245"/>
      <c r="E39" s="246"/>
      <c r="F39" s="247"/>
      <c r="G39" s="248"/>
      <c r="H39" s="244"/>
      <c r="I39" s="249"/>
    </row>
    <row r="40" spans="1:24" x14ac:dyDescent="0.2">
      <c r="C40" s="244"/>
      <c r="D40" s="245"/>
      <c r="E40" s="246"/>
      <c r="F40" s="247"/>
      <c r="G40" s="248"/>
      <c r="H40" s="244"/>
      <c r="I40" s="249"/>
    </row>
    <row r="41" spans="1:24" x14ac:dyDescent="0.2">
      <c r="C41" s="244"/>
      <c r="D41" s="245"/>
      <c r="E41" s="246"/>
      <c r="F41" s="247"/>
      <c r="G41" s="248"/>
      <c r="H41" s="244"/>
      <c r="I41" s="249"/>
    </row>
    <row r="42" spans="1:24" x14ac:dyDescent="0.2">
      <c r="C42" s="244"/>
      <c r="D42" s="245"/>
      <c r="E42" s="246"/>
      <c r="F42" s="247"/>
      <c r="G42" s="251"/>
      <c r="H42" s="244"/>
      <c r="I42" s="249"/>
    </row>
    <row r="43" spans="1:24" x14ac:dyDescent="0.2">
      <c r="C43" s="244"/>
      <c r="D43" s="245"/>
      <c r="E43" s="246"/>
      <c r="F43" s="247"/>
      <c r="G43" s="248"/>
      <c r="H43" s="244"/>
      <c r="I43" s="249"/>
    </row>
    <row r="44" spans="1:24" x14ac:dyDescent="0.2">
      <c r="C44" s="252"/>
      <c r="D44" s="253"/>
      <c r="E44" s="254"/>
      <c r="F44" s="255"/>
      <c r="G44" s="256"/>
      <c r="H44" s="252"/>
      <c r="I44" s="257"/>
    </row>
    <row r="45" spans="1:24" x14ac:dyDescent="0.2">
      <c r="C45" s="244"/>
      <c r="D45" s="245"/>
      <c r="E45" s="246"/>
      <c r="F45" s="247"/>
      <c r="G45" s="248"/>
      <c r="H45" s="244"/>
      <c r="I45" s="249"/>
    </row>
    <row r="46" spans="1:24" x14ac:dyDescent="0.2">
      <c r="C46" s="244"/>
      <c r="D46" s="245"/>
      <c r="E46" s="246"/>
      <c r="F46" s="247"/>
      <c r="G46" s="248"/>
      <c r="H46" s="244"/>
      <c r="I46" s="249"/>
    </row>
    <row r="47" spans="1:24" x14ac:dyDescent="0.2">
      <c r="C47" s="244"/>
      <c r="D47" s="245"/>
      <c r="E47" s="246"/>
      <c r="F47" s="247"/>
      <c r="G47" s="251"/>
      <c r="H47" s="244"/>
      <c r="I47" s="249"/>
    </row>
    <row r="48" spans="1:24" x14ac:dyDescent="0.2">
      <c r="C48" s="244"/>
      <c r="D48" s="245"/>
      <c r="E48" s="246"/>
      <c r="F48" s="247"/>
      <c r="G48" s="251"/>
      <c r="H48" s="244"/>
      <c r="I48" s="249"/>
    </row>
    <row r="49" spans="3:9" x14ac:dyDescent="0.2">
      <c r="C49" s="244"/>
      <c r="D49" s="245"/>
      <c r="E49" s="246"/>
      <c r="F49" s="247"/>
      <c r="G49" s="248"/>
      <c r="H49" s="244"/>
      <c r="I49" s="249"/>
    </row>
    <row r="50" spans="3:9" x14ac:dyDescent="0.2">
      <c r="C50" s="244"/>
      <c r="D50" s="245"/>
      <c r="E50" s="246"/>
      <c r="F50" s="247"/>
      <c r="G50" s="248"/>
      <c r="H50" s="244"/>
      <c r="I50" s="249"/>
    </row>
    <row r="51" spans="3:9" x14ac:dyDescent="0.2">
      <c r="C51" s="244"/>
      <c r="D51" s="245"/>
      <c r="E51" s="246"/>
      <c r="F51" s="247"/>
      <c r="G51" s="248"/>
      <c r="H51" s="244"/>
      <c r="I51" s="249"/>
    </row>
    <row r="52" spans="3:9" x14ac:dyDescent="0.2">
      <c r="C52" s="244"/>
      <c r="D52" s="245"/>
      <c r="E52" s="246"/>
      <c r="F52" s="247"/>
      <c r="G52" s="248"/>
      <c r="H52" s="244"/>
      <c r="I52" s="249"/>
    </row>
    <row r="53" spans="3:9" x14ac:dyDescent="0.2">
      <c r="C53" s="244"/>
      <c r="D53" s="245"/>
      <c r="E53" s="246"/>
      <c r="F53" s="247"/>
      <c r="G53" s="248"/>
      <c r="H53" s="244"/>
      <c r="I53" s="249"/>
    </row>
    <row r="54" spans="3:9" x14ac:dyDescent="0.2">
      <c r="C54" s="244"/>
      <c r="D54" s="245"/>
      <c r="E54" s="246"/>
      <c r="F54" s="247"/>
      <c r="G54" s="248"/>
      <c r="H54" s="244"/>
      <c r="I54" s="249"/>
    </row>
    <row r="55" spans="3:9" x14ac:dyDescent="0.2">
      <c r="C55" s="244"/>
      <c r="D55" s="245"/>
      <c r="E55" s="246"/>
      <c r="F55" s="247"/>
      <c r="G55" s="248"/>
      <c r="H55" s="244"/>
      <c r="I55" s="249"/>
    </row>
    <row r="56" spans="3:9" x14ac:dyDescent="0.2">
      <c r="C56" s="244"/>
      <c r="D56" s="245"/>
      <c r="E56" s="246"/>
      <c r="F56" s="247"/>
      <c r="G56" s="248"/>
      <c r="H56" s="244"/>
      <c r="I56" s="249"/>
    </row>
    <row r="57" spans="3:9" x14ac:dyDescent="0.2">
      <c r="C57" s="244"/>
      <c r="D57" s="245"/>
      <c r="E57" s="246"/>
      <c r="F57" s="247"/>
      <c r="G57" s="248"/>
      <c r="H57" s="244"/>
      <c r="I57" s="249"/>
    </row>
    <row r="58" spans="3:9" x14ac:dyDescent="0.2">
      <c r="C58" s="244"/>
      <c r="D58" s="245"/>
      <c r="E58" s="246"/>
      <c r="F58" s="247"/>
      <c r="G58" s="251"/>
      <c r="H58" s="244"/>
      <c r="I58" s="249"/>
    </row>
    <row r="59" spans="3:9" x14ac:dyDescent="0.2">
      <c r="C59" s="244"/>
      <c r="D59" s="245"/>
      <c r="E59" s="246"/>
      <c r="F59" s="247"/>
      <c r="G59" s="251"/>
      <c r="H59" s="244"/>
      <c r="I59" s="249"/>
    </row>
    <row r="60" spans="3:9" x14ac:dyDescent="0.2">
      <c r="C60" s="252"/>
      <c r="D60" s="253"/>
      <c r="E60" s="254"/>
      <c r="F60" s="255"/>
      <c r="G60" s="256"/>
      <c r="H60" s="252"/>
      <c r="I60" s="257"/>
    </row>
    <row r="61" spans="3:9" x14ac:dyDescent="0.2">
      <c r="C61" s="244"/>
      <c r="D61" s="245"/>
      <c r="E61" s="246"/>
      <c r="F61" s="247"/>
      <c r="G61" s="248"/>
      <c r="H61" s="244"/>
      <c r="I61" s="249"/>
    </row>
    <row r="62" spans="3:9" x14ac:dyDescent="0.2">
      <c r="C62" s="244"/>
      <c r="D62" s="245"/>
      <c r="E62" s="246"/>
      <c r="F62" s="247"/>
      <c r="G62" s="248"/>
      <c r="H62" s="244"/>
      <c r="I62" s="249"/>
    </row>
    <row r="63" spans="3:9" x14ac:dyDescent="0.2">
      <c r="C63" s="244"/>
      <c r="D63" s="245"/>
      <c r="E63" s="246"/>
      <c r="F63" s="247"/>
      <c r="G63" s="248"/>
      <c r="H63" s="244"/>
      <c r="I63" s="249"/>
    </row>
    <row r="64" spans="3:9" x14ac:dyDescent="0.2">
      <c r="C64" s="244"/>
      <c r="D64" s="245"/>
      <c r="E64" s="246"/>
      <c r="F64" s="247"/>
      <c r="G64" s="248"/>
      <c r="H64" s="244"/>
      <c r="I64" s="249"/>
    </row>
    <row r="65" spans="3:9" x14ac:dyDescent="0.2">
      <c r="C65" s="244"/>
      <c r="D65" s="245"/>
      <c r="E65" s="246"/>
      <c r="F65" s="247"/>
      <c r="G65" s="248"/>
      <c r="H65" s="244"/>
      <c r="I65" s="249"/>
    </row>
    <row r="66" spans="3:9" x14ac:dyDescent="0.2">
      <c r="C66" s="244"/>
      <c r="D66" s="245"/>
      <c r="E66" s="246"/>
      <c r="F66" s="247"/>
      <c r="G66" s="248"/>
      <c r="H66" s="244"/>
      <c r="I66" s="249"/>
    </row>
    <row r="67" spans="3:9" x14ac:dyDescent="0.2">
      <c r="C67" s="244"/>
      <c r="D67" s="245"/>
      <c r="E67" s="246"/>
      <c r="F67" s="247"/>
      <c r="G67" s="248"/>
      <c r="H67" s="244"/>
      <c r="I67" s="249"/>
    </row>
    <row r="68" spans="3:9" x14ac:dyDescent="0.2">
      <c r="C68" s="252"/>
      <c r="D68" s="253"/>
      <c r="E68" s="254"/>
      <c r="F68" s="255"/>
      <c r="G68" s="256"/>
      <c r="H68" s="252"/>
      <c r="I68" s="257"/>
    </row>
    <row r="69" spans="3:9" x14ac:dyDescent="0.2">
      <c r="C69" s="244"/>
      <c r="D69" s="245"/>
      <c r="E69" s="246"/>
      <c r="F69" s="247"/>
      <c r="G69" s="248"/>
      <c r="H69" s="244"/>
      <c r="I69" s="249"/>
    </row>
    <row r="70" spans="3:9" x14ac:dyDescent="0.2">
      <c r="C70" s="244"/>
      <c r="D70" s="245"/>
      <c r="E70" s="246"/>
      <c r="F70" s="247"/>
      <c r="G70" s="251"/>
      <c r="H70" s="244"/>
      <c r="I70" s="249"/>
    </row>
    <row r="71" spans="3:9" x14ac:dyDescent="0.2">
      <c r="C71" s="244"/>
      <c r="D71" s="245"/>
      <c r="E71" s="246"/>
      <c r="F71" s="247"/>
      <c r="G71" s="248"/>
      <c r="H71" s="244"/>
      <c r="I71" s="249"/>
    </row>
    <row r="72" spans="3:9" x14ac:dyDescent="0.2">
      <c r="C72" s="244"/>
      <c r="D72" s="245"/>
      <c r="E72" s="246"/>
      <c r="F72" s="247"/>
      <c r="G72" s="248"/>
      <c r="H72" s="244"/>
      <c r="I72" s="249"/>
    </row>
    <row r="73" spans="3:9" x14ac:dyDescent="0.2">
      <c r="C73" s="244"/>
      <c r="D73" s="245"/>
      <c r="E73" s="246"/>
      <c r="F73" s="247"/>
      <c r="G73" s="251"/>
      <c r="H73" s="244"/>
      <c r="I73" s="249"/>
    </row>
    <row r="74" spans="3:9" x14ac:dyDescent="0.2">
      <c r="C74" s="244"/>
      <c r="D74" s="245"/>
      <c r="E74" s="246"/>
      <c r="F74" s="247"/>
      <c r="G74" s="251"/>
      <c r="H74" s="244"/>
      <c r="I74" s="249"/>
    </row>
    <row r="75" spans="3:9" x14ac:dyDescent="0.2">
      <c r="C75" s="244"/>
      <c r="D75" s="245"/>
      <c r="E75" s="246"/>
      <c r="F75" s="247"/>
      <c r="G75" s="248"/>
      <c r="H75" s="244"/>
      <c r="I75" s="249"/>
    </row>
    <row r="76" spans="3:9" x14ac:dyDescent="0.2">
      <c r="C76" s="244"/>
      <c r="D76" s="245"/>
      <c r="E76" s="246"/>
      <c r="F76" s="247"/>
      <c r="G76" s="248"/>
      <c r="H76" s="244"/>
      <c r="I76" s="249"/>
    </row>
    <row r="77" spans="3:9" x14ac:dyDescent="0.2">
      <c r="C77" s="244"/>
      <c r="D77" s="245"/>
      <c r="E77" s="246"/>
      <c r="F77" s="247"/>
      <c r="G77" s="248"/>
      <c r="H77" s="244"/>
      <c r="I77" s="249"/>
    </row>
    <row r="78" spans="3:9" x14ac:dyDescent="0.2">
      <c r="C78" s="244"/>
      <c r="D78" s="245"/>
      <c r="E78" s="246"/>
      <c r="F78" s="247"/>
      <c r="G78" s="248"/>
      <c r="H78" s="244"/>
      <c r="I78" s="249"/>
    </row>
    <row r="79" spans="3:9" x14ac:dyDescent="0.2">
      <c r="C79" s="258"/>
      <c r="D79" s="248"/>
      <c r="E79" s="259"/>
      <c r="F79" s="260"/>
      <c r="G79" s="248"/>
      <c r="H79" s="258"/>
      <c r="I79" s="258"/>
    </row>
    <row r="80" spans="3:9" x14ac:dyDescent="0.2">
      <c r="C80" s="244"/>
      <c r="D80" s="245"/>
      <c r="E80" s="246"/>
      <c r="F80" s="247"/>
      <c r="G80" s="248"/>
      <c r="H80" s="244"/>
      <c r="I80" s="249"/>
    </row>
    <row r="81" spans="3:9" x14ac:dyDescent="0.2">
      <c r="C81" s="244"/>
      <c r="D81" s="245"/>
      <c r="E81" s="246"/>
      <c r="F81" s="247"/>
      <c r="G81" s="248"/>
      <c r="H81" s="244"/>
      <c r="I81" s="249"/>
    </row>
    <row r="82" spans="3:9" x14ac:dyDescent="0.2">
      <c r="C82" s="244"/>
      <c r="D82" s="245"/>
      <c r="E82" s="246"/>
      <c r="F82" s="247"/>
      <c r="G82" s="248"/>
      <c r="H82" s="244"/>
      <c r="I82" s="249"/>
    </row>
    <row r="83" spans="3:9" x14ac:dyDescent="0.2">
      <c r="C83" s="244"/>
      <c r="D83" s="245"/>
      <c r="E83" s="246"/>
      <c r="F83" s="247"/>
      <c r="G83" s="248"/>
      <c r="H83" s="244"/>
      <c r="I83" s="249"/>
    </row>
    <row r="84" spans="3:9" x14ac:dyDescent="0.2">
      <c r="C84" s="244"/>
      <c r="D84" s="245"/>
      <c r="E84" s="246"/>
      <c r="F84" s="247"/>
      <c r="G84" s="251"/>
      <c r="H84" s="244"/>
      <c r="I84" s="249"/>
    </row>
    <row r="85" spans="3:9" x14ac:dyDescent="0.2">
      <c r="C85" s="244"/>
      <c r="D85" s="245"/>
      <c r="E85" s="246"/>
      <c r="F85" s="247"/>
      <c r="G85" s="248"/>
      <c r="H85" s="244"/>
      <c r="I85" s="249"/>
    </row>
    <row r="86" spans="3:9" x14ac:dyDescent="0.2">
      <c r="C86" s="252"/>
      <c r="D86" s="253"/>
      <c r="E86" s="254"/>
      <c r="F86" s="255"/>
      <c r="G86" s="256"/>
      <c r="H86" s="252"/>
      <c r="I86" s="257"/>
    </row>
    <row r="87" spans="3:9" x14ac:dyDescent="0.2">
      <c r="C87" s="244"/>
      <c r="D87" s="245"/>
      <c r="E87" s="246"/>
      <c r="F87" s="247"/>
      <c r="G87" s="248"/>
      <c r="H87" s="244"/>
      <c r="I87" s="249"/>
    </row>
    <row r="88" spans="3:9" x14ac:dyDescent="0.2">
      <c r="C88" s="244"/>
      <c r="D88" s="245"/>
      <c r="E88" s="246"/>
      <c r="F88" s="247"/>
      <c r="G88" s="248"/>
      <c r="H88" s="244"/>
      <c r="I88" s="249"/>
    </row>
    <row r="89" spans="3:9" x14ac:dyDescent="0.2">
      <c r="C89" s="244"/>
      <c r="D89" s="245"/>
      <c r="E89" s="246"/>
      <c r="F89" s="247"/>
      <c r="G89" s="248"/>
      <c r="H89" s="244"/>
      <c r="I89" s="249"/>
    </row>
    <row r="90" spans="3:9" x14ac:dyDescent="0.2">
      <c r="C90" s="244"/>
      <c r="D90" s="245"/>
      <c r="E90" s="246"/>
      <c r="F90" s="247"/>
      <c r="G90" s="248"/>
      <c r="H90" s="244"/>
      <c r="I90" s="249"/>
    </row>
    <row r="91" spans="3:9" x14ac:dyDescent="0.2">
      <c r="C91" s="244"/>
      <c r="D91" s="245"/>
      <c r="E91" s="246"/>
      <c r="F91" s="247"/>
      <c r="G91" s="248"/>
      <c r="H91" s="244"/>
      <c r="I91" s="249"/>
    </row>
    <row r="92" spans="3:9" x14ac:dyDescent="0.2">
      <c r="C92" s="244"/>
      <c r="D92" s="245"/>
      <c r="E92" s="246"/>
      <c r="F92" s="247"/>
      <c r="G92" s="248"/>
      <c r="H92" s="244"/>
      <c r="I92" s="249"/>
    </row>
    <row r="93" spans="3:9" x14ac:dyDescent="0.2">
      <c r="C93" s="244"/>
      <c r="D93" s="245"/>
      <c r="E93" s="246"/>
      <c r="F93" s="247"/>
      <c r="G93" s="248"/>
      <c r="H93" s="244"/>
      <c r="I93" s="249"/>
    </row>
    <row r="94" spans="3:9" x14ac:dyDescent="0.2">
      <c r="C94" s="244"/>
      <c r="D94" s="245"/>
      <c r="E94" s="246"/>
      <c r="F94" s="247"/>
      <c r="G94" s="248"/>
      <c r="H94" s="244"/>
      <c r="I94" s="249"/>
    </row>
    <row r="95" spans="3:9" x14ac:dyDescent="0.2">
      <c r="C95" s="244"/>
      <c r="D95" s="245"/>
      <c r="E95" s="246"/>
      <c r="F95" s="247"/>
      <c r="G95" s="248"/>
      <c r="H95" s="244"/>
      <c r="I95" s="249"/>
    </row>
    <row r="96" spans="3:9" x14ac:dyDescent="0.2">
      <c r="C96" s="244"/>
      <c r="D96" s="245"/>
      <c r="E96" s="246"/>
      <c r="F96" s="247"/>
      <c r="G96" s="248"/>
      <c r="H96" s="244"/>
      <c r="I96" s="249"/>
    </row>
  </sheetData>
  <mergeCells count="4">
    <mergeCell ref="D4:G4"/>
    <mergeCell ref="E5:G5"/>
    <mergeCell ref="A8:B8"/>
    <mergeCell ref="B36:H36"/>
  </mergeCells>
  <hyperlinks>
    <hyperlink ref="B1" location="Содержание!A1" display="Содержание"/>
  </hyperlinks>
  <printOptions horizontalCentered="1" verticalCentered="1"/>
  <pageMargins left="0.70866141732283472" right="0.70866141732283472" top="0.70866141732283472" bottom="0.70866141732283472" header="0.51181102362204722" footer="0.51181102362204722"/>
  <pageSetup paperSize="9" firstPageNumber="43" orientation="landscape" useFirstPageNumber="1" r:id="rId1"/>
  <headerFooter alignWithMargins="0">
    <oddHeader>&amp;C&amp;9&amp;P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58"/>
  <sheetViews>
    <sheetView zoomScaleNormal="100"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 activeCell="Q9" sqref="Q9"/>
    </sheetView>
  </sheetViews>
  <sheetFormatPr defaultRowHeight="12.75" x14ac:dyDescent="0.2"/>
  <cols>
    <col min="1" max="1" width="38" style="271" customWidth="1"/>
    <col min="2" max="10" width="10.7109375" style="271" customWidth="1"/>
    <col min="11" max="16384" width="9.140625" style="271"/>
  </cols>
  <sheetData>
    <row r="1" spans="1:16" ht="15" x14ac:dyDescent="0.25">
      <c r="A1" s="1354" t="s">
        <v>809</v>
      </c>
    </row>
    <row r="3" spans="1:16" ht="17.25" customHeight="1" x14ac:dyDescent="0.25">
      <c r="A3" s="2116" t="s">
        <v>946</v>
      </c>
      <c r="B3" s="2116"/>
      <c r="C3" s="2116"/>
      <c r="D3" s="2116"/>
      <c r="E3" s="2116"/>
      <c r="F3" s="2116"/>
      <c r="G3" s="2116"/>
      <c r="H3" s="2116"/>
      <c r="I3" s="2116"/>
      <c r="J3" s="2116"/>
      <c r="K3" s="2116"/>
      <c r="L3" s="2116"/>
      <c r="M3" s="2116"/>
    </row>
    <row r="4" spans="1:16" ht="16.5" customHeight="1" x14ac:dyDescent="0.25">
      <c r="A4" s="2116" t="s">
        <v>842</v>
      </c>
      <c r="B4" s="2116"/>
      <c r="C4" s="2116"/>
      <c r="D4" s="2116"/>
      <c r="E4" s="2116"/>
      <c r="F4" s="2116"/>
      <c r="G4" s="2116"/>
      <c r="H4" s="2116"/>
      <c r="I4" s="2116"/>
      <c r="J4" s="2116"/>
      <c r="K4" s="2116"/>
      <c r="L4" s="1503"/>
    </row>
    <row r="5" spans="1:16" ht="12.75" customHeight="1" x14ac:dyDescent="0.2">
      <c r="A5" s="2117" t="s">
        <v>129</v>
      </c>
      <c r="B5" s="2117"/>
      <c r="C5" s="2117"/>
      <c r="D5" s="2117"/>
      <c r="E5" s="2117"/>
      <c r="F5" s="2117"/>
      <c r="G5" s="2117"/>
      <c r="H5" s="2117"/>
      <c r="I5" s="1504"/>
      <c r="J5" s="1504"/>
    </row>
    <row r="6" spans="1:16" s="272" customFormat="1" ht="12" customHeight="1" x14ac:dyDescent="0.2">
      <c r="A6" s="2118" t="s">
        <v>224</v>
      </c>
      <c r="B6" s="2114" t="s">
        <v>225</v>
      </c>
      <c r="C6" s="2114" t="s">
        <v>226</v>
      </c>
      <c r="D6" s="2114" t="s">
        <v>227</v>
      </c>
      <c r="E6" s="2114" t="s">
        <v>228</v>
      </c>
      <c r="F6" s="2114" t="s">
        <v>229</v>
      </c>
      <c r="G6" s="2114" t="s">
        <v>230</v>
      </c>
      <c r="H6" s="2114" t="s">
        <v>231</v>
      </c>
      <c r="I6" s="2114" t="s">
        <v>232</v>
      </c>
      <c r="J6" s="2114" t="s">
        <v>233</v>
      </c>
      <c r="K6" s="2111" t="s">
        <v>853</v>
      </c>
      <c r="L6" s="2111" t="s">
        <v>947</v>
      </c>
      <c r="M6" s="2111" t="s">
        <v>948</v>
      </c>
      <c r="N6" s="2111" t="s">
        <v>949</v>
      </c>
      <c r="O6" s="2111" t="s">
        <v>950</v>
      </c>
    </row>
    <row r="7" spans="1:16" s="272" customFormat="1" ht="10.5" customHeight="1" x14ac:dyDescent="0.2">
      <c r="A7" s="2119"/>
      <c r="B7" s="2115"/>
      <c r="C7" s="2115"/>
      <c r="D7" s="2115"/>
      <c r="E7" s="2115"/>
      <c r="F7" s="2115"/>
      <c r="G7" s="2115"/>
      <c r="H7" s="2115"/>
      <c r="I7" s="2115"/>
      <c r="J7" s="2115"/>
      <c r="K7" s="2112"/>
      <c r="L7" s="2112"/>
      <c r="M7" s="2112"/>
      <c r="N7" s="2112"/>
      <c r="O7" s="2112"/>
    </row>
    <row r="8" spans="1:16" s="275" customFormat="1" ht="14.25" customHeight="1" x14ac:dyDescent="0.2">
      <c r="A8" s="273" t="s">
        <v>234</v>
      </c>
      <c r="B8" s="274">
        <v>11768</v>
      </c>
      <c r="C8" s="274">
        <v>29641</v>
      </c>
      <c r="D8" s="274">
        <v>56647</v>
      </c>
      <c r="E8" s="274">
        <v>33770</v>
      </c>
      <c r="F8" s="274">
        <v>105444</v>
      </c>
      <c r="G8" s="274">
        <v>179660</v>
      </c>
      <c r="H8" s="274">
        <v>142935</v>
      </c>
      <c r="I8" s="274">
        <v>115770</v>
      </c>
      <c r="J8" s="1394">
        <v>103344</v>
      </c>
      <c r="K8" s="1399">
        <v>103995</v>
      </c>
      <c r="L8" s="1399">
        <v>56732</v>
      </c>
      <c r="M8" s="1399">
        <v>73563</v>
      </c>
      <c r="N8" s="1399">
        <v>60546</v>
      </c>
      <c r="O8" s="1399">
        <v>38315</v>
      </c>
    </row>
    <row r="9" spans="1:16" s="275" customFormat="1" ht="13.5" customHeight="1" x14ac:dyDescent="0.2">
      <c r="A9" s="276" t="s">
        <v>32</v>
      </c>
      <c r="B9" s="277">
        <v>5692</v>
      </c>
      <c r="C9" s="277">
        <v>13538</v>
      </c>
      <c r="D9" s="277">
        <v>27416</v>
      </c>
      <c r="E9" s="277">
        <v>16509</v>
      </c>
      <c r="F9" s="277">
        <v>41081</v>
      </c>
      <c r="G9" s="277">
        <v>76636</v>
      </c>
      <c r="H9" s="277">
        <v>67364</v>
      </c>
      <c r="I9" s="277">
        <v>48090</v>
      </c>
      <c r="J9" s="1395">
        <v>42071</v>
      </c>
      <c r="K9" s="1400">
        <v>39358</v>
      </c>
      <c r="L9" s="1400">
        <v>21588</v>
      </c>
      <c r="M9" s="1400">
        <v>26976</v>
      </c>
      <c r="N9" s="1400">
        <v>20573</v>
      </c>
      <c r="O9" s="1400">
        <v>10260</v>
      </c>
    </row>
    <row r="10" spans="1:16" ht="13.5" customHeight="1" x14ac:dyDescent="0.2">
      <c r="A10" s="278" t="s">
        <v>33</v>
      </c>
      <c r="B10" s="279">
        <v>0</v>
      </c>
      <c r="C10" s="279">
        <v>0</v>
      </c>
      <c r="D10" s="279">
        <v>0</v>
      </c>
      <c r="E10" s="279">
        <v>0</v>
      </c>
      <c r="F10" s="279">
        <v>0</v>
      </c>
      <c r="G10" s="279">
        <v>0</v>
      </c>
      <c r="H10" s="279">
        <v>0</v>
      </c>
      <c r="I10" s="279">
        <v>0</v>
      </c>
      <c r="J10" s="1396">
        <v>0</v>
      </c>
      <c r="K10" s="1396">
        <v>0</v>
      </c>
      <c r="L10" s="1401">
        <v>163</v>
      </c>
      <c r="M10" s="1401">
        <v>410</v>
      </c>
      <c r="N10" s="1401">
        <v>356</v>
      </c>
      <c r="O10" s="1401">
        <v>175</v>
      </c>
      <c r="P10" s="275"/>
    </row>
    <row r="11" spans="1:16" ht="13.5" customHeight="1" x14ac:dyDescent="0.2">
      <c r="A11" s="278" t="s">
        <v>34</v>
      </c>
      <c r="B11" s="279">
        <v>0</v>
      </c>
      <c r="C11" s="279">
        <v>0</v>
      </c>
      <c r="D11" s="279">
        <v>0</v>
      </c>
      <c r="E11" s="279">
        <v>0</v>
      </c>
      <c r="F11" s="279">
        <v>714</v>
      </c>
      <c r="G11" s="279">
        <v>3068</v>
      </c>
      <c r="H11" s="279">
        <v>2463</v>
      </c>
      <c r="I11" s="279">
        <v>1441</v>
      </c>
      <c r="J11" s="1396">
        <v>1281</v>
      </c>
      <c r="K11" s="1401">
        <v>819</v>
      </c>
      <c r="L11" s="1401">
        <v>387</v>
      </c>
      <c r="M11" s="1401">
        <v>204</v>
      </c>
      <c r="N11" s="1401">
        <v>274</v>
      </c>
      <c r="O11" s="1401">
        <v>104</v>
      </c>
      <c r="P11" s="275"/>
    </row>
    <row r="12" spans="1:16" ht="13.5" customHeight="1" x14ac:dyDescent="0.2">
      <c r="A12" s="278" t="s">
        <v>35</v>
      </c>
      <c r="B12" s="279">
        <v>0</v>
      </c>
      <c r="C12" s="279">
        <v>0</v>
      </c>
      <c r="D12" s="279">
        <v>0</v>
      </c>
      <c r="E12" s="279">
        <v>0</v>
      </c>
      <c r="F12" s="279">
        <v>0</v>
      </c>
      <c r="G12" s="279">
        <v>0</v>
      </c>
      <c r="H12" s="279">
        <v>0</v>
      </c>
      <c r="I12" s="279">
        <v>0</v>
      </c>
      <c r="J12" s="1396">
        <v>151</v>
      </c>
      <c r="K12" s="1401">
        <v>650</v>
      </c>
      <c r="L12" s="1401">
        <v>500</v>
      </c>
      <c r="M12" s="1401">
        <v>816</v>
      </c>
      <c r="N12" s="1401">
        <v>805</v>
      </c>
      <c r="O12" s="1401">
        <v>317</v>
      </c>
      <c r="P12" s="275"/>
    </row>
    <row r="13" spans="1:16" ht="13.5" customHeight="1" x14ac:dyDescent="0.2">
      <c r="A13" s="278" t="s">
        <v>36</v>
      </c>
      <c r="B13" s="279">
        <v>382</v>
      </c>
      <c r="C13" s="279">
        <v>1326</v>
      </c>
      <c r="D13" s="279">
        <v>3393</v>
      </c>
      <c r="E13" s="279">
        <v>2657</v>
      </c>
      <c r="F13" s="279">
        <v>5655</v>
      </c>
      <c r="G13" s="279">
        <v>13740</v>
      </c>
      <c r="H13" s="279">
        <v>15877</v>
      </c>
      <c r="I13" s="279">
        <v>9377</v>
      </c>
      <c r="J13" s="1396">
        <v>5916</v>
      </c>
      <c r="K13" s="1401">
        <v>5110</v>
      </c>
      <c r="L13" s="1401">
        <v>1966</v>
      </c>
      <c r="M13" s="1401">
        <v>3245</v>
      </c>
      <c r="N13" s="1401">
        <v>2064</v>
      </c>
      <c r="O13" s="1401">
        <v>1495</v>
      </c>
      <c r="P13" s="275"/>
    </row>
    <row r="14" spans="1:16" ht="13.5" customHeight="1" x14ac:dyDescent="0.2">
      <c r="A14" s="278" t="s">
        <v>37</v>
      </c>
      <c r="B14" s="279">
        <v>0</v>
      </c>
      <c r="C14" s="279">
        <v>0</v>
      </c>
      <c r="D14" s="279">
        <v>0</v>
      </c>
      <c r="E14" s="279">
        <v>0</v>
      </c>
      <c r="F14" s="279">
        <v>0</v>
      </c>
      <c r="G14" s="279">
        <v>0</v>
      </c>
      <c r="H14" s="279">
        <v>0</v>
      </c>
      <c r="I14" s="279">
        <v>0</v>
      </c>
      <c r="J14" s="1396">
        <v>0</v>
      </c>
      <c r="K14" s="1401">
        <v>613</v>
      </c>
      <c r="L14" s="1401">
        <v>767</v>
      </c>
      <c r="M14" s="1401">
        <v>510</v>
      </c>
      <c r="N14" s="1401">
        <v>566</v>
      </c>
      <c r="O14" s="1401">
        <v>329</v>
      </c>
      <c r="P14" s="275"/>
    </row>
    <row r="15" spans="1:16" ht="13.5" customHeight="1" x14ac:dyDescent="0.2">
      <c r="A15" s="278" t="s">
        <v>38</v>
      </c>
      <c r="B15" s="279">
        <v>1934</v>
      </c>
      <c r="C15" s="279">
        <v>4030</v>
      </c>
      <c r="D15" s="279">
        <v>6947</v>
      </c>
      <c r="E15" s="279">
        <v>4458</v>
      </c>
      <c r="F15" s="279">
        <v>10155</v>
      </c>
      <c r="G15" s="279">
        <v>12506</v>
      </c>
      <c r="H15" s="279">
        <v>12530</v>
      </c>
      <c r="I15" s="279">
        <v>8844</v>
      </c>
      <c r="J15" s="1396">
        <v>7076</v>
      </c>
      <c r="K15" s="1401">
        <v>8538</v>
      </c>
      <c r="L15" s="1401">
        <v>4749</v>
      </c>
      <c r="M15" s="1401">
        <v>5052</v>
      </c>
      <c r="N15" s="1401">
        <v>1634</v>
      </c>
      <c r="O15" s="1401">
        <v>204</v>
      </c>
      <c r="P15" s="275"/>
    </row>
    <row r="16" spans="1:16" ht="13.5" customHeight="1" x14ac:dyDescent="0.2">
      <c r="A16" s="278" t="s">
        <v>39</v>
      </c>
      <c r="B16" s="279">
        <v>54</v>
      </c>
      <c r="C16" s="279">
        <v>334</v>
      </c>
      <c r="D16" s="279">
        <v>661</v>
      </c>
      <c r="E16" s="279">
        <v>215</v>
      </c>
      <c r="F16" s="279">
        <v>731</v>
      </c>
      <c r="G16" s="279">
        <v>1253</v>
      </c>
      <c r="H16" s="279">
        <v>662</v>
      </c>
      <c r="I16" s="279">
        <v>737</v>
      </c>
      <c r="J16" s="1396">
        <v>504</v>
      </c>
      <c r="K16" s="1401">
        <v>441</v>
      </c>
      <c r="L16" s="1401">
        <v>270</v>
      </c>
      <c r="M16" s="1401">
        <v>214</v>
      </c>
      <c r="N16" s="1401">
        <v>222</v>
      </c>
      <c r="O16" s="1401">
        <v>126</v>
      </c>
      <c r="P16" s="275"/>
    </row>
    <row r="17" spans="1:16" ht="13.5" customHeight="1" x14ac:dyDescent="0.2">
      <c r="A17" s="278" t="s">
        <v>40</v>
      </c>
      <c r="B17" s="279">
        <v>572</v>
      </c>
      <c r="C17" s="279">
        <v>1942</v>
      </c>
      <c r="D17" s="279">
        <v>4140</v>
      </c>
      <c r="E17" s="279">
        <v>1816</v>
      </c>
      <c r="F17" s="279">
        <v>3014</v>
      </c>
      <c r="G17" s="279">
        <v>6871</v>
      </c>
      <c r="H17" s="279">
        <v>4062</v>
      </c>
      <c r="I17" s="279">
        <v>1380</v>
      </c>
      <c r="J17" s="1396">
        <v>909</v>
      </c>
      <c r="K17" s="1401">
        <v>760</v>
      </c>
      <c r="L17" s="1401">
        <v>460</v>
      </c>
      <c r="M17" s="1401">
        <v>459</v>
      </c>
      <c r="N17" s="1401">
        <v>339</v>
      </c>
      <c r="O17" s="1401">
        <v>155</v>
      </c>
      <c r="P17" s="275"/>
    </row>
    <row r="18" spans="1:16" ht="13.5" customHeight="1" x14ac:dyDescent="0.2">
      <c r="A18" s="278" t="s">
        <v>41</v>
      </c>
      <c r="B18" s="279">
        <v>2053</v>
      </c>
      <c r="C18" s="279">
        <v>4060</v>
      </c>
      <c r="D18" s="279">
        <v>6874</v>
      </c>
      <c r="E18" s="279">
        <v>3282</v>
      </c>
      <c r="F18" s="279">
        <v>5343</v>
      </c>
      <c r="G18" s="279">
        <v>11745</v>
      </c>
      <c r="H18" s="279">
        <v>9786</v>
      </c>
      <c r="I18" s="279">
        <v>6546</v>
      </c>
      <c r="J18" s="1396">
        <v>6421</v>
      </c>
      <c r="K18" s="1401">
        <v>4510</v>
      </c>
      <c r="L18" s="1401">
        <v>1256</v>
      </c>
      <c r="M18" s="1401">
        <v>1382</v>
      </c>
      <c r="N18" s="1401">
        <v>1094</v>
      </c>
      <c r="O18" s="1401">
        <v>1086</v>
      </c>
      <c r="P18" s="275"/>
    </row>
    <row r="19" spans="1:16" s="275" customFormat="1" ht="13.5" customHeight="1" x14ac:dyDescent="0.2">
      <c r="A19" s="278" t="s">
        <v>42</v>
      </c>
      <c r="B19" s="277">
        <v>0</v>
      </c>
      <c r="C19" s="277">
        <v>0</v>
      </c>
      <c r="D19" s="277">
        <v>0</v>
      </c>
      <c r="E19" s="277">
        <v>0</v>
      </c>
      <c r="F19" s="277">
        <v>0</v>
      </c>
      <c r="G19" s="277">
        <v>0</v>
      </c>
      <c r="H19" s="277">
        <v>0</v>
      </c>
      <c r="I19" s="277">
        <v>0</v>
      </c>
      <c r="J19" s="1395">
        <v>0</v>
      </c>
      <c r="K19" s="1395">
        <v>0</v>
      </c>
      <c r="L19" s="1395">
        <v>0</v>
      </c>
      <c r="M19" s="1395">
        <v>0</v>
      </c>
      <c r="N19" s="277">
        <v>0</v>
      </c>
      <c r="O19" s="277">
        <v>0</v>
      </c>
    </row>
    <row r="20" spans="1:16" ht="13.5" customHeight="1" x14ac:dyDescent="0.2">
      <c r="A20" s="278" t="s">
        <v>43</v>
      </c>
      <c r="B20" s="279">
        <v>0</v>
      </c>
      <c r="C20" s="279">
        <v>0</v>
      </c>
      <c r="D20" s="279">
        <v>0</v>
      </c>
      <c r="E20" s="279">
        <v>0</v>
      </c>
      <c r="F20" s="279">
        <v>46</v>
      </c>
      <c r="G20" s="279">
        <v>1175</v>
      </c>
      <c r="H20" s="279">
        <v>1067</v>
      </c>
      <c r="I20" s="279">
        <v>919</v>
      </c>
      <c r="J20" s="1396">
        <v>520</v>
      </c>
      <c r="K20" s="1401">
        <v>484</v>
      </c>
      <c r="L20" s="1401">
        <v>127</v>
      </c>
      <c r="M20" s="1401">
        <v>87</v>
      </c>
      <c r="N20" s="1401">
        <v>41</v>
      </c>
      <c r="O20" s="1401">
        <v>-18</v>
      </c>
      <c r="P20" s="275"/>
    </row>
    <row r="21" spans="1:16" ht="13.5" customHeight="1" x14ac:dyDescent="0.2">
      <c r="A21" s="278" t="s">
        <v>44</v>
      </c>
      <c r="B21" s="279">
        <v>0</v>
      </c>
      <c r="C21" s="279">
        <v>0</v>
      </c>
      <c r="D21" s="279">
        <v>0</v>
      </c>
      <c r="E21" s="279">
        <v>0</v>
      </c>
      <c r="F21" s="279">
        <v>0</v>
      </c>
      <c r="G21" s="279">
        <v>1431</v>
      </c>
      <c r="H21" s="279">
        <v>3656</v>
      </c>
      <c r="I21" s="279">
        <v>2254</v>
      </c>
      <c r="J21" s="1396">
        <v>1931</v>
      </c>
      <c r="K21" s="1401">
        <v>2399</v>
      </c>
      <c r="L21" s="1401">
        <v>1002</v>
      </c>
      <c r="M21" s="1401">
        <v>963</v>
      </c>
      <c r="N21" s="1401">
        <v>737</v>
      </c>
      <c r="O21" s="1401">
        <v>165</v>
      </c>
      <c r="P21" s="275"/>
    </row>
    <row r="22" spans="1:16" ht="13.5" customHeight="1" x14ac:dyDescent="0.2">
      <c r="A22" s="278" t="s">
        <v>45</v>
      </c>
      <c r="B22" s="279">
        <v>12</v>
      </c>
      <c r="C22" s="279">
        <v>98</v>
      </c>
      <c r="D22" s="279">
        <v>446</v>
      </c>
      <c r="E22" s="279">
        <v>373</v>
      </c>
      <c r="F22" s="279">
        <v>993</v>
      </c>
      <c r="G22" s="279">
        <v>3755</v>
      </c>
      <c r="H22" s="279">
        <v>2283</v>
      </c>
      <c r="I22" s="279">
        <v>1421</v>
      </c>
      <c r="J22" s="1396">
        <v>1744</v>
      </c>
      <c r="K22" s="1401">
        <v>583</v>
      </c>
      <c r="L22" s="1401">
        <v>1443</v>
      </c>
      <c r="M22" s="1401">
        <v>1257</v>
      </c>
      <c r="N22" s="1401">
        <v>744</v>
      </c>
      <c r="O22" s="1401">
        <v>263</v>
      </c>
      <c r="P22" s="275"/>
    </row>
    <row r="23" spans="1:16" ht="13.5" customHeight="1" x14ac:dyDescent="0.2">
      <c r="A23" s="278" t="s">
        <v>46</v>
      </c>
      <c r="B23" s="279">
        <v>263</v>
      </c>
      <c r="C23" s="279">
        <v>382</v>
      </c>
      <c r="D23" s="279">
        <v>1040</v>
      </c>
      <c r="E23" s="279">
        <v>563</v>
      </c>
      <c r="F23" s="279">
        <v>3233</v>
      </c>
      <c r="G23" s="279">
        <v>2585</v>
      </c>
      <c r="H23" s="279">
        <v>1966</v>
      </c>
      <c r="I23" s="279">
        <v>2259</v>
      </c>
      <c r="J23" s="1396">
        <v>2353</v>
      </c>
      <c r="K23" s="1401">
        <v>2490</v>
      </c>
      <c r="L23" s="1401">
        <v>912</v>
      </c>
      <c r="M23" s="1401">
        <v>2669</v>
      </c>
      <c r="N23" s="1401">
        <v>2541</v>
      </c>
      <c r="O23" s="1401">
        <v>1167</v>
      </c>
      <c r="P23" s="275"/>
    </row>
    <row r="24" spans="1:16" ht="13.5" customHeight="1" x14ac:dyDescent="0.2">
      <c r="A24" s="278" t="s">
        <v>47</v>
      </c>
      <c r="B24" s="279">
        <v>422</v>
      </c>
      <c r="C24" s="279">
        <v>1068</v>
      </c>
      <c r="D24" s="279">
        <v>2929</v>
      </c>
      <c r="E24" s="279">
        <v>2313</v>
      </c>
      <c r="F24" s="279">
        <v>3024</v>
      </c>
      <c r="G24" s="279">
        <v>4321</v>
      </c>
      <c r="H24" s="279">
        <v>1926</v>
      </c>
      <c r="I24" s="279">
        <v>2244</v>
      </c>
      <c r="J24" s="1396">
        <v>1550</v>
      </c>
      <c r="K24" s="1401">
        <v>1387</v>
      </c>
      <c r="L24" s="1401">
        <v>913</v>
      </c>
      <c r="M24" s="1401">
        <v>881</v>
      </c>
      <c r="N24" s="1401">
        <v>737</v>
      </c>
      <c r="O24" s="1401">
        <v>518</v>
      </c>
      <c r="P24" s="275"/>
    </row>
    <row r="25" spans="1:16" ht="13.5" customHeight="1" x14ac:dyDescent="0.2">
      <c r="A25" s="278" t="s">
        <v>48</v>
      </c>
      <c r="B25" s="279">
        <v>0</v>
      </c>
      <c r="C25" s="279">
        <v>298</v>
      </c>
      <c r="D25" s="279">
        <v>986</v>
      </c>
      <c r="E25" s="279">
        <v>832</v>
      </c>
      <c r="F25" s="279">
        <v>7657</v>
      </c>
      <c r="G25" s="279">
        <v>11843</v>
      </c>
      <c r="H25" s="279">
        <v>9684</v>
      </c>
      <c r="I25" s="279">
        <v>9992</v>
      </c>
      <c r="J25" s="1396">
        <v>11004</v>
      </c>
      <c r="K25" s="1401">
        <v>9893</v>
      </c>
      <c r="L25" s="1401">
        <v>5998</v>
      </c>
      <c r="M25" s="1401">
        <v>8022</v>
      </c>
      <c r="N25" s="1401">
        <v>7855</v>
      </c>
      <c r="O25" s="1401">
        <v>3978</v>
      </c>
      <c r="P25" s="275"/>
    </row>
    <row r="26" spans="1:16" ht="13.5" customHeight="1" x14ac:dyDescent="0.2">
      <c r="A26" s="278" t="s">
        <v>49</v>
      </c>
      <c r="B26" s="279">
        <v>0</v>
      </c>
      <c r="C26" s="279">
        <v>0</v>
      </c>
      <c r="D26" s="279">
        <v>0</v>
      </c>
      <c r="E26" s="279">
        <v>0</v>
      </c>
      <c r="F26" s="279">
        <v>516</v>
      </c>
      <c r="G26" s="279">
        <v>2343</v>
      </c>
      <c r="H26" s="279">
        <v>1402</v>
      </c>
      <c r="I26" s="279">
        <v>676</v>
      </c>
      <c r="J26" s="1396">
        <v>711</v>
      </c>
      <c r="K26" s="1401">
        <v>681</v>
      </c>
      <c r="L26" s="1401">
        <v>675</v>
      </c>
      <c r="M26" s="1401">
        <v>805</v>
      </c>
      <c r="N26" s="1401">
        <v>564</v>
      </c>
      <c r="O26" s="1401">
        <v>196</v>
      </c>
      <c r="P26" s="275"/>
    </row>
    <row r="27" spans="1:16" ht="13.5" customHeight="1" x14ac:dyDescent="0.2">
      <c r="A27" s="278" t="s">
        <v>235</v>
      </c>
      <c r="B27" s="279">
        <v>0</v>
      </c>
      <c r="C27" s="279">
        <v>0</v>
      </c>
      <c r="D27" s="279">
        <v>0</v>
      </c>
      <c r="E27" s="279">
        <v>0</v>
      </c>
      <c r="F27" s="279">
        <v>0</v>
      </c>
      <c r="G27" s="279">
        <v>0</v>
      </c>
      <c r="H27" s="279">
        <v>0</v>
      </c>
      <c r="I27" s="279">
        <v>0</v>
      </c>
      <c r="J27" s="1396">
        <v>0</v>
      </c>
      <c r="K27" s="1396">
        <v>0</v>
      </c>
      <c r="L27" s="1396">
        <v>0</v>
      </c>
      <c r="M27" s="1396">
        <v>0</v>
      </c>
      <c r="N27" s="279">
        <v>0</v>
      </c>
      <c r="O27" s="279">
        <v>0</v>
      </c>
      <c r="P27" s="275"/>
    </row>
    <row r="28" spans="1:16" s="275" customFormat="1" ht="13.5" customHeight="1" x14ac:dyDescent="0.2">
      <c r="A28" s="276" t="s">
        <v>51</v>
      </c>
      <c r="B28" s="277">
        <v>2767</v>
      </c>
      <c r="C28" s="277">
        <v>4365</v>
      </c>
      <c r="D28" s="277">
        <v>7765</v>
      </c>
      <c r="E28" s="277">
        <v>4880</v>
      </c>
      <c r="F28" s="277">
        <v>11409</v>
      </c>
      <c r="G28" s="277">
        <v>14481</v>
      </c>
      <c r="H28" s="277">
        <v>11126</v>
      </c>
      <c r="I28" s="277">
        <v>11364</v>
      </c>
      <c r="J28" s="1395">
        <v>7433</v>
      </c>
      <c r="K28" s="1400">
        <v>7889</v>
      </c>
      <c r="L28" s="1400">
        <v>4913</v>
      </c>
      <c r="M28" s="1400">
        <v>5667</v>
      </c>
      <c r="N28" s="1400">
        <v>3717</v>
      </c>
      <c r="O28" s="1400">
        <v>2224</v>
      </c>
    </row>
    <row r="29" spans="1:16" s="275" customFormat="1" ht="13.5" customHeight="1" x14ac:dyDescent="0.2">
      <c r="A29" s="278" t="s">
        <v>52</v>
      </c>
      <c r="B29" s="279">
        <v>0</v>
      </c>
      <c r="C29" s="279">
        <v>6</v>
      </c>
      <c r="D29" s="279">
        <v>524</v>
      </c>
      <c r="E29" s="279">
        <v>417</v>
      </c>
      <c r="F29" s="279">
        <v>1394</v>
      </c>
      <c r="G29" s="279">
        <v>1187</v>
      </c>
      <c r="H29" s="279">
        <v>541</v>
      </c>
      <c r="I29" s="279">
        <v>322</v>
      </c>
      <c r="J29" s="1396">
        <v>295</v>
      </c>
      <c r="K29" s="1401">
        <v>289</v>
      </c>
      <c r="L29" s="1401">
        <v>247</v>
      </c>
      <c r="M29" s="1401">
        <v>360</v>
      </c>
      <c r="N29" s="1401">
        <v>306</v>
      </c>
      <c r="O29" s="1401">
        <v>139</v>
      </c>
    </row>
    <row r="30" spans="1:16" s="275" customFormat="1" ht="13.5" customHeight="1" x14ac:dyDescent="0.2">
      <c r="A30" s="278" t="s">
        <v>53</v>
      </c>
      <c r="B30" s="279">
        <v>0</v>
      </c>
      <c r="C30" s="279">
        <v>0</v>
      </c>
      <c r="D30" s="279">
        <v>0</v>
      </c>
      <c r="E30" s="279">
        <v>0</v>
      </c>
      <c r="F30" s="279">
        <v>0</v>
      </c>
      <c r="G30" s="279">
        <v>0</v>
      </c>
      <c r="H30" s="279">
        <v>0</v>
      </c>
      <c r="I30" s="279">
        <v>0</v>
      </c>
      <c r="J30" s="1396">
        <v>2</v>
      </c>
      <c r="K30" s="1401">
        <v>63</v>
      </c>
      <c r="L30" s="1401">
        <v>47</v>
      </c>
      <c r="M30" s="1401">
        <v>17</v>
      </c>
      <c r="N30" s="1401">
        <v>20</v>
      </c>
      <c r="O30" s="1401">
        <v>27</v>
      </c>
    </row>
    <row r="31" spans="1:16" s="275" customFormat="1" ht="25.5" x14ac:dyDescent="0.2">
      <c r="A31" s="278" t="s">
        <v>236</v>
      </c>
      <c r="B31" s="279">
        <v>14</v>
      </c>
      <c r="C31" s="279">
        <v>150</v>
      </c>
      <c r="D31" s="279">
        <v>165</v>
      </c>
      <c r="E31" s="279">
        <v>74</v>
      </c>
      <c r="F31" s="279">
        <v>776</v>
      </c>
      <c r="G31" s="279">
        <v>923</v>
      </c>
      <c r="H31" s="279">
        <v>809</v>
      </c>
      <c r="I31" s="279">
        <v>1002</v>
      </c>
      <c r="J31" s="1396">
        <v>265</v>
      </c>
      <c r="K31" s="1401">
        <v>310</v>
      </c>
      <c r="L31" s="1401">
        <v>33</v>
      </c>
      <c r="M31" s="1401">
        <v>7</v>
      </c>
      <c r="N31" s="1401">
        <v>-92</v>
      </c>
      <c r="O31" s="1401">
        <v>18</v>
      </c>
    </row>
    <row r="32" spans="1:16" ht="13.5" customHeight="1" x14ac:dyDescent="0.2">
      <c r="A32" s="280" t="s">
        <v>55</v>
      </c>
      <c r="B32" s="279">
        <v>0</v>
      </c>
      <c r="C32" s="279">
        <v>0</v>
      </c>
      <c r="D32" s="279">
        <v>0</v>
      </c>
      <c r="E32" s="279">
        <v>0</v>
      </c>
      <c r="F32" s="279">
        <v>121</v>
      </c>
      <c r="G32" s="279">
        <v>127</v>
      </c>
      <c r="H32" s="279">
        <v>75</v>
      </c>
      <c r="I32" s="279">
        <v>72</v>
      </c>
      <c r="J32" s="1396">
        <v>64</v>
      </c>
      <c r="K32" s="1401">
        <v>39</v>
      </c>
      <c r="L32" s="1401">
        <v>35</v>
      </c>
      <c r="M32" s="1401">
        <v>41</v>
      </c>
      <c r="N32" s="1401">
        <v>11</v>
      </c>
      <c r="O32" s="1401">
        <v>8</v>
      </c>
      <c r="P32" s="275"/>
    </row>
    <row r="33" spans="1:16" ht="25.5" x14ac:dyDescent="0.2">
      <c r="A33" s="280" t="s">
        <v>221</v>
      </c>
      <c r="B33" s="279">
        <v>14</v>
      </c>
      <c r="C33" s="279">
        <v>150</v>
      </c>
      <c r="D33" s="279">
        <v>165</v>
      </c>
      <c r="E33" s="279">
        <v>74</v>
      </c>
      <c r="F33" s="279">
        <v>655</v>
      </c>
      <c r="G33" s="279">
        <v>796</v>
      </c>
      <c r="H33" s="279">
        <v>734</v>
      </c>
      <c r="I33" s="279">
        <v>930</v>
      </c>
      <c r="J33" s="1396">
        <v>201</v>
      </c>
      <c r="K33" s="1401">
        <v>271</v>
      </c>
      <c r="L33" s="1401">
        <v>-2</v>
      </c>
      <c r="M33" s="1401">
        <v>-34</v>
      </c>
      <c r="N33" s="1401">
        <v>-103</v>
      </c>
      <c r="O33" s="1401">
        <v>10</v>
      </c>
      <c r="P33" s="275"/>
    </row>
    <row r="34" spans="1:16" s="275" customFormat="1" ht="13.5" customHeight="1" x14ac:dyDescent="0.2">
      <c r="A34" s="278" t="s">
        <v>57</v>
      </c>
      <c r="B34" s="279">
        <v>0</v>
      </c>
      <c r="C34" s="279">
        <v>0</v>
      </c>
      <c r="D34" s="279">
        <v>0</v>
      </c>
      <c r="E34" s="279">
        <v>0</v>
      </c>
      <c r="F34" s="279">
        <v>0</v>
      </c>
      <c r="G34" s="279">
        <v>668</v>
      </c>
      <c r="H34" s="279">
        <v>739</v>
      </c>
      <c r="I34" s="279">
        <v>323</v>
      </c>
      <c r="J34" s="1396">
        <v>-516</v>
      </c>
      <c r="K34" s="1401">
        <v>224</v>
      </c>
      <c r="L34" s="1401">
        <v>155</v>
      </c>
      <c r="M34" s="1401">
        <v>238</v>
      </c>
      <c r="N34" s="1401">
        <v>190</v>
      </c>
      <c r="O34" s="1401">
        <v>113</v>
      </c>
    </row>
    <row r="35" spans="1:16" s="275" customFormat="1" ht="13.5" customHeight="1" x14ac:dyDescent="0.2">
      <c r="A35" s="278" t="s">
        <v>58</v>
      </c>
      <c r="B35" s="279">
        <v>2684</v>
      </c>
      <c r="C35" s="279">
        <v>3622</v>
      </c>
      <c r="D35" s="279">
        <v>5513</v>
      </c>
      <c r="E35" s="279">
        <v>3222</v>
      </c>
      <c r="F35" s="279">
        <v>5360</v>
      </c>
      <c r="G35" s="279">
        <v>5162</v>
      </c>
      <c r="H35" s="279">
        <v>4368</v>
      </c>
      <c r="I35" s="279">
        <v>4224</v>
      </c>
      <c r="J35" s="1396">
        <v>2752</v>
      </c>
      <c r="K35" s="1401">
        <v>2904</v>
      </c>
      <c r="L35" s="1401">
        <v>2575</v>
      </c>
      <c r="M35" s="1401">
        <v>2773</v>
      </c>
      <c r="N35" s="1401">
        <v>1694</v>
      </c>
      <c r="O35" s="1401">
        <v>823</v>
      </c>
    </row>
    <row r="36" spans="1:16" s="275" customFormat="1" ht="13.5" customHeight="1" x14ac:dyDescent="0.2">
      <c r="A36" s="278" t="s">
        <v>59</v>
      </c>
      <c r="B36" s="279">
        <v>0</v>
      </c>
      <c r="C36" s="279">
        <v>0</v>
      </c>
      <c r="D36" s="279">
        <v>0</v>
      </c>
      <c r="E36" s="279">
        <v>0</v>
      </c>
      <c r="F36" s="279">
        <v>0</v>
      </c>
      <c r="G36" s="279">
        <v>328</v>
      </c>
      <c r="H36" s="279">
        <v>1735</v>
      </c>
      <c r="I36" s="279">
        <v>2340</v>
      </c>
      <c r="J36" s="1396">
        <v>2477</v>
      </c>
      <c r="K36" s="1401">
        <v>2128</v>
      </c>
      <c r="L36" s="1401">
        <v>633</v>
      </c>
      <c r="M36" s="1401">
        <v>1151</v>
      </c>
      <c r="N36" s="1401">
        <v>1003</v>
      </c>
      <c r="O36" s="1401">
        <v>618</v>
      </c>
    </row>
    <row r="37" spans="1:16" s="275" customFormat="1" ht="13.5" customHeight="1" x14ac:dyDescent="0.2">
      <c r="A37" s="278" t="s">
        <v>60</v>
      </c>
      <c r="B37" s="279">
        <v>47</v>
      </c>
      <c r="C37" s="279">
        <v>244</v>
      </c>
      <c r="D37" s="279">
        <v>478</v>
      </c>
      <c r="E37" s="279">
        <v>218</v>
      </c>
      <c r="F37" s="279">
        <v>1073</v>
      </c>
      <c r="G37" s="279">
        <v>2506</v>
      </c>
      <c r="H37" s="279">
        <v>874</v>
      </c>
      <c r="I37" s="279">
        <v>746</v>
      </c>
      <c r="J37" s="1396">
        <v>514</v>
      </c>
      <c r="K37" s="1401">
        <v>344</v>
      </c>
      <c r="L37" s="1401">
        <v>174</v>
      </c>
      <c r="M37" s="1401">
        <v>157</v>
      </c>
      <c r="N37" s="1401">
        <v>179</v>
      </c>
      <c r="O37" s="1401">
        <v>113</v>
      </c>
    </row>
    <row r="38" spans="1:16" s="275" customFormat="1" ht="13.5" customHeight="1" x14ac:dyDescent="0.2">
      <c r="A38" s="278" t="s">
        <v>61</v>
      </c>
      <c r="B38" s="279">
        <v>22</v>
      </c>
      <c r="C38" s="279">
        <v>309</v>
      </c>
      <c r="D38" s="279">
        <v>664</v>
      </c>
      <c r="E38" s="279">
        <v>381</v>
      </c>
      <c r="F38" s="279">
        <v>1339</v>
      </c>
      <c r="G38" s="279">
        <v>1884</v>
      </c>
      <c r="H38" s="279">
        <v>940</v>
      </c>
      <c r="I38" s="279">
        <v>1246</v>
      </c>
      <c r="J38" s="1396">
        <v>487</v>
      </c>
      <c r="K38" s="1401">
        <v>657</v>
      </c>
      <c r="L38" s="1401">
        <v>626</v>
      </c>
      <c r="M38" s="1401">
        <v>552</v>
      </c>
      <c r="N38" s="1401">
        <v>14</v>
      </c>
      <c r="O38" s="1401">
        <v>-128</v>
      </c>
    </row>
    <row r="39" spans="1:16" s="275" customFormat="1" ht="13.5" customHeight="1" x14ac:dyDescent="0.2">
      <c r="A39" s="278" t="s">
        <v>62</v>
      </c>
      <c r="B39" s="279">
        <v>0</v>
      </c>
      <c r="C39" s="279">
        <v>34</v>
      </c>
      <c r="D39" s="279">
        <v>421</v>
      </c>
      <c r="E39" s="279">
        <v>568</v>
      </c>
      <c r="F39" s="279">
        <v>1467</v>
      </c>
      <c r="G39" s="279">
        <v>1823</v>
      </c>
      <c r="H39" s="279">
        <v>1120</v>
      </c>
      <c r="I39" s="279">
        <v>1161</v>
      </c>
      <c r="J39" s="1396">
        <v>1157</v>
      </c>
      <c r="K39" s="1401">
        <v>970</v>
      </c>
      <c r="L39" s="1401">
        <v>423</v>
      </c>
      <c r="M39" s="1401">
        <v>412</v>
      </c>
      <c r="N39" s="1401">
        <v>403</v>
      </c>
      <c r="O39" s="1401">
        <v>501</v>
      </c>
    </row>
    <row r="40" spans="1:16" ht="13.5" customHeight="1" x14ac:dyDescent="0.2">
      <c r="A40" s="281" t="s">
        <v>237</v>
      </c>
      <c r="B40" s="282">
        <v>0</v>
      </c>
      <c r="C40" s="282">
        <v>0</v>
      </c>
      <c r="D40" s="282">
        <v>0</v>
      </c>
      <c r="E40" s="282">
        <v>0</v>
      </c>
      <c r="F40" s="282">
        <v>0</v>
      </c>
      <c r="G40" s="282">
        <v>0</v>
      </c>
      <c r="H40" s="282">
        <v>0</v>
      </c>
      <c r="I40" s="282">
        <v>0</v>
      </c>
      <c r="J40" s="1397">
        <v>0</v>
      </c>
      <c r="K40" s="1397">
        <v>0</v>
      </c>
      <c r="L40" s="1397">
        <v>0</v>
      </c>
      <c r="M40" s="1397">
        <v>0</v>
      </c>
      <c r="N40" s="282">
        <v>0</v>
      </c>
      <c r="O40" s="282">
        <v>0</v>
      </c>
      <c r="P40" s="275"/>
    </row>
    <row r="41" spans="1:16" ht="17.25" customHeight="1" x14ac:dyDescent="0.2">
      <c r="A41" s="276" t="s">
        <v>64</v>
      </c>
      <c r="B41" s="277">
        <v>0</v>
      </c>
      <c r="C41" s="277">
        <v>0</v>
      </c>
      <c r="D41" s="277">
        <v>437</v>
      </c>
      <c r="E41" s="277">
        <v>709</v>
      </c>
      <c r="F41" s="277">
        <v>3270</v>
      </c>
      <c r="G41" s="277">
        <v>6909</v>
      </c>
      <c r="H41" s="277">
        <v>6497</v>
      </c>
      <c r="I41" s="277">
        <v>4701</v>
      </c>
      <c r="J41" s="1395">
        <v>3901</v>
      </c>
      <c r="K41" s="1926">
        <v>3218</v>
      </c>
      <c r="L41" s="1926">
        <v>1622</v>
      </c>
      <c r="M41" s="1926">
        <v>1786</v>
      </c>
      <c r="N41" s="1926">
        <v>1655</v>
      </c>
      <c r="O41" s="1926">
        <v>1391</v>
      </c>
      <c r="P41" s="275"/>
    </row>
    <row r="42" spans="1:16" ht="14.25" customHeight="1" x14ac:dyDescent="0.2">
      <c r="A42" s="278" t="s">
        <v>65</v>
      </c>
      <c r="B42" s="279">
        <v>0</v>
      </c>
      <c r="C42" s="279">
        <v>0</v>
      </c>
      <c r="D42" s="279">
        <v>0</v>
      </c>
      <c r="E42" s="279">
        <v>0</v>
      </c>
      <c r="F42" s="279">
        <v>0</v>
      </c>
      <c r="G42" s="279">
        <v>0</v>
      </c>
      <c r="H42" s="279">
        <v>0</v>
      </c>
      <c r="I42" s="279">
        <v>0</v>
      </c>
      <c r="J42" s="1396">
        <v>0</v>
      </c>
      <c r="K42" s="1401">
        <v>11</v>
      </c>
      <c r="L42" s="1401">
        <v>35</v>
      </c>
      <c r="M42" s="1401">
        <v>122</v>
      </c>
      <c r="N42" s="1401">
        <v>45</v>
      </c>
      <c r="O42" s="1401">
        <v>68</v>
      </c>
      <c r="P42" s="275"/>
    </row>
    <row r="43" spans="1:16" ht="14.25" customHeight="1" x14ac:dyDescent="0.2">
      <c r="A43" s="278" t="s">
        <v>66</v>
      </c>
      <c r="B43" s="279">
        <v>0</v>
      </c>
      <c r="C43" s="279">
        <v>0</v>
      </c>
      <c r="D43" s="279">
        <v>0</v>
      </c>
      <c r="E43" s="279">
        <v>0</v>
      </c>
      <c r="F43" s="279">
        <v>0</v>
      </c>
      <c r="G43" s="279">
        <v>0</v>
      </c>
      <c r="H43" s="279">
        <v>0</v>
      </c>
      <c r="I43" s="279">
        <v>0</v>
      </c>
      <c r="J43" s="1396">
        <v>0</v>
      </c>
      <c r="K43" s="1401">
        <v>24</v>
      </c>
      <c r="L43" s="1401">
        <v>46</v>
      </c>
      <c r="M43" s="1401">
        <v>25</v>
      </c>
      <c r="N43" s="1401">
        <v>21</v>
      </c>
      <c r="O43" s="1401">
        <v>22</v>
      </c>
      <c r="P43" s="275"/>
    </row>
    <row r="44" spans="1:16" ht="14.25" customHeight="1" x14ac:dyDescent="0.2">
      <c r="A44" s="278" t="s">
        <v>67</v>
      </c>
      <c r="B44" s="279">
        <v>0</v>
      </c>
      <c r="C44" s="279">
        <v>0</v>
      </c>
      <c r="D44" s="279">
        <v>0</v>
      </c>
      <c r="E44" s="279">
        <v>0</v>
      </c>
      <c r="F44" s="279">
        <v>0</v>
      </c>
      <c r="G44" s="279">
        <v>0</v>
      </c>
      <c r="H44" s="279">
        <v>0</v>
      </c>
      <c r="I44" s="279">
        <v>0</v>
      </c>
      <c r="J44" s="1396">
        <v>0</v>
      </c>
      <c r="K44" s="1396">
        <v>0</v>
      </c>
      <c r="L44" s="1396">
        <v>0</v>
      </c>
      <c r="M44" s="1396">
        <v>0</v>
      </c>
      <c r="N44" s="279">
        <v>0</v>
      </c>
      <c r="O44" s="279">
        <v>0</v>
      </c>
      <c r="P44" s="275"/>
    </row>
    <row r="45" spans="1:16" ht="14.25" customHeight="1" x14ac:dyDescent="0.2">
      <c r="A45" s="278" t="s">
        <v>68</v>
      </c>
      <c r="B45" s="279">
        <v>0</v>
      </c>
      <c r="C45" s="279">
        <v>0</v>
      </c>
      <c r="D45" s="279">
        <v>0</v>
      </c>
      <c r="E45" s="279">
        <v>0</v>
      </c>
      <c r="F45" s="279">
        <v>0</v>
      </c>
      <c r="G45" s="279">
        <v>0</v>
      </c>
      <c r="H45" s="279">
        <v>86</v>
      </c>
      <c r="I45" s="279">
        <v>588</v>
      </c>
      <c r="J45" s="1396">
        <v>547</v>
      </c>
      <c r="K45" s="1401">
        <v>419</v>
      </c>
      <c r="L45" s="1401">
        <v>139</v>
      </c>
      <c r="M45" s="1401">
        <v>128</v>
      </c>
      <c r="N45" s="1401">
        <v>65</v>
      </c>
      <c r="O45" s="1401">
        <v>44</v>
      </c>
      <c r="P45" s="275"/>
    </row>
    <row r="46" spans="1:16" ht="14.25" customHeight="1" x14ac:dyDescent="0.2">
      <c r="A46" s="278" t="s">
        <v>69</v>
      </c>
      <c r="B46" s="279">
        <v>0</v>
      </c>
      <c r="C46" s="279">
        <v>0</v>
      </c>
      <c r="D46" s="279">
        <v>0</v>
      </c>
      <c r="E46" s="279">
        <v>0</v>
      </c>
      <c r="F46" s="279">
        <v>0</v>
      </c>
      <c r="G46" s="279">
        <v>552</v>
      </c>
      <c r="H46" s="279">
        <v>724</v>
      </c>
      <c r="I46" s="279">
        <v>581</v>
      </c>
      <c r="J46" s="1396">
        <v>240</v>
      </c>
      <c r="K46" s="1401">
        <v>175</v>
      </c>
      <c r="L46" s="1401">
        <v>140</v>
      </c>
      <c r="M46" s="1401">
        <v>74</v>
      </c>
      <c r="N46" s="1401">
        <v>83</v>
      </c>
      <c r="O46" s="1401">
        <v>69</v>
      </c>
      <c r="P46" s="275"/>
    </row>
    <row r="47" spans="1:16" ht="14.25" customHeight="1" x14ac:dyDescent="0.2">
      <c r="A47" s="278" t="s">
        <v>70</v>
      </c>
      <c r="B47" s="279">
        <v>0</v>
      </c>
      <c r="C47" s="279">
        <v>0</v>
      </c>
      <c r="D47" s="279">
        <v>437</v>
      </c>
      <c r="E47" s="279">
        <v>709</v>
      </c>
      <c r="F47" s="279">
        <v>2753</v>
      </c>
      <c r="G47" s="279">
        <v>5165</v>
      </c>
      <c r="H47" s="279">
        <v>2732</v>
      </c>
      <c r="I47" s="279">
        <v>1521</v>
      </c>
      <c r="J47" s="1396">
        <v>1117</v>
      </c>
      <c r="K47" s="1401">
        <v>1309</v>
      </c>
      <c r="L47" s="1401">
        <v>888</v>
      </c>
      <c r="M47" s="1401">
        <v>1032</v>
      </c>
      <c r="N47" s="1401">
        <v>987</v>
      </c>
      <c r="O47" s="1401">
        <v>586</v>
      </c>
      <c r="P47" s="275"/>
    </row>
    <row r="48" spans="1:16" ht="14.25" customHeight="1" x14ac:dyDescent="0.2">
      <c r="A48" s="278" t="s">
        <v>71</v>
      </c>
      <c r="B48" s="279">
        <v>0</v>
      </c>
      <c r="C48" s="279">
        <v>0</v>
      </c>
      <c r="D48" s="279">
        <v>0</v>
      </c>
      <c r="E48" s="279">
        <v>0</v>
      </c>
      <c r="F48" s="279">
        <v>517</v>
      </c>
      <c r="G48" s="279">
        <v>1192</v>
      </c>
      <c r="H48" s="279">
        <v>2955</v>
      </c>
      <c r="I48" s="279">
        <v>2011</v>
      </c>
      <c r="J48" s="1396">
        <v>1997</v>
      </c>
      <c r="K48" s="1401">
        <v>1280</v>
      </c>
      <c r="L48" s="1401">
        <v>374</v>
      </c>
      <c r="M48" s="1401">
        <v>405</v>
      </c>
      <c r="N48" s="1401">
        <v>454</v>
      </c>
      <c r="O48" s="1401">
        <v>602</v>
      </c>
      <c r="P48" s="275"/>
    </row>
    <row r="49" spans="1:16" ht="14.25" customHeight="1" x14ac:dyDescent="0.2">
      <c r="A49" s="278" t="s">
        <v>72</v>
      </c>
      <c r="B49" s="279">
        <v>0</v>
      </c>
      <c r="C49" s="279">
        <v>0</v>
      </c>
      <c r="D49" s="279">
        <v>0</v>
      </c>
      <c r="E49" s="279">
        <v>0</v>
      </c>
      <c r="F49" s="279">
        <v>0</v>
      </c>
      <c r="G49" s="279">
        <v>0</v>
      </c>
      <c r="H49" s="279">
        <v>0</v>
      </c>
      <c r="I49" s="279">
        <v>0</v>
      </c>
      <c r="J49" s="1396">
        <v>0</v>
      </c>
      <c r="K49" s="1396">
        <v>0</v>
      </c>
      <c r="L49" s="1396">
        <v>0</v>
      </c>
      <c r="M49" s="1396">
        <v>0</v>
      </c>
      <c r="N49" s="279">
        <v>0</v>
      </c>
      <c r="O49" s="279">
        <v>0</v>
      </c>
      <c r="P49" s="275"/>
    </row>
    <row r="50" spans="1:16" ht="27" customHeight="1" x14ac:dyDescent="0.2">
      <c r="A50" s="276" t="s">
        <v>73</v>
      </c>
      <c r="B50" s="277">
        <v>0</v>
      </c>
      <c r="C50" s="277">
        <v>0</v>
      </c>
      <c r="D50" s="277">
        <v>0</v>
      </c>
      <c r="E50" s="277">
        <v>0</v>
      </c>
      <c r="F50" s="277">
        <v>981</v>
      </c>
      <c r="G50" s="277">
        <v>2568</v>
      </c>
      <c r="H50" s="277">
        <v>914</v>
      </c>
      <c r="I50" s="277">
        <v>991</v>
      </c>
      <c r="J50" s="1395">
        <v>526</v>
      </c>
      <c r="K50" s="1400">
        <v>538</v>
      </c>
      <c r="L50" s="1400">
        <v>588</v>
      </c>
      <c r="M50" s="1400">
        <v>167</v>
      </c>
      <c r="N50" s="1400">
        <v>78</v>
      </c>
      <c r="O50" s="1400">
        <v>220</v>
      </c>
      <c r="P50" s="275"/>
    </row>
    <row r="51" spans="1:16" ht="14.25" customHeight="1" x14ac:dyDescent="0.2">
      <c r="A51" s="278" t="s">
        <v>74</v>
      </c>
      <c r="B51" s="279">
        <v>0</v>
      </c>
      <c r="C51" s="279">
        <v>0</v>
      </c>
      <c r="D51" s="279">
        <v>0</v>
      </c>
      <c r="E51" s="279">
        <v>0</v>
      </c>
      <c r="F51" s="279">
        <v>0</v>
      </c>
      <c r="G51" s="279">
        <v>0</v>
      </c>
      <c r="H51" s="279">
        <v>0</v>
      </c>
      <c r="I51" s="279">
        <v>0</v>
      </c>
      <c r="J51" s="1396">
        <v>0</v>
      </c>
      <c r="K51" s="1401">
        <v>141</v>
      </c>
      <c r="L51" s="1401">
        <v>160</v>
      </c>
      <c r="M51" s="1401">
        <v>165</v>
      </c>
      <c r="N51" s="1401">
        <v>41</v>
      </c>
      <c r="O51" s="1401">
        <v>72</v>
      </c>
      <c r="P51" s="275"/>
    </row>
    <row r="52" spans="1:16" ht="14.25" customHeight="1" x14ac:dyDescent="0.2">
      <c r="A52" s="278" t="s">
        <v>75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1396">
        <v>0</v>
      </c>
      <c r="K52" s="1401">
        <v>3</v>
      </c>
      <c r="L52" s="1401">
        <v>19</v>
      </c>
      <c r="M52" s="1401">
        <v>1</v>
      </c>
      <c r="N52" s="1401">
        <v>1</v>
      </c>
      <c r="O52" s="1401">
        <v>1</v>
      </c>
      <c r="P52" s="275"/>
    </row>
    <row r="53" spans="1:16" ht="14.25" customHeight="1" x14ac:dyDescent="0.2">
      <c r="A53" s="278" t="s">
        <v>76</v>
      </c>
      <c r="B53" s="279">
        <v>0</v>
      </c>
      <c r="C53" s="279">
        <v>0</v>
      </c>
      <c r="D53" s="279">
        <v>0</v>
      </c>
      <c r="E53" s="279">
        <v>0</v>
      </c>
      <c r="F53" s="279">
        <v>0</v>
      </c>
      <c r="G53" s="279">
        <v>0</v>
      </c>
      <c r="H53" s="279">
        <v>0</v>
      </c>
      <c r="I53" s="279">
        <v>0</v>
      </c>
      <c r="J53" s="1396">
        <v>0</v>
      </c>
      <c r="K53" s="1396">
        <v>0</v>
      </c>
      <c r="L53" s="1401">
        <v>1</v>
      </c>
      <c r="M53" s="1401">
        <v>5</v>
      </c>
      <c r="N53" s="1401">
        <v>6</v>
      </c>
      <c r="O53" s="1401">
        <v>1</v>
      </c>
      <c r="P53" s="275"/>
    </row>
    <row r="54" spans="1:16" ht="14.25" customHeight="1" x14ac:dyDescent="0.2">
      <c r="A54" s="278" t="s">
        <v>77</v>
      </c>
      <c r="B54" s="279">
        <v>0</v>
      </c>
      <c r="C54" s="279">
        <v>0</v>
      </c>
      <c r="D54" s="279">
        <v>0</v>
      </c>
      <c r="E54" s="279">
        <v>0</v>
      </c>
      <c r="F54" s="279">
        <v>0</v>
      </c>
      <c r="G54" s="279">
        <v>0</v>
      </c>
      <c r="H54" s="279">
        <v>0</v>
      </c>
      <c r="I54" s="279">
        <v>0</v>
      </c>
      <c r="J54" s="1396">
        <v>0</v>
      </c>
      <c r="K54" s="1401">
        <v>4</v>
      </c>
      <c r="L54" s="1401">
        <v>23</v>
      </c>
      <c r="M54" s="1396">
        <v>0</v>
      </c>
      <c r="N54" s="1401">
        <v>0</v>
      </c>
      <c r="O54" s="1401">
        <v>4</v>
      </c>
      <c r="P54" s="275"/>
    </row>
    <row r="55" spans="1:16" ht="14.25" customHeight="1" x14ac:dyDescent="0.2">
      <c r="A55" s="278" t="s">
        <v>238</v>
      </c>
      <c r="B55" s="279">
        <v>0</v>
      </c>
      <c r="C55" s="279">
        <v>0</v>
      </c>
      <c r="D55" s="279">
        <v>0</v>
      </c>
      <c r="E55" s="279">
        <v>0</v>
      </c>
      <c r="F55" s="279">
        <v>0</v>
      </c>
      <c r="G55" s="279">
        <v>0</v>
      </c>
      <c r="H55" s="279">
        <v>0</v>
      </c>
      <c r="I55" s="279">
        <v>0</v>
      </c>
      <c r="J55" s="1396">
        <v>0</v>
      </c>
      <c r="K55" s="1396">
        <v>0</v>
      </c>
      <c r="L55" s="1396">
        <v>0</v>
      </c>
      <c r="M55" s="1401">
        <v>3</v>
      </c>
      <c r="N55" s="1401">
        <v>4</v>
      </c>
      <c r="O55" s="1401">
        <v>11</v>
      </c>
      <c r="P55" s="275"/>
    </row>
    <row r="56" spans="1:16" ht="14.25" customHeight="1" x14ac:dyDescent="0.2">
      <c r="A56" s="278" t="s">
        <v>79</v>
      </c>
      <c r="B56" s="279">
        <v>0</v>
      </c>
      <c r="C56" s="279">
        <v>0</v>
      </c>
      <c r="D56" s="279">
        <v>0</v>
      </c>
      <c r="E56" s="279">
        <v>0</v>
      </c>
      <c r="F56" s="279">
        <v>0</v>
      </c>
      <c r="G56" s="279">
        <v>0</v>
      </c>
      <c r="H56" s="279">
        <v>0</v>
      </c>
      <c r="I56" s="279">
        <v>0</v>
      </c>
      <c r="J56" s="1396">
        <v>0</v>
      </c>
      <c r="K56" s="1401">
        <v>18</v>
      </c>
      <c r="L56" s="1401">
        <v>1</v>
      </c>
      <c r="M56" s="1401">
        <v>12</v>
      </c>
      <c r="N56" s="1401">
        <v>13</v>
      </c>
      <c r="O56" s="1401">
        <v>7</v>
      </c>
      <c r="P56" s="275"/>
    </row>
    <row r="57" spans="1:16" ht="14.25" customHeight="1" x14ac:dyDescent="0.2">
      <c r="A57" s="278" t="s">
        <v>80</v>
      </c>
      <c r="B57" s="279">
        <v>0</v>
      </c>
      <c r="C57" s="279">
        <v>0</v>
      </c>
      <c r="D57" s="279">
        <v>0</v>
      </c>
      <c r="E57" s="279">
        <v>0</v>
      </c>
      <c r="F57" s="279">
        <v>981</v>
      </c>
      <c r="G57" s="279">
        <v>2568</v>
      </c>
      <c r="H57" s="279">
        <v>914</v>
      </c>
      <c r="I57" s="279">
        <v>991</v>
      </c>
      <c r="J57" s="1396">
        <v>526</v>
      </c>
      <c r="K57" s="1401">
        <v>372</v>
      </c>
      <c r="L57" s="1401">
        <v>384</v>
      </c>
      <c r="M57" s="1401">
        <v>-19</v>
      </c>
      <c r="N57" s="1401">
        <v>13</v>
      </c>
      <c r="O57" s="1401">
        <v>124</v>
      </c>
      <c r="P57" s="275"/>
    </row>
    <row r="58" spans="1:16" ht="16.5" customHeight="1" x14ac:dyDescent="0.2">
      <c r="A58" s="276" t="s">
        <v>81</v>
      </c>
      <c r="B58" s="277">
        <v>418</v>
      </c>
      <c r="C58" s="277">
        <v>1955</v>
      </c>
      <c r="D58" s="277">
        <v>3730</v>
      </c>
      <c r="E58" s="277">
        <v>2021</v>
      </c>
      <c r="F58" s="277">
        <v>10564</v>
      </c>
      <c r="G58" s="277">
        <v>21237</v>
      </c>
      <c r="H58" s="277">
        <v>16334</v>
      </c>
      <c r="I58" s="277">
        <v>13303</v>
      </c>
      <c r="J58" s="1395">
        <v>11917</v>
      </c>
      <c r="K58" s="1400">
        <v>13618</v>
      </c>
      <c r="L58" s="1400">
        <v>7638</v>
      </c>
      <c r="M58" s="1400">
        <v>10303</v>
      </c>
      <c r="N58" s="1400">
        <v>9105</v>
      </c>
      <c r="O58" s="1400">
        <v>5405</v>
      </c>
      <c r="P58" s="275"/>
    </row>
    <row r="59" spans="1:16" ht="14.25" customHeight="1" x14ac:dyDescent="0.2">
      <c r="A59" s="278" t="s">
        <v>82</v>
      </c>
      <c r="B59" s="279">
        <v>0</v>
      </c>
      <c r="C59" s="279">
        <v>0</v>
      </c>
      <c r="D59" s="279">
        <v>0</v>
      </c>
      <c r="E59" s="279">
        <v>0</v>
      </c>
      <c r="F59" s="279">
        <v>0</v>
      </c>
      <c r="G59" s="279">
        <v>0</v>
      </c>
      <c r="H59" s="279">
        <v>0</v>
      </c>
      <c r="I59" s="279">
        <v>0</v>
      </c>
      <c r="J59" s="1396">
        <v>53</v>
      </c>
      <c r="K59" s="1401">
        <v>63</v>
      </c>
      <c r="L59" s="1401">
        <v>158</v>
      </c>
      <c r="M59" s="1401">
        <v>46</v>
      </c>
      <c r="N59" s="1401">
        <v>310</v>
      </c>
      <c r="O59" s="1401">
        <v>153</v>
      </c>
      <c r="P59" s="275"/>
    </row>
    <row r="60" spans="1:16" ht="14.25" customHeight="1" x14ac:dyDescent="0.2">
      <c r="A60" s="278" t="s">
        <v>239</v>
      </c>
      <c r="B60" s="279">
        <v>0</v>
      </c>
      <c r="C60" s="279">
        <v>0</v>
      </c>
      <c r="D60" s="279">
        <v>12</v>
      </c>
      <c r="E60" s="279">
        <v>10</v>
      </c>
      <c r="F60" s="279">
        <v>239</v>
      </c>
      <c r="G60" s="279">
        <v>345</v>
      </c>
      <c r="H60" s="279">
        <v>81</v>
      </c>
      <c r="I60" s="279">
        <v>58</v>
      </c>
      <c r="J60" s="1396">
        <v>67</v>
      </c>
      <c r="K60" s="1401">
        <v>50</v>
      </c>
      <c r="L60" s="1401">
        <v>31</v>
      </c>
      <c r="M60" s="1401">
        <v>13</v>
      </c>
      <c r="N60" s="1401">
        <v>16</v>
      </c>
      <c r="O60" s="1401">
        <v>4</v>
      </c>
      <c r="P60" s="275"/>
    </row>
    <row r="61" spans="1:16" ht="14.25" customHeight="1" x14ac:dyDescent="0.2">
      <c r="A61" s="278" t="s">
        <v>84</v>
      </c>
      <c r="B61" s="279">
        <v>0</v>
      </c>
      <c r="C61" s="279">
        <v>0</v>
      </c>
      <c r="D61" s="279">
        <v>145</v>
      </c>
      <c r="E61" s="279">
        <v>146</v>
      </c>
      <c r="F61" s="279">
        <v>1167</v>
      </c>
      <c r="G61" s="279">
        <v>902</v>
      </c>
      <c r="H61" s="279">
        <v>328</v>
      </c>
      <c r="I61" s="279">
        <v>398</v>
      </c>
      <c r="J61" s="1396">
        <v>393</v>
      </c>
      <c r="K61" s="1401">
        <v>631</v>
      </c>
      <c r="L61" s="1401">
        <v>285</v>
      </c>
      <c r="M61" s="1401">
        <v>327</v>
      </c>
      <c r="N61" s="1401">
        <v>304</v>
      </c>
      <c r="O61" s="1401">
        <v>63</v>
      </c>
      <c r="P61" s="275"/>
    </row>
    <row r="62" spans="1:16" ht="14.25" customHeight="1" x14ac:dyDescent="0.2">
      <c r="A62" s="278" t="s">
        <v>85</v>
      </c>
      <c r="B62" s="279">
        <v>0</v>
      </c>
      <c r="C62" s="279">
        <v>0</v>
      </c>
      <c r="D62" s="279">
        <v>0</v>
      </c>
      <c r="E62" s="279">
        <v>0</v>
      </c>
      <c r="F62" s="279">
        <v>0</v>
      </c>
      <c r="G62" s="279">
        <v>0</v>
      </c>
      <c r="H62" s="279">
        <v>0</v>
      </c>
      <c r="I62" s="279">
        <v>0</v>
      </c>
      <c r="J62" s="1396">
        <v>657</v>
      </c>
      <c r="K62" s="1401">
        <v>685</v>
      </c>
      <c r="L62" s="1401">
        <v>695</v>
      </c>
      <c r="M62" s="1401">
        <v>1423</v>
      </c>
      <c r="N62" s="1401">
        <v>1016</v>
      </c>
      <c r="O62" s="1401">
        <v>559</v>
      </c>
      <c r="P62" s="275"/>
    </row>
    <row r="63" spans="1:16" ht="14.25" customHeight="1" x14ac:dyDescent="0.2">
      <c r="A63" s="278" t="s">
        <v>86</v>
      </c>
      <c r="B63" s="279">
        <v>0</v>
      </c>
      <c r="C63" s="279">
        <v>0</v>
      </c>
      <c r="D63" s="279">
        <v>0</v>
      </c>
      <c r="E63" s="279">
        <v>0</v>
      </c>
      <c r="F63" s="279">
        <v>0</v>
      </c>
      <c r="G63" s="279">
        <v>149</v>
      </c>
      <c r="H63" s="279">
        <v>302</v>
      </c>
      <c r="I63" s="279">
        <v>129</v>
      </c>
      <c r="J63" s="1396">
        <v>126</v>
      </c>
      <c r="K63" s="1401">
        <v>134</v>
      </c>
      <c r="L63" s="1401">
        <v>99</v>
      </c>
      <c r="M63" s="1401">
        <v>39</v>
      </c>
      <c r="N63" s="1401">
        <v>60</v>
      </c>
      <c r="O63" s="1401">
        <v>50</v>
      </c>
      <c r="P63" s="275"/>
    </row>
    <row r="64" spans="1:16" ht="14.25" customHeight="1" x14ac:dyDescent="0.2">
      <c r="A64" s="278" t="s">
        <v>87</v>
      </c>
      <c r="B64" s="279">
        <v>0</v>
      </c>
      <c r="C64" s="279">
        <v>0</v>
      </c>
      <c r="D64" s="279">
        <v>0</v>
      </c>
      <c r="E64" s="279">
        <v>0</v>
      </c>
      <c r="F64" s="279">
        <v>296</v>
      </c>
      <c r="G64" s="279">
        <v>1220</v>
      </c>
      <c r="H64" s="279">
        <v>470</v>
      </c>
      <c r="I64" s="279">
        <v>149</v>
      </c>
      <c r="J64" s="1396">
        <v>226</v>
      </c>
      <c r="K64" s="1401">
        <v>81</v>
      </c>
      <c r="L64" s="1401">
        <v>80</v>
      </c>
      <c r="M64" s="1401">
        <v>115</v>
      </c>
      <c r="N64" s="1401">
        <v>67</v>
      </c>
      <c r="O64" s="1401">
        <v>11</v>
      </c>
      <c r="P64" s="275"/>
    </row>
    <row r="65" spans="1:16" ht="14.25" customHeight="1" x14ac:dyDescent="0.2">
      <c r="A65" s="278" t="s">
        <v>88</v>
      </c>
      <c r="B65" s="279">
        <v>0</v>
      </c>
      <c r="C65" s="279">
        <v>0</v>
      </c>
      <c r="D65" s="279">
        <v>0</v>
      </c>
      <c r="E65" s="279">
        <v>0</v>
      </c>
      <c r="F65" s="279">
        <v>849</v>
      </c>
      <c r="G65" s="279">
        <v>1424</v>
      </c>
      <c r="H65" s="279">
        <v>859</v>
      </c>
      <c r="I65" s="279">
        <v>300</v>
      </c>
      <c r="J65" s="1396">
        <v>319</v>
      </c>
      <c r="K65" s="1401">
        <v>471</v>
      </c>
      <c r="L65" s="1401">
        <v>875</v>
      </c>
      <c r="M65" s="1401">
        <v>573</v>
      </c>
      <c r="N65" s="1401">
        <v>196</v>
      </c>
      <c r="O65" s="1401">
        <v>42</v>
      </c>
      <c r="P65" s="275"/>
    </row>
    <row r="66" spans="1:16" ht="14.25" customHeight="1" x14ac:dyDescent="0.2">
      <c r="A66" s="278" t="s">
        <v>89</v>
      </c>
      <c r="B66" s="279">
        <v>0</v>
      </c>
      <c r="C66" s="279">
        <v>0</v>
      </c>
      <c r="D66" s="279">
        <v>0</v>
      </c>
      <c r="E66" s="279">
        <v>0</v>
      </c>
      <c r="F66" s="279">
        <v>0</v>
      </c>
      <c r="G66" s="279">
        <v>0</v>
      </c>
      <c r="H66" s="279">
        <v>0</v>
      </c>
      <c r="I66" s="279">
        <v>0</v>
      </c>
      <c r="J66" s="1396">
        <v>44</v>
      </c>
      <c r="K66" s="1401">
        <v>186</v>
      </c>
      <c r="L66" s="1401">
        <v>163</v>
      </c>
      <c r="M66" s="1401">
        <v>162</v>
      </c>
      <c r="N66" s="1401">
        <v>137</v>
      </c>
      <c r="O66" s="1401">
        <v>51</v>
      </c>
      <c r="P66" s="275"/>
    </row>
    <row r="67" spans="1:16" ht="14.25" customHeight="1" x14ac:dyDescent="0.2">
      <c r="A67" s="278" t="s">
        <v>90</v>
      </c>
      <c r="B67" s="279">
        <v>216</v>
      </c>
      <c r="C67" s="279">
        <v>445</v>
      </c>
      <c r="D67" s="279">
        <v>406</v>
      </c>
      <c r="E67" s="279">
        <v>35</v>
      </c>
      <c r="F67" s="279">
        <v>1452</v>
      </c>
      <c r="G67" s="279">
        <v>4477</v>
      </c>
      <c r="H67" s="279">
        <v>3006</v>
      </c>
      <c r="I67" s="279">
        <v>784</v>
      </c>
      <c r="J67" s="1396">
        <v>428</v>
      </c>
      <c r="K67" s="1401">
        <v>2137</v>
      </c>
      <c r="L67" s="1401">
        <v>348</v>
      </c>
      <c r="M67" s="1401">
        <v>221</v>
      </c>
      <c r="N67" s="1401">
        <v>553</v>
      </c>
      <c r="O67" s="1401">
        <v>531</v>
      </c>
      <c r="P67" s="275"/>
    </row>
    <row r="68" spans="1:16" ht="14.25" customHeight="1" x14ac:dyDescent="0.2">
      <c r="A68" s="278" t="s">
        <v>91</v>
      </c>
      <c r="B68" s="279">
        <v>0</v>
      </c>
      <c r="C68" s="279">
        <v>0</v>
      </c>
      <c r="D68" s="279">
        <v>0</v>
      </c>
      <c r="E68" s="279">
        <v>0</v>
      </c>
      <c r="F68" s="279">
        <v>568</v>
      </c>
      <c r="G68" s="279">
        <v>1092</v>
      </c>
      <c r="H68" s="279">
        <v>1173</v>
      </c>
      <c r="I68" s="279">
        <v>683</v>
      </c>
      <c r="J68" s="1396">
        <v>1914</v>
      </c>
      <c r="K68" s="1401">
        <v>1396</v>
      </c>
      <c r="L68" s="1401">
        <v>866</v>
      </c>
      <c r="M68" s="1401">
        <v>988</v>
      </c>
      <c r="N68" s="1401">
        <v>620</v>
      </c>
      <c r="O68" s="1401">
        <v>393</v>
      </c>
      <c r="P68" s="275"/>
    </row>
    <row r="69" spans="1:16" ht="14.25" customHeight="1" x14ac:dyDescent="0.2">
      <c r="A69" s="278" t="s">
        <v>92</v>
      </c>
      <c r="B69" s="279">
        <v>184</v>
      </c>
      <c r="C69" s="279">
        <v>768</v>
      </c>
      <c r="D69" s="279">
        <v>917</v>
      </c>
      <c r="E69" s="279">
        <v>483</v>
      </c>
      <c r="F69" s="279">
        <v>1744</v>
      </c>
      <c r="G69" s="279">
        <v>2548</v>
      </c>
      <c r="H69" s="279">
        <v>1253</v>
      </c>
      <c r="I69" s="279">
        <v>1016</v>
      </c>
      <c r="J69" s="1396">
        <v>653</v>
      </c>
      <c r="K69" s="1401">
        <v>494</v>
      </c>
      <c r="L69" s="1401">
        <v>252</v>
      </c>
      <c r="M69" s="1401">
        <v>512</v>
      </c>
      <c r="N69" s="1401">
        <v>603</v>
      </c>
      <c r="O69" s="1401">
        <v>633</v>
      </c>
      <c r="P69" s="275"/>
    </row>
    <row r="70" spans="1:16" ht="14.25" customHeight="1" x14ac:dyDescent="0.2">
      <c r="A70" s="278" t="s">
        <v>93</v>
      </c>
      <c r="B70" s="279">
        <v>0</v>
      </c>
      <c r="C70" s="279">
        <v>0</v>
      </c>
      <c r="D70" s="279">
        <v>0</v>
      </c>
      <c r="E70" s="279">
        <v>0</v>
      </c>
      <c r="F70" s="279">
        <v>584</v>
      </c>
      <c r="G70" s="279">
        <v>1504</v>
      </c>
      <c r="H70" s="279">
        <v>4825</v>
      </c>
      <c r="I70" s="279">
        <v>6310</v>
      </c>
      <c r="J70" s="1396">
        <v>3443</v>
      </c>
      <c r="K70" s="1401">
        <v>3314</v>
      </c>
      <c r="L70" s="1401">
        <v>1463</v>
      </c>
      <c r="M70" s="1401">
        <v>3296</v>
      </c>
      <c r="N70" s="1401">
        <v>3157</v>
      </c>
      <c r="O70" s="1401">
        <v>1809</v>
      </c>
      <c r="P70" s="275"/>
    </row>
    <row r="71" spans="1:16" ht="14.25" customHeight="1" x14ac:dyDescent="0.2">
      <c r="A71" s="278" t="s">
        <v>94</v>
      </c>
      <c r="B71" s="279">
        <v>18</v>
      </c>
      <c r="C71" s="279">
        <v>742</v>
      </c>
      <c r="D71" s="279">
        <v>2250</v>
      </c>
      <c r="E71" s="279">
        <v>1347</v>
      </c>
      <c r="F71" s="279">
        <v>2792</v>
      </c>
      <c r="G71" s="279">
        <v>5670</v>
      </c>
      <c r="H71" s="279">
        <v>3091</v>
      </c>
      <c r="I71" s="279">
        <v>2621</v>
      </c>
      <c r="J71" s="1396">
        <v>2700</v>
      </c>
      <c r="K71" s="1401">
        <v>3156</v>
      </c>
      <c r="L71" s="1401">
        <v>1830</v>
      </c>
      <c r="M71" s="1401">
        <v>2091</v>
      </c>
      <c r="N71" s="1401">
        <v>1404</v>
      </c>
      <c r="O71" s="1401">
        <v>766</v>
      </c>
      <c r="P71" s="275"/>
    </row>
    <row r="72" spans="1:16" ht="14.25" customHeight="1" x14ac:dyDescent="0.2">
      <c r="A72" s="283" t="s">
        <v>95</v>
      </c>
      <c r="B72" s="282">
        <v>0</v>
      </c>
      <c r="C72" s="282">
        <v>0</v>
      </c>
      <c r="D72" s="282">
        <v>0</v>
      </c>
      <c r="E72" s="282">
        <v>0</v>
      </c>
      <c r="F72" s="282">
        <v>873</v>
      </c>
      <c r="G72" s="282">
        <v>1906</v>
      </c>
      <c r="H72" s="282">
        <v>946</v>
      </c>
      <c r="I72" s="282">
        <v>855</v>
      </c>
      <c r="J72" s="1397">
        <v>894</v>
      </c>
      <c r="K72" s="1402">
        <v>820</v>
      </c>
      <c r="L72" s="1402">
        <v>493</v>
      </c>
      <c r="M72" s="1402">
        <v>497</v>
      </c>
      <c r="N72" s="1402">
        <v>662</v>
      </c>
      <c r="O72" s="1402">
        <v>340</v>
      </c>
      <c r="P72" s="275"/>
    </row>
    <row r="73" spans="1:16" ht="16.5" customHeight="1" x14ac:dyDescent="0.2">
      <c r="A73" s="284" t="s">
        <v>96</v>
      </c>
      <c r="B73" s="285">
        <v>182</v>
      </c>
      <c r="C73" s="285">
        <v>325</v>
      </c>
      <c r="D73" s="285">
        <v>1086</v>
      </c>
      <c r="E73" s="285">
        <v>1009</v>
      </c>
      <c r="F73" s="285">
        <v>8776</v>
      </c>
      <c r="G73" s="285">
        <v>20264</v>
      </c>
      <c r="H73" s="285">
        <v>15184</v>
      </c>
      <c r="I73" s="285">
        <v>13701</v>
      </c>
      <c r="J73" s="1398">
        <v>13058</v>
      </c>
      <c r="K73" s="1926">
        <v>14018</v>
      </c>
      <c r="L73" s="1926">
        <v>6843</v>
      </c>
      <c r="M73" s="1926">
        <v>9440</v>
      </c>
      <c r="N73" s="1926">
        <v>11834</v>
      </c>
      <c r="O73" s="1926">
        <v>11692</v>
      </c>
      <c r="P73" s="275"/>
    </row>
    <row r="74" spans="1:16" ht="14.25" customHeight="1" x14ac:dyDescent="0.2">
      <c r="A74" s="278" t="s">
        <v>97</v>
      </c>
      <c r="B74" s="279">
        <v>13</v>
      </c>
      <c r="C74" s="279">
        <v>36</v>
      </c>
      <c r="D74" s="279">
        <v>19</v>
      </c>
      <c r="E74" s="279">
        <v>163</v>
      </c>
      <c r="F74" s="279">
        <v>661</v>
      </c>
      <c r="G74" s="279">
        <v>745</v>
      </c>
      <c r="H74" s="279">
        <v>388</v>
      </c>
      <c r="I74" s="279">
        <v>333</v>
      </c>
      <c r="J74" s="1396">
        <v>264</v>
      </c>
      <c r="K74" s="1401">
        <v>214</v>
      </c>
      <c r="L74" s="1401">
        <v>134</v>
      </c>
      <c r="M74" s="1401">
        <v>139</v>
      </c>
      <c r="N74" s="1401">
        <v>109</v>
      </c>
      <c r="O74" s="1401">
        <v>50</v>
      </c>
      <c r="P74" s="275"/>
    </row>
    <row r="75" spans="1:16" ht="14.25" customHeight="1" x14ac:dyDescent="0.2">
      <c r="A75" s="278" t="s">
        <v>98</v>
      </c>
      <c r="B75" s="279">
        <v>0</v>
      </c>
      <c r="C75" s="279">
        <v>0</v>
      </c>
      <c r="D75" s="279">
        <v>100</v>
      </c>
      <c r="E75" s="279">
        <v>488</v>
      </c>
      <c r="F75" s="279">
        <v>3164</v>
      </c>
      <c r="G75" s="279">
        <v>6587</v>
      </c>
      <c r="H75" s="279">
        <v>5224</v>
      </c>
      <c r="I75" s="279">
        <v>4793</v>
      </c>
      <c r="J75" s="1396">
        <v>4154</v>
      </c>
      <c r="K75" s="1401">
        <v>4160</v>
      </c>
      <c r="L75" s="1401">
        <v>1666</v>
      </c>
      <c r="M75" s="1401">
        <v>1816</v>
      </c>
      <c r="N75" s="1401">
        <v>1131</v>
      </c>
      <c r="O75" s="1401">
        <v>397</v>
      </c>
      <c r="P75" s="275"/>
    </row>
    <row r="76" spans="1:16" ht="25.5" x14ac:dyDescent="0.2">
      <c r="A76" s="278" t="s">
        <v>240</v>
      </c>
      <c r="B76" s="279">
        <v>169</v>
      </c>
      <c r="C76" s="279">
        <v>289</v>
      </c>
      <c r="D76" s="279">
        <v>587</v>
      </c>
      <c r="E76" s="279">
        <v>151</v>
      </c>
      <c r="F76" s="279">
        <v>1806</v>
      </c>
      <c r="G76" s="279">
        <v>5424</v>
      </c>
      <c r="H76" s="279">
        <v>4309</v>
      </c>
      <c r="I76" s="279">
        <v>2920</v>
      </c>
      <c r="J76" s="1396">
        <v>1647</v>
      </c>
      <c r="K76" s="1401">
        <v>1226</v>
      </c>
      <c r="L76" s="1401">
        <v>990</v>
      </c>
      <c r="M76" s="1401">
        <v>1168</v>
      </c>
      <c r="N76" s="1401">
        <v>1387</v>
      </c>
      <c r="O76" s="1401">
        <v>789</v>
      </c>
      <c r="P76" s="275"/>
    </row>
    <row r="77" spans="1:16" ht="25.5" x14ac:dyDescent="0.2">
      <c r="A77" s="280" t="s">
        <v>136</v>
      </c>
      <c r="B77" s="279">
        <v>0</v>
      </c>
      <c r="C77" s="279">
        <v>0</v>
      </c>
      <c r="D77" s="279">
        <v>0</v>
      </c>
      <c r="E77" s="279">
        <v>27</v>
      </c>
      <c r="F77" s="279">
        <v>713</v>
      </c>
      <c r="G77" s="279">
        <v>4337</v>
      </c>
      <c r="H77" s="279">
        <v>3275</v>
      </c>
      <c r="I77" s="279">
        <v>2369</v>
      </c>
      <c r="J77" s="1396">
        <v>1186</v>
      </c>
      <c r="K77" s="1401">
        <v>885</v>
      </c>
      <c r="L77" s="1401">
        <v>698</v>
      </c>
      <c r="M77" s="1401">
        <v>990</v>
      </c>
      <c r="N77" s="1401">
        <v>1195</v>
      </c>
      <c r="O77" s="1401">
        <v>633</v>
      </c>
      <c r="P77" s="275"/>
    </row>
    <row r="78" spans="1:16" ht="14.25" customHeight="1" x14ac:dyDescent="0.2">
      <c r="A78" s="286" t="s">
        <v>101</v>
      </c>
      <c r="B78" s="279">
        <v>0</v>
      </c>
      <c r="C78" s="279">
        <v>0</v>
      </c>
      <c r="D78" s="279">
        <v>83</v>
      </c>
      <c r="E78" s="279">
        <v>32</v>
      </c>
      <c r="F78" s="279">
        <v>592</v>
      </c>
      <c r="G78" s="279">
        <v>502</v>
      </c>
      <c r="H78" s="279">
        <v>402</v>
      </c>
      <c r="I78" s="279">
        <v>292</v>
      </c>
      <c r="J78" s="1396">
        <v>233</v>
      </c>
      <c r="K78" s="1401">
        <v>107</v>
      </c>
      <c r="L78" s="1401">
        <v>81</v>
      </c>
      <c r="M78" s="1401">
        <v>32</v>
      </c>
      <c r="N78" s="1401">
        <v>43</v>
      </c>
      <c r="O78" s="1401">
        <v>22</v>
      </c>
      <c r="P78" s="275"/>
    </row>
    <row r="79" spans="1:16" ht="25.5" x14ac:dyDescent="0.2">
      <c r="A79" s="286" t="s">
        <v>137</v>
      </c>
      <c r="B79" s="279">
        <v>169</v>
      </c>
      <c r="C79" s="279">
        <v>289</v>
      </c>
      <c r="D79" s="279">
        <v>504</v>
      </c>
      <c r="E79" s="279">
        <v>92</v>
      </c>
      <c r="F79" s="279">
        <v>501</v>
      </c>
      <c r="G79" s="279">
        <v>585</v>
      </c>
      <c r="H79" s="279">
        <v>632</v>
      </c>
      <c r="I79" s="279">
        <v>259</v>
      </c>
      <c r="J79" s="1396">
        <v>228</v>
      </c>
      <c r="K79" s="1401">
        <v>234</v>
      </c>
      <c r="L79" s="1401">
        <v>211</v>
      </c>
      <c r="M79" s="1401">
        <v>146</v>
      </c>
      <c r="N79" s="1401">
        <v>149</v>
      </c>
      <c r="O79" s="1401">
        <v>134</v>
      </c>
      <c r="P79" s="275"/>
    </row>
    <row r="80" spans="1:16" ht="14.25" customHeight="1" x14ac:dyDescent="0.2">
      <c r="A80" s="278" t="s">
        <v>103</v>
      </c>
      <c r="B80" s="279">
        <v>0</v>
      </c>
      <c r="C80" s="279">
        <v>0</v>
      </c>
      <c r="D80" s="279">
        <v>380</v>
      </c>
      <c r="E80" s="279">
        <v>207</v>
      </c>
      <c r="F80" s="279">
        <v>3145</v>
      </c>
      <c r="G80" s="279">
        <v>7508</v>
      </c>
      <c r="H80" s="279">
        <v>5263</v>
      </c>
      <c r="I80" s="279">
        <v>5655</v>
      </c>
      <c r="J80" s="1396">
        <v>6993</v>
      </c>
      <c r="K80" s="1401">
        <v>8418</v>
      </c>
      <c r="L80" s="1401">
        <v>4053</v>
      </c>
      <c r="M80" s="1401">
        <v>6317</v>
      </c>
      <c r="N80" s="1401">
        <v>9207</v>
      </c>
      <c r="O80" s="1401">
        <v>10456</v>
      </c>
      <c r="P80" s="275"/>
    </row>
    <row r="81" spans="1:16" ht="15.75" customHeight="1" x14ac:dyDescent="0.2">
      <c r="A81" s="284" t="s">
        <v>104</v>
      </c>
      <c r="B81" s="277">
        <v>1930</v>
      </c>
      <c r="C81" s="277">
        <v>6194</v>
      </c>
      <c r="D81" s="277">
        <v>11475</v>
      </c>
      <c r="E81" s="277">
        <v>7603</v>
      </c>
      <c r="F81" s="277">
        <v>20882</v>
      </c>
      <c r="G81" s="277">
        <v>26954</v>
      </c>
      <c r="H81" s="277">
        <v>18414</v>
      </c>
      <c r="I81" s="277">
        <v>17866</v>
      </c>
      <c r="J81" s="1395">
        <v>19969</v>
      </c>
      <c r="K81" s="1400">
        <v>19934</v>
      </c>
      <c r="L81" s="1400">
        <v>10334</v>
      </c>
      <c r="M81" s="1400">
        <v>14882</v>
      </c>
      <c r="N81" s="1400">
        <v>9543</v>
      </c>
      <c r="O81" s="1400">
        <v>4827</v>
      </c>
      <c r="P81" s="275"/>
    </row>
    <row r="82" spans="1:16" ht="14.25" customHeight="1" x14ac:dyDescent="0.2">
      <c r="A82" s="278" t="s">
        <v>105</v>
      </c>
      <c r="B82" s="279">
        <v>0</v>
      </c>
      <c r="C82" s="279">
        <v>0</v>
      </c>
      <c r="D82" s="279">
        <v>0</v>
      </c>
      <c r="E82" s="279">
        <v>0</v>
      </c>
      <c r="F82" s="279">
        <v>0</v>
      </c>
      <c r="G82" s="279">
        <v>0</v>
      </c>
      <c r="H82" s="279">
        <v>0</v>
      </c>
      <c r="I82" s="279">
        <v>0</v>
      </c>
      <c r="J82" s="1396">
        <v>0</v>
      </c>
      <c r="K82" s="1396">
        <v>0</v>
      </c>
      <c r="L82" s="1401">
        <v>11</v>
      </c>
      <c r="M82" s="1401">
        <v>15</v>
      </c>
      <c r="N82" s="1401">
        <v>-3</v>
      </c>
      <c r="O82" s="1401">
        <v>13</v>
      </c>
      <c r="P82" s="275"/>
    </row>
    <row r="83" spans="1:16" ht="14.25" customHeight="1" x14ac:dyDescent="0.2">
      <c r="A83" s="278" t="s">
        <v>106</v>
      </c>
      <c r="B83" s="279">
        <v>0</v>
      </c>
      <c r="C83" s="279">
        <v>0</v>
      </c>
      <c r="D83" s="279">
        <v>0</v>
      </c>
      <c r="E83" s="279">
        <v>0</v>
      </c>
      <c r="F83" s="279">
        <v>0</v>
      </c>
      <c r="G83" s="279">
        <v>0</v>
      </c>
      <c r="H83" s="279">
        <v>0</v>
      </c>
      <c r="I83" s="279">
        <v>0</v>
      </c>
      <c r="J83" s="1396">
        <v>0</v>
      </c>
      <c r="K83" s="1396">
        <v>0</v>
      </c>
      <c r="L83" s="1396">
        <v>0</v>
      </c>
      <c r="M83" s="1396">
        <v>0</v>
      </c>
      <c r="N83" s="1401">
        <v>0</v>
      </c>
      <c r="O83" s="1401">
        <v>4</v>
      </c>
      <c r="P83" s="275"/>
    </row>
    <row r="84" spans="1:16" ht="14.25" customHeight="1" x14ac:dyDescent="0.2">
      <c r="A84" s="278" t="s">
        <v>107</v>
      </c>
      <c r="B84" s="279">
        <v>0</v>
      </c>
      <c r="C84" s="279">
        <v>0</v>
      </c>
      <c r="D84" s="279">
        <v>0</v>
      </c>
      <c r="E84" s="279">
        <v>0</v>
      </c>
      <c r="F84" s="279">
        <v>93</v>
      </c>
      <c r="G84" s="279">
        <v>359</v>
      </c>
      <c r="H84" s="279">
        <v>266</v>
      </c>
      <c r="I84" s="279">
        <v>102</v>
      </c>
      <c r="J84" s="1396">
        <v>210</v>
      </c>
      <c r="K84" s="1401">
        <v>194</v>
      </c>
      <c r="L84" s="1401">
        <v>174</v>
      </c>
      <c r="M84" s="1401">
        <v>94</v>
      </c>
      <c r="N84" s="1401">
        <v>80</v>
      </c>
      <c r="O84" s="1401">
        <v>57</v>
      </c>
      <c r="P84" s="275"/>
    </row>
    <row r="85" spans="1:16" ht="14.25" customHeight="1" x14ac:dyDescent="0.2">
      <c r="A85" s="278" t="s">
        <v>108</v>
      </c>
      <c r="B85" s="279">
        <v>38</v>
      </c>
      <c r="C85" s="279">
        <v>297</v>
      </c>
      <c r="D85" s="279">
        <v>960</v>
      </c>
      <c r="E85" s="279">
        <v>1070</v>
      </c>
      <c r="F85" s="279">
        <v>2224</v>
      </c>
      <c r="G85" s="279">
        <v>2370</v>
      </c>
      <c r="H85" s="279">
        <v>1644</v>
      </c>
      <c r="I85" s="279">
        <v>1777</v>
      </c>
      <c r="J85" s="1396">
        <v>1941</v>
      </c>
      <c r="K85" s="1401">
        <v>1592</v>
      </c>
      <c r="L85" s="1401">
        <v>994</v>
      </c>
      <c r="M85" s="1401">
        <v>1648</v>
      </c>
      <c r="N85" s="1401">
        <v>1167</v>
      </c>
      <c r="O85" s="1401">
        <v>670</v>
      </c>
      <c r="P85" s="275"/>
    </row>
    <row r="86" spans="1:16" ht="14.25" customHeight="1" x14ac:dyDescent="0.2">
      <c r="A86" s="278" t="s">
        <v>109</v>
      </c>
      <c r="B86" s="279">
        <v>175</v>
      </c>
      <c r="C86" s="279">
        <v>765</v>
      </c>
      <c r="D86" s="279">
        <v>1378</v>
      </c>
      <c r="E86" s="279">
        <v>452</v>
      </c>
      <c r="F86" s="279">
        <v>1497</v>
      </c>
      <c r="G86" s="279">
        <v>3491</v>
      </c>
      <c r="H86" s="279">
        <v>1973</v>
      </c>
      <c r="I86" s="279">
        <v>1191</v>
      </c>
      <c r="J86" s="1396">
        <v>919</v>
      </c>
      <c r="K86" s="1401">
        <v>1202</v>
      </c>
      <c r="L86" s="1401">
        <v>1165</v>
      </c>
      <c r="M86" s="1401">
        <v>1116</v>
      </c>
      <c r="N86" s="1401">
        <v>848</v>
      </c>
      <c r="O86" s="1401">
        <v>632</v>
      </c>
      <c r="P86" s="275"/>
    </row>
    <row r="87" spans="1:16" ht="14.25" customHeight="1" x14ac:dyDescent="0.2">
      <c r="A87" s="278" t="s">
        <v>110</v>
      </c>
      <c r="B87" s="279">
        <v>245</v>
      </c>
      <c r="C87" s="279">
        <v>1582</v>
      </c>
      <c r="D87" s="279">
        <v>1466</v>
      </c>
      <c r="E87" s="279">
        <v>448</v>
      </c>
      <c r="F87" s="279">
        <v>1688</v>
      </c>
      <c r="G87" s="279">
        <v>2814</v>
      </c>
      <c r="H87" s="279">
        <v>991</v>
      </c>
      <c r="I87" s="279">
        <v>745</v>
      </c>
      <c r="J87" s="1396">
        <v>950</v>
      </c>
      <c r="K87" s="1401">
        <v>817</v>
      </c>
      <c r="L87" s="1401">
        <v>669</v>
      </c>
      <c r="M87" s="1401">
        <v>666</v>
      </c>
      <c r="N87" s="1401">
        <v>391</v>
      </c>
      <c r="O87" s="1401">
        <v>67</v>
      </c>
      <c r="P87" s="275"/>
    </row>
    <row r="88" spans="1:16" ht="14.25" customHeight="1" x14ac:dyDescent="0.2">
      <c r="A88" s="278" t="s">
        <v>111</v>
      </c>
      <c r="B88" s="279">
        <v>107</v>
      </c>
      <c r="C88" s="279">
        <v>225</v>
      </c>
      <c r="D88" s="279">
        <v>569</v>
      </c>
      <c r="E88" s="279">
        <v>793</v>
      </c>
      <c r="F88" s="279">
        <v>4300</v>
      </c>
      <c r="G88" s="279">
        <v>3787</v>
      </c>
      <c r="H88" s="279">
        <v>1895</v>
      </c>
      <c r="I88" s="279">
        <v>1780</v>
      </c>
      <c r="J88" s="1396">
        <v>1928</v>
      </c>
      <c r="K88" s="1401">
        <v>2399</v>
      </c>
      <c r="L88" s="1401">
        <v>1853</v>
      </c>
      <c r="M88" s="1401">
        <v>2668</v>
      </c>
      <c r="N88" s="1401">
        <v>929</v>
      </c>
      <c r="O88" s="1401">
        <v>487</v>
      </c>
      <c r="P88" s="275"/>
    </row>
    <row r="89" spans="1:16" ht="14.25" customHeight="1" x14ac:dyDescent="0.2">
      <c r="A89" s="278" t="s">
        <v>112</v>
      </c>
      <c r="B89" s="279">
        <v>725</v>
      </c>
      <c r="C89" s="279">
        <v>1585</v>
      </c>
      <c r="D89" s="279">
        <v>2921</v>
      </c>
      <c r="E89" s="279">
        <v>1865</v>
      </c>
      <c r="F89" s="279">
        <v>5302</v>
      </c>
      <c r="G89" s="279">
        <v>8122</v>
      </c>
      <c r="H89" s="279">
        <v>7063</v>
      </c>
      <c r="I89" s="279">
        <v>7760</v>
      </c>
      <c r="J89" s="1396">
        <v>8932</v>
      </c>
      <c r="K89" s="1401">
        <v>8520</v>
      </c>
      <c r="L89" s="1401">
        <v>3079</v>
      </c>
      <c r="M89" s="1401">
        <v>4991</v>
      </c>
      <c r="N89" s="1401">
        <v>3274</v>
      </c>
      <c r="O89" s="1401">
        <v>1816</v>
      </c>
      <c r="P89" s="275"/>
    </row>
    <row r="90" spans="1:16" ht="14.25" customHeight="1" x14ac:dyDescent="0.2">
      <c r="A90" s="278" t="s">
        <v>113</v>
      </c>
      <c r="B90" s="279">
        <v>640</v>
      </c>
      <c r="C90" s="279">
        <v>1740</v>
      </c>
      <c r="D90" s="279">
        <v>4181</v>
      </c>
      <c r="E90" s="279">
        <v>2975</v>
      </c>
      <c r="F90" s="279">
        <v>5778</v>
      </c>
      <c r="G90" s="279">
        <v>6011</v>
      </c>
      <c r="H90" s="279">
        <v>3939</v>
      </c>
      <c r="I90" s="279">
        <v>3921</v>
      </c>
      <c r="J90" s="1396">
        <v>4532</v>
      </c>
      <c r="K90" s="1401">
        <v>4730</v>
      </c>
      <c r="L90" s="1401">
        <v>2091</v>
      </c>
      <c r="M90" s="1401">
        <v>3329</v>
      </c>
      <c r="N90" s="1401">
        <v>2667</v>
      </c>
      <c r="O90" s="1401">
        <v>1052</v>
      </c>
      <c r="P90" s="275"/>
    </row>
    <row r="91" spans="1:16" ht="14.25" customHeight="1" x14ac:dyDescent="0.2">
      <c r="A91" s="278" t="s">
        <v>114</v>
      </c>
      <c r="B91" s="279">
        <v>0</v>
      </c>
      <c r="C91" s="279">
        <v>0</v>
      </c>
      <c r="D91" s="279">
        <v>0</v>
      </c>
      <c r="E91" s="279">
        <v>0</v>
      </c>
      <c r="F91" s="279">
        <v>0</v>
      </c>
      <c r="G91" s="279">
        <v>0</v>
      </c>
      <c r="H91" s="279">
        <v>643</v>
      </c>
      <c r="I91" s="279">
        <v>590</v>
      </c>
      <c r="J91" s="1396">
        <v>557</v>
      </c>
      <c r="K91" s="1401">
        <v>480</v>
      </c>
      <c r="L91" s="1401">
        <v>298</v>
      </c>
      <c r="M91" s="1401">
        <v>355</v>
      </c>
      <c r="N91" s="1401">
        <v>190</v>
      </c>
      <c r="O91" s="1401">
        <v>29</v>
      </c>
      <c r="P91" s="275"/>
    </row>
    <row r="92" spans="1:16" ht="17.25" customHeight="1" x14ac:dyDescent="0.2">
      <c r="A92" s="276" t="s">
        <v>115</v>
      </c>
      <c r="B92" s="277">
        <v>779</v>
      </c>
      <c r="C92" s="277">
        <v>3264</v>
      </c>
      <c r="D92" s="277">
        <v>4738</v>
      </c>
      <c r="E92" s="277">
        <v>1039</v>
      </c>
      <c r="F92" s="277">
        <v>8481</v>
      </c>
      <c r="G92" s="277">
        <v>10611</v>
      </c>
      <c r="H92" s="277">
        <v>7102</v>
      </c>
      <c r="I92" s="277">
        <v>5754</v>
      </c>
      <c r="J92" s="1395">
        <v>4469</v>
      </c>
      <c r="K92" s="1400">
        <v>5422</v>
      </c>
      <c r="L92" s="1400">
        <v>3206</v>
      </c>
      <c r="M92" s="1400">
        <v>4342</v>
      </c>
      <c r="N92" s="1400">
        <v>4041</v>
      </c>
      <c r="O92" s="1400">
        <v>2296</v>
      </c>
      <c r="P92" s="275"/>
    </row>
    <row r="93" spans="1:16" ht="14.25" customHeight="1" x14ac:dyDescent="0.2">
      <c r="A93" s="278" t="s">
        <v>116</v>
      </c>
      <c r="B93" s="279">
        <v>0</v>
      </c>
      <c r="C93" s="279">
        <v>0</v>
      </c>
      <c r="D93" s="279">
        <v>105</v>
      </c>
      <c r="E93" s="279">
        <v>58</v>
      </c>
      <c r="F93" s="279">
        <v>476</v>
      </c>
      <c r="G93" s="279">
        <v>234</v>
      </c>
      <c r="H93" s="279">
        <v>181</v>
      </c>
      <c r="I93" s="279">
        <v>207</v>
      </c>
      <c r="J93" s="1396">
        <v>164</v>
      </c>
      <c r="K93" s="1401">
        <v>145</v>
      </c>
      <c r="L93" s="1401">
        <v>86</v>
      </c>
      <c r="M93" s="1401">
        <v>102</v>
      </c>
      <c r="N93" s="1401">
        <v>46</v>
      </c>
      <c r="O93" s="1401">
        <v>36</v>
      </c>
      <c r="P93" s="275"/>
    </row>
    <row r="94" spans="1:16" ht="14.25" customHeight="1" x14ac:dyDescent="0.2">
      <c r="A94" s="278" t="s">
        <v>117</v>
      </c>
      <c r="B94" s="279">
        <v>0</v>
      </c>
      <c r="C94" s="279">
        <v>0</v>
      </c>
      <c r="D94" s="279">
        <v>0</v>
      </c>
      <c r="E94" s="279">
        <v>0</v>
      </c>
      <c r="F94" s="279">
        <v>0</v>
      </c>
      <c r="G94" s="279">
        <v>0</v>
      </c>
      <c r="H94" s="279">
        <v>0</v>
      </c>
      <c r="I94" s="279">
        <v>0</v>
      </c>
      <c r="J94" s="1396">
        <v>92</v>
      </c>
      <c r="K94" s="1401">
        <v>130</v>
      </c>
      <c r="L94" s="1401">
        <v>104</v>
      </c>
      <c r="M94" s="1401">
        <v>88</v>
      </c>
      <c r="N94" s="1401">
        <v>128</v>
      </c>
      <c r="O94" s="1401">
        <v>56</v>
      </c>
      <c r="P94" s="275"/>
    </row>
    <row r="95" spans="1:16" ht="14.25" customHeight="1" x14ac:dyDescent="0.2">
      <c r="A95" s="278" t="s">
        <v>118</v>
      </c>
      <c r="B95" s="279">
        <v>53</v>
      </c>
      <c r="C95" s="279">
        <v>170</v>
      </c>
      <c r="D95" s="279">
        <v>331</v>
      </c>
      <c r="E95" s="279">
        <v>47</v>
      </c>
      <c r="F95" s="279">
        <v>698</v>
      </c>
      <c r="G95" s="279">
        <v>350</v>
      </c>
      <c r="H95" s="279">
        <v>247</v>
      </c>
      <c r="I95" s="279">
        <v>223</v>
      </c>
      <c r="J95" s="1396">
        <v>256</v>
      </c>
      <c r="K95" s="1401">
        <v>271</v>
      </c>
      <c r="L95" s="1401">
        <v>183</v>
      </c>
      <c r="M95" s="1401">
        <v>116</v>
      </c>
      <c r="N95" s="1401">
        <v>87</v>
      </c>
      <c r="O95" s="1401">
        <v>63</v>
      </c>
      <c r="P95" s="275"/>
    </row>
    <row r="96" spans="1:16" ht="14.25" customHeight="1" x14ac:dyDescent="0.2">
      <c r="A96" s="278" t="s">
        <v>119</v>
      </c>
      <c r="B96" s="279">
        <v>127</v>
      </c>
      <c r="C96" s="279">
        <v>345</v>
      </c>
      <c r="D96" s="279">
        <v>567</v>
      </c>
      <c r="E96" s="279">
        <v>178</v>
      </c>
      <c r="F96" s="279">
        <v>539</v>
      </c>
      <c r="G96" s="279">
        <v>468</v>
      </c>
      <c r="H96" s="279">
        <v>369</v>
      </c>
      <c r="I96" s="279">
        <v>351</v>
      </c>
      <c r="J96" s="1396">
        <v>235</v>
      </c>
      <c r="K96" s="1401">
        <v>452</v>
      </c>
      <c r="L96" s="1401">
        <v>315</v>
      </c>
      <c r="M96" s="1401">
        <v>398</v>
      </c>
      <c r="N96" s="1401">
        <v>394</v>
      </c>
      <c r="O96" s="1401">
        <v>208</v>
      </c>
      <c r="P96" s="275"/>
    </row>
    <row r="97" spans="1:16" ht="14.25" customHeight="1" x14ac:dyDescent="0.2">
      <c r="A97" s="278" t="s">
        <v>120</v>
      </c>
      <c r="B97" s="279">
        <v>235</v>
      </c>
      <c r="C97" s="279">
        <v>1271</v>
      </c>
      <c r="D97" s="279">
        <v>1611</v>
      </c>
      <c r="E97" s="279">
        <v>136</v>
      </c>
      <c r="F97" s="279">
        <v>2292</v>
      </c>
      <c r="G97" s="279">
        <v>4087</v>
      </c>
      <c r="H97" s="279">
        <v>2176</v>
      </c>
      <c r="I97" s="279">
        <v>1514</v>
      </c>
      <c r="J97" s="1396">
        <v>1007</v>
      </c>
      <c r="K97" s="1401">
        <v>1416</v>
      </c>
      <c r="L97" s="1401">
        <v>817</v>
      </c>
      <c r="M97" s="1401">
        <v>761</v>
      </c>
      <c r="N97" s="1401">
        <v>1294</v>
      </c>
      <c r="O97" s="1401">
        <v>647</v>
      </c>
      <c r="P97" s="275"/>
    </row>
    <row r="98" spans="1:16" ht="14.25" customHeight="1" x14ac:dyDescent="0.2">
      <c r="A98" s="278" t="s">
        <v>121</v>
      </c>
      <c r="B98" s="279">
        <v>218</v>
      </c>
      <c r="C98" s="279">
        <v>719</v>
      </c>
      <c r="D98" s="279">
        <v>911</v>
      </c>
      <c r="E98" s="279">
        <v>236</v>
      </c>
      <c r="F98" s="279">
        <v>2154</v>
      </c>
      <c r="G98" s="279">
        <v>2663</v>
      </c>
      <c r="H98" s="279">
        <v>1937</v>
      </c>
      <c r="I98" s="279">
        <v>2023</v>
      </c>
      <c r="J98" s="1396">
        <v>1769</v>
      </c>
      <c r="K98" s="1401">
        <v>1979</v>
      </c>
      <c r="L98" s="1401">
        <v>832</v>
      </c>
      <c r="M98" s="1401">
        <v>1741</v>
      </c>
      <c r="N98" s="1401">
        <v>1201</v>
      </c>
      <c r="O98" s="1401">
        <v>498</v>
      </c>
      <c r="P98" s="275"/>
    </row>
    <row r="99" spans="1:16" ht="14.25" customHeight="1" x14ac:dyDescent="0.2">
      <c r="A99" s="278" t="s">
        <v>122</v>
      </c>
      <c r="B99" s="279">
        <v>123</v>
      </c>
      <c r="C99" s="279">
        <v>443</v>
      </c>
      <c r="D99" s="279">
        <v>823</v>
      </c>
      <c r="E99" s="279">
        <v>158</v>
      </c>
      <c r="F99" s="279">
        <v>586</v>
      </c>
      <c r="G99" s="279">
        <v>991</v>
      </c>
      <c r="H99" s="279">
        <v>465</v>
      </c>
      <c r="I99" s="279">
        <v>477</v>
      </c>
      <c r="J99" s="1396">
        <v>377</v>
      </c>
      <c r="K99" s="1401">
        <v>491</v>
      </c>
      <c r="L99" s="1401">
        <v>428</v>
      </c>
      <c r="M99" s="1401">
        <v>548</v>
      </c>
      <c r="N99" s="1401">
        <v>402</v>
      </c>
      <c r="O99" s="1401">
        <v>145</v>
      </c>
      <c r="P99" s="275"/>
    </row>
    <row r="100" spans="1:16" ht="14.25" customHeight="1" x14ac:dyDescent="0.2">
      <c r="A100" s="278" t="s">
        <v>123</v>
      </c>
      <c r="B100" s="279">
        <v>0</v>
      </c>
      <c r="C100" s="279">
        <v>0</v>
      </c>
      <c r="D100" s="279">
        <v>0</v>
      </c>
      <c r="E100" s="279">
        <v>0</v>
      </c>
      <c r="F100" s="279">
        <v>542</v>
      </c>
      <c r="G100" s="279">
        <v>822</v>
      </c>
      <c r="H100" s="279">
        <v>810</v>
      </c>
      <c r="I100" s="279">
        <v>339</v>
      </c>
      <c r="J100" s="1396">
        <v>344</v>
      </c>
      <c r="K100" s="1401">
        <v>345</v>
      </c>
      <c r="L100" s="1401">
        <v>267</v>
      </c>
      <c r="M100" s="1401">
        <v>448</v>
      </c>
      <c r="N100" s="1401">
        <v>379</v>
      </c>
      <c r="O100" s="1401">
        <v>557</v>
      </c>
      <c r="P100" s="275"/>
    </row>
    <row r="101" spans="1:16" ht="14.25" customHeight="1" x14ac:dyDescent="0.2">
      <c r="A101" s="278" t="s">
        <v>124</v>
      </c>
      <c r="B101" s="279">
        <v>0</v>
      </c>
      <c r="C101" s="279">
        <v>29</v>
      </c>
      <c r="D101" s="279">
        <v>257</v>
      </c>
      <c r="E101" s="279">
        <v>186</v>
      </c>
      <c r="F101" s="279">
        <v>902</v>
      </c>
      <c r="G101" s="279">
        <v>724</v>
      </c>
      <c r="H101" s="279">
        <v>653</v>
      </c>
      <c r="I101" s="279">
        <v>361</v>
      </c>
      <c r="J101" s="1396">
        <v>241</v>
      </c>
      <c r="K101" s="1401">
        <v>207</v>
      </c>
      <c r="L101" s="1401">
        <v>140</v>
      </c>
      <c r="M101" s="1401">
        <v>137</v>
      </c>
      <c r="N101" s="1401">
        <v>95</v>
      </c>
      <c r="O101" s="1401">
        <v>74</v>
      </c>
      <c r="P101" s="275"/>
    </row>
    <row r="102" spans="1:16" ht="14.25" customHeight="1" x14ac:dyDescent="0.2">
      <c r="A102" s="278" t="s">
        <v>125</v>
      </c>
      <c r="B102" s="279">
        <v>23</v>
      </c>
      <c r="C102" s="279">
        <v>287</v>
      </c>
      <c r="D102" s="279">
        <v>133</v>
      </c>
      <c r="E102" s="279">
        <v>40</v>
      </c>
      <c r="F102" s="279">
        <v>292</v>
      </c>
      <c r="G102" s="279">
        <v>272</v>
      </c>
      <c r="H102" s="279">
        <v>264</v>
      </c>
      <c r="I102" s="279">
        <v>259</v>
      </c>
      <c r="J102" s="1396">
        <v>-16</v>
      </c>
      <c r="K102" s="1401">
        <v>-14</v>
      </c>
      <c r="L102" s="1401">
        <v>25</v>
      </c>
      <c r="M102" s="1401">
        <v>-8</v>
      </c>
      <c r="N102" s="1401">
        <v>3</v>
      </c>
      <c r="O102" s="1991">
        <v>0</v>
      </c>
      <c r="P102" s="275"/>
    </row>
    <row r="103" spans="1:16" ht="14.25" customHeight="1" x14ac:dyDescent="0.2">
      <c r="A103" s="283" t="s">
        <v>126</v>
      </c>
      <c r="B103" s="282">
        <v>0</v>
      </c>
      <c r="C103" s="282">
        <v>0</v>
      </c>
      <c r="D103" s="282">
        <v>0</v>
      </c>
      <c r="E103" s="282">
        <v>0</v>
      </c>
      <c r="F103" s="282">
        <v>0</v>
      </c>
      <c r="G103" s="282">
        <v>0</v>
      </c>
      <c r="H103" s="282">
        <v>0</v>
      </c>
      <c r="I103" s="282">
        <v>0</v>
      </c>
      <c r="J103" s="1397">
        <v>0</v>
      </c>
      <c r="K103" s="1397">
        <v>0</v>
      </c>
      <c r="L103" s="1402">
        <v>9</v>
      </c>
      <c r="M103" s="1402">
        <v>11</v>
      </c>
      <c r="N103" s="1402">
        <v>12</v>
      </c>
      <c r="O103" s="1402">
        <v>12</v>
      </c>
      <c r="P103" s="275"/>
    </row>
    <row r="104" spans="1:16" ht="14.25" customHeight="1" x14ac:dyDescent="0.2">
      <c r="A104" s="2113" t="s">
        <v>1026</v>
      </c>
      <c r="B104" s="2113"/>
      <c r="C104" s="2113"/>
    </row>
    <row r="105" spans="1:16" ht="7.5" customHeight="1" x14ac:dyDescent="0.2"/>
    <row r="106" spans="1:16" ht="14.25" customHeight="1" x14ac:dyDescent="0.2"/>
    <row r="107" spans="1:16" ht="14.25" customHeight="1" x14ac:dyDescent="0.2">
      <c r="B107" s="287"/>
      <c r="C107" s="287"/>
      <c r="D107" s="287"/>
      <c r="E107" s="287"/>
      <c r="F107" s="287"/>
      <c r="G107" s="287"/>
      <c r="H107" s="287"/>
      <c r="I107" s="287"/>
      <c r="J107" s="287"/>
    </row>
    <row r="108" spans="1:16" ht="14.25" customHeight="1" x14ac:dyDescent="0.2">
      <c r="B108" s="287"/>
      <c r="C108" s="287"/>
      <c r="D108" s="287"/>
      <c r="E108" s="287"/>
      <c r="F108" s="287"/>
      <c r="G108" s="287"/>
      <c r="H108" s="287"/>
      <c r="I108" s="287"/>
      <c r="J108" s="287"/>
    </row>
    <row r="109" spans="1:16" ht="14.25" customHeight="1" x14ac:dyDescent="0.2">
      <c r="B109" s="287"/>
      <c r="C109" s="287"/>
      <c r="D109" s="287"/>
      <c r="E109" s="287"/>
      <c r="F109" s="287"/>
      <c r="G109" s="287"/>
      <c r="H109" s="287"/>
      <c r="I109" s="287"/>
      <c r="J109" s="287"/>
    </row>
    <row r="110" spans="1:16" ht="14.25" customHeight="1" x14ac:dyDescent="0.2">
      <c r="B110" s="287"/>
      <c r="C110" s="287"/>
      <c r="D110" s="287"/>
      <c r="E110" s="287"/>
      <c r="F110" s="287"/>
      <c r="G110" s="287"/>
      <c r="H110" s="287"/>
      <c r="I110" s="287"/>
      <c r="J110" s="287"/>
    </row>
    <row r="111" spans="1:16" ht="14.25" customHeight="1" x14ac:dyDescent="0.2">
      <c r="B111" s="287"/>
      <c r="C111" s="287"/>
      <c r="D111" s="287"/>
      <c r="E111" s="287"/>
      <c r="F111" s="287"/>
      <c r="G111" s="287"/>
      <c r="H111" s="287"/>
      <c r="I111" s="287"/>
      <c r="J111" s="287"/>
    </row>
    <row r="112" spans="1:16" ht="14.25" customHeight="1" x14ac:dyDescent="0.2">
      <c r="B112" s="287"/>
      <c r="C112" s="287"/>
      <c r="D112" s="287"/>
      <c r="E112" s="287"/>
      <c r="F112" s="287"/>
      <c r="G112" s="287"/>
      <c r="H112" s="287"/>
      <c r="I112" s="287"/>
      <c r="J112" s="287"/>
    </row>
    <row r="113" spans="2:10" ht="14.25" customHeight="1" x14ac:dyDescent="0.2">
      <c r="B113" s="287"/>
      <c r="C113" s="287"/>
      <c r="D113" s="287"/>
      <c r="E113" s="287"/>
      <c r="F113" s="287"/>
      <c r="G113" s="287"/>
      <c r="H113" s="287"/>
      <c r="I113" s="287"/>
      <c r="J113" s="287"/>
    </row>
    <row r="114" spans="2:10" ht="14.25" customHeight="1" x14ac:dyDescent="0.2">
      <c r="B114" s="287"/>
      <c r="C114" s="287"/>
      <c r="D114" s="287"/>
      <c r="E114" s="287"/>
      <c r="F114" s="287"/>
      <c r="G114" s="287"/>
      <c r="H114" s="287"/>
      <c r="I114" s="287"/>
      <c r="J114" s="287"/>
    </row>
    <row r="115" spans="2:10" ht="14.25" customHeight="1" x14ac:dyDescent="0.2">
      <c r="B115" s="287"/>
      <c r="C115" s="287"/>
      <c r="D115" s="287"/>
      <c r="E115" s="287"/>
      <c r="F115" s="287"/>
      <c r="G115" s="287"/>
      <c r="H115" s="287"/>
      <c r="I115" s="287"/>
      <c r="J115" s="287"/>
    </row>
    <row r="116" spans="2:10" ht="14.25" customHeight="1" x14ac:dyDescent="0.2"/>
    <row r="117" spans="2:10" ht="14.25" customHeight="1" x14ac:dyDescent="0.2"/>
    <row r="118" spans="2:10" ht="14.25" customHeight="1" x14ac:dyDescent="0.2"/>
    <row r="119" spans="2:10" ht="14.25" customHeight="1" x14ac:dyDescent="0.2"/>
    <row r="120" spans="2:10" ht="14.25" customHeight="1" x14ac:dyDescent="0.2"/>
    <row r="121" spans="2:10" ht="14.25" customHeight="1" x14ac:dyDescent="0.2"/>
    <row r="122" spans="2:10" ht="14.25" customHeight="1" x14ac:dyDescent="0.2"/>
    <row r="123" spans="2:10" ht="14.25" customHeight="1" x14ac:dyDescent="0.2"/>
    <row r="124" spans="2:10" ht="14.25" customHeight="1" x14ac:dyDescent="0.2"/>
    <row r="125" spans="2:10" ht="14.25" customHeight="1" x14ac:dyDescent="0.2"/>
    <row r="126" spans="2:10" ht="14.25" customHeight="1" x14ac:dyDescent="0.2"/>
    <row r="127" spans="2:10" ht="14.25" customHeight="1" x14ac:dyDescent="0.2"/>
    <row r="128" spans="2:10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  <row r="1001" ht="14.25" customHeight="1" x14ac:dyDescent="0.2"/>
    <row r="1002" ht="14.25" customHeight="1" x14ac:dyDescent="0.2"/>
    <row r="1003" ht="14.25" customHeight="1" x14ac:dyDescent="0.2"/>
    <row r="1004" ht="14.25" customHeight="1" x14ac:dyDescent="0.2"/>
    <row r="1005" ht="14.25" customHeight="1" x14ac:dyDescent="0.2"/>
    <row r="1006" ht="14.25" customHeight="1" x14ac:dyDescent="0.2"/>
    <row r="1007" ht="14.25" customHeight="1" x14ac:dyDescent="0.2"/>
    <row r="1008" ht="14.25" customHeight="1" x14ac:dyDescent="0.2"/>
    <row r="1009" ht="14.25" customHeight="1" x14ac:dyDescent="0.2"/>
    <row r="1010" ht="14.25" customHeight="1" x14ac:dyDescent="0.2"/>
    <row r="1011" ht="14.25" customHeight="1" x14ac:dyDescent="0.2"/>
    <row r="1012" ht="14.25" customHeight="1" x14ac:dyDescent="0.2"/>
    <row r="1013" ht="14.25" customHeight="1" x14ac:dyDescent="0.2"/>
    <row r="1014" ht="14.25" customHeight="1" x14ac:dyDescent="0.2"/>
    <row r="1015" ht="14.25" customHeight="1" x14ac:dyDescent="0.2"/>
    <row r="1016" ht="14.25" customHeight="1" x14ac:dyDescent="0.2"/>
    <row r="1017" ht="14.25" customHeight="1" x14ac:dyDescent="0.2"/>
    <row r="1018" ht="14.25" customHeight="1" x14ac:dyDescent="0.2"/>
    <row r="1019" ht="14.25" customHeight="1" x14ac:dyDescent="0.2"/>
    <row r="1020" ht="14.25" customHeight="1" x14ac:dyDescent="0.2"/>
    <row r="1021" ht="14.25" customHeight="1" x14ac:dyDescent="0.2"/>
    <row r="1022" ht="14.25" customHeight="1" x14ac:dyDescent="0.2"/>
    <row r="1023" ht="14.25" customHeight="1" x14ac:dyDescent="0.2"/>
    <row r="1024" ht="14.25" customHeight="1" x14ac:dyDescent="0.2"/>
    <row r="1025" ht="14.25" customHeight="1" x14ac:dyDescent="0.2"/>
    <row r="1026" ht="14.25" customHeight="1" x14ac:dyDescent="0.2"/>
    <row r="1027" ht="14.25" customHeight="1" x14ac:dyDescent="0.2"/>
    <row r="1028" ht="14.25" customHeight="1" x14ac:dyDescent="0.2"/>
    <row r="1029" ht="14.25" customHeight="1" x14ac:dyDescent="0.2"/>
    <row r="1030" ht="14.25" customHeight="1" x14ac:dyDescent="0.2"/>
    <row r="1031" ht="14.25" customHeight="1" x14ac:dyDescent="0.2"/>
    <row r="1032" ht="14.25" customHeight="1" x14ac:dyDescent="0.2"/>
    <row r="1033" ht="14.25" customHeight="1" x14ac:dyDescent="0.2"/>
    <row r="1034" ht="14.25" customHeight="1" x14ac:dyDescent="0.2"/>
    <row r="1035" ht="14.25" customHeight="1" x14ac:dyDescent="0.2"/>
    <row r="1036" ht="14.25" customHeight="1" x14ac:dyDescent="0.2"/>
    <row r="1037" ht="14.25" customHeight="1" x14ac:dyDescent="0.2"/>
    <row r="1038" ht="14.25" customHeight="1" x14ac:dyDescent="0.2"/>
    <row r="1039" ht="14.25" customHeight="1" x14ac:dyDescent="0.2"/>
    <row r="1040" ht="14.25" customHeight="1" x14ac:dyDescent="0.2"/>
    <row r="1041" ht="14.25" customHeight="1" x14ac:dyDescent="0.2"/>
    <row r="1042" ht="14.25" customHeight="1" x14ac:dyDescent="0.2"/>
    <row r="1043" ht="14.25" customHeight="1" x14ac:dyDescent="0.2"/>
    <row r="1044" ht="14.25" customHeight="1" x14ac:dyDescent="0.2"/>
    <row r="1045" ht="14.25" customHeight="1" x14ac:dyDescent="0.2"/>
    <row r="1046" ht="14.25" customHeight="1" x14ac:dyDescent="0.2"/>
    <row r="1047" ht="14.25" customHeight="1" x14ac:dyDescent="0.2"/>
    <row r="1048" ht="14.25" customHeight="1" x14ac:dyDescent="0.2"/>
    <row r="1049" ht="14.25" customHeight="1" x14ac:dyDescent="0.2"/>
    <row r="1050" ht="14.25" customHeight="1" x14ac:dyDescent="0.2"/>
    <row r="1051" ht="14.25" customHeight="1" x14ac:dyDescent="0.2"/>
    <row r="1052" ht="14.25" customHeight="1" x14ac:dyDescent="0.2"/>
    <row r="1053" ht="14.25" customHeight="1" x14ac:dyDescent="0.2"/>
    <row r="1054" ht="14.25" customHeight="1" x14ac:dyDescent="0.2"/>
    <row r="1055" ht="14.25" customHeight="1" x14ac:dyDescent="0.2"/>
    <row r="1056" ht="14.25" customHeight="1" x14ac:dyDescent="0.2"/>
    <row r="1057" ht="14.25" customHeight="1" x14ac:dyDescent="0.2"/>
    <row r="1058" ht="14.25" customHeight="1" x14ac:dyDescent="0.2"/>
    <row r="1059" ht="14.25" customHeight="1" x14ac:dyDescent="0.2"/>
    <row r="1060" ht="14.25" customHeight="1" x14ac:dyDescent="0.2"/>
    <row r="1061" ht="14.25" customHeight="1" x14ac:dyDescent="0.2"/>
    <row r="1062" ht="14.25" customHeight="1" x14ac:dyDescent="0.2"/>
    <row r="1063" ht="14.25" customHeight="1" x14ac:dyDescent="0.2"/>
    <row r="1064" ht="14.25" customHeight="1" x14ac:dyDescent="0.2"/>
    <row r="1065" ht="14.25" customHeight="1" x14ac:dyDescent="0.2"/>
    <row r="1066" ht="14.25" customHeight="1" x14ac:dyDescent="0.2"/>
    <row r="1067" ht="14.25" customHeight="1" x14ac:dyDescent="0.2"/>
    <row r="1068" ht="14.25" customHeight="1" x14ac:dyDescent="0.2"/>
    <row r="1069" ht="14.25" customHeight="1" x14ac:dyDescent="0.2"/>
    <row r="1070" ht="14.25" customHeight="1" x14ac:dyDescent="0.2"/>
    <row r="1071" ht="14.25" customHeight="1" x14ac:dyDescent="0.2"/>
    <row r="1072" ht="14.25" customHeight="1" x14ac:dyDescent="0.2"/>
    <row r="1073" ht="14.25" customHeight="1" x14ac:dyDescent="0.2"/>
    <row r="1074" ht="14.25" customHeight="1" x14ac:dyDescent="0.2"/>
    <row r="1075" ht="14.25" customHeight="1" x14ac:dyDescent="0.2"/>
    <row r="1076" ht="14.25" customHeight="1" x14ac:dyDescent="0.2"/>
    <row r="1077" ht="14.25" customHeight="1" x14ac:dyDescent="0.2"/>
    <row r="1078" ht="14.25" customHeight="1" x14ac:dyDescent="0.2"/>
    <row r="1079" ht="14.25" customHeight="1" x14ac:dyDescent="0.2"/>
    <row r="1080" ht="14.25" customHeight="1" x14ac:dyDescent="0.2"/>
    <row r="1081" ht="14.25" customHeight="1" x14ac:dyDescent="0.2"/>
    <row r="1082" ht="14.25" customHeight="1" x14ac:dyDescent="0.2"/>
    <row r="1083" ht="14.25" customHeight="1" x14ac:dyDescent="0.2"/>
    <row r="1084" ht="14.25" customHeight="1" x14ac:dyDescent="0.2"/>
    <row r="1085" ht="14.25" customHeight="1" x14ac:dyDescent="0.2"/>
    <row r="1086" ht="14.25" customHeight="1" x14ac:dyDescent="0.2"/>
    <row r="1087" ht="14.25" customHeight="1" x14ac:dyDescent="0.2"/>
    <row r="1088" ht="14.25" customHeight="1" x14ac:dyDescent="0.2"/>
    <row r="1089" ht="14.25" customHeight="1" x14ac:dyDescent="0.2"/>
    <row r="1090" ht="14.25" customHeight="1" x14ac:dyDescent="0.2"/>
    <row r="1091" ht="14.25" customHeight="1" x14ac:dyDescent="0.2"/>
    <row r="1092" ht="14.25" customHeight="1" x14ac:dyDescent="0.2"/>
    <row r="1093" ht="14.25" customHeight="1" x14ac:dyDescent="0.2"/>
    <row r="1094" ht="14.25" customHeight="1" x14ac:dyDescent="0.2"/>
    <row r="1095" ht="14.25" customHeight="1" x14ac:dyDescent="0.2"/>
    <row r="1096" ht="14.25" customHeight="1" x14ac:dyDescent="0.2"/>
    <row r="1097" ht="14.25" customHeight="1" x14ac:dyDescent="0.2"/>
    <row r="1098" ht="14.25" customHeight="1" x14ac:dyDescent="0.2"/>
    <row r="1099" ht="14.25" customHeight="1" x14ac:dyDescent="0.2"/>
    <row r="1100" ht="14.25" customHeight="1" x14ac:dyDescent="0.2"/>
    <row r="1101" ht="14.25" customHeight="1" x14ac:dyDescent="0.2"/>
    <row r="1102" ht="14.25" customHeight="1" x14ac:dyDescent="0.2"/>
    <row r="1103" ht="14.25" customHeight="1" x14ac:dyDescent="0.2"/>
    <row r="1104" ht="14.25" customHeight="1" x14ac:dyDescent="0.2"/>
    <row r="1105" ht="14.25" customHeight="1" x14ac:dyDescent="0.2"/>
    <row r="1106" ht="14.25" customHeight="1" x14ac:dyDescent="0.2"/>
    <row r="1107" ht="14.25" customHeight="1" x14ac:dyDescent="0.2"/>
    <row r="1108" ht="14.25" customHeight="1" x14ac:dyDescent="0.2"/>
    <row r="1109" ht="14.25" customHeight="1" x14ac:dyDescent="0.2"/>
    <row r="1110" ht="14.25" customHeight="1" x14ac:dyDescent="0.2"/>
    <row r="1111" ht="14.25" customHeight="1" x14ac:dyDescent="0.2"/>
    <row r="1112" ht="14.25" customHeight="1" x14ac:dyDescent="0.2"/>
    <row r="1113" ht="14.25" customHeight="1" x14ac:dyDescent="0.2"/>
    <row r="1114" ht="14.25" customHeight="1" x14ac:dyDescent="0.2"/>
    <row r="1115" ht="14.25" customHeight="1" x14ac:dyDescent="0.2"/>
    <row r="1116" ht="14.25" customHeight="1" x14ac:dyDescent="0.2"/>
    <row r="1117" ht="14.25" customHeight="1" x14ac:dyDescent="0.2"/>
    <row r="1118" ht="14.25" customHeight="1" x14ac:dyDescent="0.2"/>
    <row r="1119" ht="14.25" customHeight="1" x14ac:dyDescent="0.2"/>
    <row r="1120" ht="14.25" customHeight="1" x14ac:dyDescent="0.2"/>
    <row r="1121" ht="14.25" customHeight="1" x14ac:dyDescent="0.2"/>
    <row r="1122" ht="14.25" customHeight="1" x14ac:dyDescent="0.2"/>
    <row r="1123" ht="14.25" customHeight="1" x14ac:dyDescent="0.2"/>
    <row r="1124" ht="14.25" customHeight="1" x14ac:dyDescent="0.2"/>
    <row r="1125" ht="14.25" customHeight="1" x14ac:dyDescent="0.2"/>
    <row r="1126" ht="14.25" customHeight="1" x14ac:dyDescent="0.2"/>
    <row r="1127" ht="14.25" customHeight="1" x14ac:dyDescent="0.2"/>
    <row r="1128" ht="14.25" customHeight="1" x14ac:dyDescent="0.2"/>
    <row r="1129" ht="14.25" customHeight="1" x14ac:dyDescent="0.2"/>
    <row r="1130" ht="14.25" customHeight="1" x14ac:dyDescent="0.2"/>
    <row r="1131" ht="14.25" customHeight="1" x14ac:dyDescent="0.2"/>
    <row r="1132" ht="14.25" customHeight="1" x14ac:dyDescent="0.2"/>
    <row r="1133" ht="14.25" customHeight="1" x14ac:dyDescent="0.2"/>
    <row r="1134" ht="14.25" customHeight="1" x14ac:dyDescent="0.2"/>
    <row r="1135" ht="14.25" customHeight="1" x14ac:dyDescent="0.2"/>
    <row r="1136" ht="14.25" customHeight="1" x14ac:dyDescent="0.2"/>
    <row r="1137" ht="14.25" customHeight="1" x14ac:dyDescent="0.2"/>
    <row r="1138" ht="14.25" customHeight="1" x14ac:dyDescent="0.2"/>
    <row r="1139" ht="14.25" customHeight="1" x14ac:dyDescent="0.2"/>
    <row r="1140" ht="14.25" customHeight="1" x14ac:dyDescent="0.2"/>
    <row r="1141" ht="14.25" customHeight="1" x14ac:dyDescent="0.2"/>
    <row r="1142" ht="14.25" customHeight="1" x14ac:dyDescent="0.2"/>
    <row r="1143" ht="14.25" customHeight="1" x14ac:dyDescent="0.2"/>
    <row r="1144" ht="14.25" customHeight="1" x14ac:dyDescent="0.2"/>
    <row r="1145" ht="14.25" customHeight="1" x14ac:dyDescent="0.2"/>
    <row r="1146" ht="14.25" customHeight="1" x14ac:dyDescent="0.2"/>
    <row r="1147" ht="14.25" customHeight="1" x14ac:dyDescent="0.2"/>
    <row r="1148" ht="14.25" customHeight="1" x14ac:dyDescent="0.2"/>
    <row r="1149" ht="14.25" customHeight="1" x14ac:dyDescent="0.2"/>
    <row r="1150" ht="14.25" customHeight="1" x14ac:dyDescent="0.2"/>
    <row r="1151" ht="14.25" customHeight="1" x14ac:dyDescent="0.2"/>
    <row r="1152" ht="14.25" customHeight="1" x14ac:dyDescent="0.2"/>
    <row r="1153" ht="14.25" customHeight="1" x14ac:dyDescent="0.2"/>
    <row r="1154" ht="14.25" customHeight="1" x14ac:dyDescent="0.2"/>
    <row r="1155" ht="14.25" customHeight="1" x14ac:dyDescent="0.2"/>
    <row r="1156" ht="14.25" customHeight="1" x14ac:dyDescent="0.2"/>
    <row r="1157" ht="14.25" customHeight="1" x14ac:dyDescent="0.2"/>
    <row r="1158" ht="14.25" customHeight="1" x14ac:dyDescent="0.2"/>
    <row r="1159" ht="14.25" customHeight="1" x14ac:dyDescent="0.2"/>
    <row r="1160" ht="14.25" customHeight="1" x14ac:dyDescent="0.2"/>
    <row r="1161" ht="14.25" customHeight="1" x14ac:dyDescent="0.2"/>
    <row r="1162" ht="14.25" customHeight="1" x14ac:dyDescent="0.2"/>
    <row r="1163" ht="14.25" customHeight="1" x14ac:dyDescent="0.2"/>
    <row r="1164" ht="14.25" customHeight="1" x14ac:dyDescent="0.2"/>
    <row r="1165" ht="14.25" customHeight="1" x14ac:dyDescent="0.2"/>
    <row r="1166" ht="14.25" customHeight="1" x14ac:dyDescent="0.2"/>
    <row r="1167" ht="14.25" customHeight="1" x14ac:dyDescent="0.2"/>
    <row r="1168" ht="14.25" customHeight="1" x14ac:dyDescent="0.2"/>
    <row r="1169" ht="14.25" customHeight="1" x14ac:dyDescent="0.2"/>
    <row r="1170" ht="14.25" customHeight="1" x14ac:dyDescent="0.2"/>
    <row r="1171" ht="14.25" customHeight="1" x14ac:dyDescent="0.2"/>
    <row r="1172" ht="14.25" customHeight="1" x14ac:dyDescent="0.2"/>
    <row r="1173" ht="14.25" customHeight="1" x14ac:dyDescent="0.2"/>
    <row r="1174" ht="14.25" customHeight="1" x14ac:dyDescent="0.2"/>
    <row r="1175" ht="14.25" customHeight="1" x14ac:dyDescent="0.2"/>
    <row r="1176" ht="14.25" customHeight="1" x14ac:dyDescent="0.2"/>
    <row r="1177" ht="14.25" customHeight="1" x14ac:dyDescent="0.2"/>
    <row r="1178" ht="14.25" customHeight="1" x14ac:dyDescent="0.2"/>
    <row r="1179" ht="14.25" customHeight="1" x14ac:dyDescent="0.2"/>
    <row r="1180" ht="14.25" customHeight="1" x14ac:dyDescent="0.2"/>
    <row r="1181" ht="14.25" customHeight="1" x14ac:dyDescent="0.2"/>
    <row r="1182" ht="14.25" customHeight="1" x14ac:dyDescent="0.2"/>
    <row r="1183" ht="14.25" customHeight="1" x14ac:dyDescent="0.2"/>
    <row r="1184" ht="14.25" customHeight="1" x14ac:dyDescent="0.2"/>
    <row r="1185" ht="14.25" customHeight="1" x14ac:dyDescent="0.2"/>
    <row r="1186" ht="14.25" customHeight="1" x14ac:dyDescent="0.2"/>
    <row r="1187" ht="14.25" customHeight="1" x14ac:dyDescent="0.2"/>
    <row r="1188" ht="14.25" customHeight="1" x14ac:dyDescent="0.2"/>
    <row r="1189" ht="14.25" customHeight="1" x14ac:dyDescent="0.2"/>
    <row r="1190" ht="14.25" customHeight="1" x14ac:dyDescent="0.2"/>
    <row r="1191" ht="14.25" customHeight="1" x14ac:dyDescent="0.2"/>
    <row r="1192" ht="14.25" customHeight="1" x14ac:dyDescent="0.2"/>
    <row r="1193" ht="14.25" customHeight="1" x14ac:dyDescent="0.2"/>
    <row r="1194" ht="14.25" customHeight="1" x14ac:dyDescent="0.2"/>
    <row r="1195" ht="14.25" customHeight="1" x14ac:dyDescent="0.2"/>
    <row r="1196" ht="14.25" customHeight="1" x14ac:dyDescent="0.2"/>
    <row r="1197" ht="14.25" customHeight="1" x14ac:dyDescent="0.2"/>
    <row r="1198" ht="14.25" customHeight="1" x14ac:dyDescent="0.2"/>
    <row r="1199" ht="14.25" customHeight="1" x14ac:dyDescent="0.2"/>
    <row r="1200" ht="14.25" customHeight="1" x14ac:dyDescent="0.2"/>
    <row r="1201" ht="14.25" customHeight="1" x14ac:dyDescent="0.2"/>
    <row r="1202" ht="14.25" customHeight="1" x14ac:dyDescent="0.2"/>
    <row r="1203" ht="14.25" customHeight="1" x14ac:dyDescent="0.2"/>
    <row r="1204" ht="14.25" customHeight="1" x14ac:dyDescent="0.2"/>
    <row r="1205" ht="14.25" customHeight="1" x14ac:dyDescent="0.2"/>
    <row r="1206" ht="14.25" customHeight="1" x14ac:dyDescent="0.2"/>
    <row r="1207" ht="14.25" customHeight="1" x14ac:dyDescent="0.2"/>
    <row r="1208" ht="14.25" customHeight="1" x14ac:dyDescent="0.2"/>
    <row r="1209" ht="14.25" customHeight="1" x14ac:dyDescent="0.2"/>
    <row r="1210" ht="14.25" customHeight="1" x14ac:dyDescent="0.2"/>
    <row r="1211" ht="14.25" customHeight="1" x14ac:dyDescent="0.2"/>
    <row r="1212" ht="14.25" customHeight="1" x14ac:dyDescent="0.2"/>
    <row r="1213" ht="14.25" customHeight="1" x14ac:dyDescent="0.2"/>
    <row r="1214" ht="14.25" customHeight="1" x14ac:dyDescent="0.2"/>
    <row r="1215" ht="14.25" customHeight="1" x14ac:dyDescent="0.2"/>
    <row r="1216" ht="14.25" customHeight="1" x14ac:dyDescent="0.2"/>
    <row r="1217" ht="14.25" customHeight="1" x14ac:dyDescent="0.2"/>
    <row r="1218" ht="14.25" customHeight="1" x14ac:dyDescent="0.2"/>
    <row r="1219" ht="14.25" customHeight="1" x14ac:dyDescent="0.2"/>
    <row r="1220" ht="14.25" customHeight="1" x14ac:dyDescent="0.2"/>
    <row r="1221" ht="14.25" customHeight="1" x14ac:dyDescent="0.2"/>
    <row r="1222" ht="14.25" customHeight="1" x14ac:dyDescent="0.2"/>
    <row r="1223" ht="14.25" customHeight="1" x14ac:dyDescent="0.2"/>
    <row r="1224" ht="14.25" customHeight="1" x14ac:dyDescent="0.2"/>
    <row r="1225" ht="14.25" customHeight="1" x14ac:dyDescent="0.2"/>
    <row r="1226" ht="14.25" customHeight="1" x14ac:dyDescent="0.2"/>
    <row r="1227" ht="14.25" customHeight="1" x14ac:dyDescent="0.2"/>
    <row r="1228" ht="14.25" customHeight="1" x14ac:dyDescent="0.2"/>
    <row r="1229" ht="14.25" customHeight="1" x14ac:dyDescent="0.2"/>
    <row r="1230" ht="14.25" customHeight="1" x14ac:dyDescent="0.2"/>
    <row r="1231" ht="14.25" customHeight="1" x14ac:dyDescent="0.2"/>
    <row r="1232" ht="14.25" customHeight="1" x14ac:dyDescent="0.2"/>
    <row r="1233" ht="14.25" customHeight="1" x14ac:dyDescent="0.2"/>
    <row r="1234" ht="14.25" customHeight="1" x14ac:dyDescent="0.2"/>
    <row r="1235" ht="14.25" customHeight="1" x14ac:dyDescent="0.2"/>
    <row r="1236" ht="14.25" customHeight="1" x14ac:dyDescent="0.2"/>
    <row r="1237" ht="14.25" customHeight="1" x14ac:dyDescent="0.2"/>
    <row r="1238" ht="14.25" customHeight="1" x14ac:dyDescent="0.2"/>
    <row r="1239" ht="14.25" customHeight="1" x14ac:dyDescent="0.2"/>
    <row r="1240" ht="14.25" customHeight="1" x14ac:dyDescent="0.2"/>
    <row r="1241" ht="14.25" customHeight="1" x14ac:dyDescent="0.2"/>
    <row r="1242" ht="14.25" customHeight="1" x14ac:dyDescent="0.2"/>
    <row r="1243" ht="14.25" customHeight="1" x14ac:dyDescent="0.2"/>
    <row r="1244" ht="14.25" customHeight="1" x14ac:dyDescent="0.2"/>
    <row r="1245" ht="14.25" customHeight="1" x14ac:dyDescent="0.2"/>
    <row r="1246" ht="14.25" customHeight="1" x14ac:dyDescent="0.2"/>
    <row r="1247" ht="14.25" customHeight="1" x14ac:dyDescent="0.2"/>
    <row r="1248" ht="14.25" customHeight="1" x14ac:dyDescent="0.2"/>
    <row r="1249" ht="14.25" customHeight="1" x14ac:dyDescent="0.2"/>
    <row r="1250" ht="14.25" customHeight="1" x14ac:dyDescent="0.2"/>
    <row r="1251" ht="14.25" customHeight="1" x14ac:dyDescent="0.2"/>
    <row r="1252" ht="14.25" customHeight="1" x14ac:dyDescent="0.2"/>
    <row r="1253" ht="14.25" customHeight="1" x14ac:dyDescent="0.2"/>
    <row r="1254" ht="14.25" customHeight="1" x14ac:dyDescent="0.2"/>
    <row r="1255" ht="14.25" customHeight="1" x14ac:dyDescent="0.2"/>
    <row r="1256" ht="14.25" customHeight="1" x14ac:dyDescent="0.2"/>
    <row r="1257" ht="14.25" customHeight="1" x14ac:dyDescent="0.2"/>
    <row r="1258" ht="14.25" customHeight="1" x14ac:dyDescent="0.2"/>
    <row r="1259" ht="14.25" customHeight="1" x14ac:dyDescent="0.2"/>
    <row r="1260" ht="14.25" customHeight="1" x14ac:dyDescent="0.2"/>
    <row r="1261" ht="14.25" customHeight="1" x14ac:dyDescent="0.2"/>
    <row r="1262" ht="14.25" customHeight="1" x14ac:dyDescent="0.2"/>
    <row r="1263" ht="14.25" customHeight="1" x14ac:dyDescent="0.2"/>
    <row r="1264" ht="14.25" customHeight="1" x14ac:dyDescent="0.2"/>
    <row r="1265" ht="14.25" customHeight="1" x14ac:dyDescent="0.2"/>
    <row r="1266" ht="14.25" customHeight="1" x14ac:dyDescent="0.2"/>
    <row r="1267" ht="14.25" customHeight="1" x14ac:dyDescent="0.2"/>
    <row r="1268" ht="14.25" customHeight="1" x14ac:dyDescent="0.2"/>
    <row r="1269" ht="14.25" customHeight="1" x14ac:dyDescent="0.2"/>
    <row r="1270" ht="14.25" customHeight="1" x14ac:dyDescent="0.2"/>
    <row r="1271" ht="14.25" customHeight="1" x14ac:dyDescent="0.2"/>
    <row r="1272" ht="14.25" customHeight="1" x14ac:dyDescent="0.2"/>
    <row r="1273" ht="14.25" customHeight="1" x14ac:dyDescent="0.2"/>
    <row r="1274" ht="14.25" customHeight="1" x14ac:dyDescent="0.2"/>
    <row r="1275" ht="14.25" customHeight="1" x14ac:dyDescent="0.2"/>
    <row r="1276" ht="14.25" customHeight="1" x14ac:dyDescent="0.2"/>
    <row r="1277" ht="14.25" customHeight="1" x14ac:dyDescent="0.2"/>
    <row r="1278" ht="14.25" customHeight="1" x14ac:dyDescent="0.2"/>
    <row r="1279" ht="14.25" customHeight="1" x14ac:dyDescent="0.2"/>
    <row r="1280" ht="14.25" customHeight="1" x14ac:dyDescent="0.2"/>
    <row r="1281" ht="14.25" customHeight="1" x14ac:dyDescent="0.2"/>
    <row r="1282" ht="14.25" customHeight="1" x14ac:dyDescent="0.2"/>
    <row r="1283" ht="14.25" customHeight="1" x14ac:dyDescent="0.2"/>
    <row r="1284" ht="14.25" customHeight="1" x14ac:dyDescent="0.2"/>
    <row r="1285" ht="14.25" customHeight="1" x14ac:dyDescent="0.2"/>
    <row r="1286" ht="14.25" customHeight="1" x14ac:dyDescent="0.2"/>
    <row r="1287" ht="14.25" customHeight="1" x14ac:dyDescent="0.2"/>
    <row r="1288" ht="14.25" customHeight="1" x14ac:dyDescent="0.2"/>
    <row r="1289" ht="14.25" customHeight="1" x14ac:dyDescent="0.2"/>
    <row r="1290" ht="14.25" customHeight="1" x14ac:dyDescent="0.2"/>
    <row r="1291" ht="14.25" customHeight="1" x14ac:dyDescent="0.2"/>
    <row r="1292" ht="14.25" customHeight="1" x14ac:dyDescent="0.2"/>
    <row r="1293" ht="14.25" customHeight="1" x14ac:dyDescent="0.2"/>
    <row r="1294" ht="14.25" customHeight="1" x14ac:dyDescent="0.2"/>
    <row r="1295" ht="14.25" customHeight="1" x14ac:dyDescent="0.2"/>
    <row r="1296" ht="14.25" customHeight="1" x14ac:dyDescent="0.2"/>
    <row r="1297" ht="14.25" customHeight="1" x14ac:dyDescent="0.2"/>
    <row r="1298" ht="14.25" customHeight="1" x14ac:dyDescent="0.2"/>
    <row r="1299" ht="14.25" customHeight="1" x14ac:dyDescent="0.2"/>
    <row r="1300" ht="14.25" customHeight="1" x14ac:dyDescent="0.2"/>
    <row r="1301" ht="14.25" customHeight="1" x14ac:dyDescent="0.2"/>
    <row r="1302" ht="14.25" customHeight="1" x14ac:dyDescent="0.2"/>
    <row r="1303" ht="14.25" customHeight="1" x14ac:dyDescent="0.2"/>
    <row r="1304" ht="14.25" customHeight="1" x14ac:dyDescent="0.2"/>
    <row r="1305" ht="14.25" customHeight="1" x14ac:dyDescent="0.2"/>
    <row r="1306" ht="14.25" customHeight="1" x14ac:dyDescent="0.2"/>
    <row r="1307" ht="14.25" customHeight="1" x14ac:dyDescent="0.2"/>
    <row r="1308" ht="14.25" customHeight="1" x14ac:dyDescent="0.2"/>
    <row r="1309" ht="14.25" customHeight="1" x14ac:dyDescent="0.2"/>
    <row r="1310" ht="14.25" customHeight="1" x14ac:dyDescent="0.2"/>
    <row r="1311" ht="14.25" customHeight="1" x14ac:dyDescent="0.2"/>
    <row r="1312" ht="14.25" customHeight="1" x14ac:dyDescent="0.2"/>
    <row r="1313" ht="14.25" customHeight="1" x14ac:dyDescent="0.2"/>
    <row r="1314" ht="14.25" customHeight="1" x14ac:dyDescent="0.2"/>
    <row r="1315" ht="14.25" customHeight="1" x14ac:dyDescent="0.2"/>
    <row r="1316" ht="14.25" customHeight="1" x14ac:dyDescent="0.2"/>
    <row r="1317" ht="14.25" customHeight="1" x14ac:dyDescent="0.2"/>
    <row r="1318" ht="14.25" customHeight="1" x14ac:dyDescent="0.2"/>
    <row r="1319" ht="14.25" customHeight="1" x14ac:dyDescent="0.2"/>
    <row r="1320" ht="14.25" customHeight="1" x14ac:dyDescent="0.2"/>
    <row r="1321" ht="14.25" customHeight="1" x14ac:dyDescent="0.2"/>
    <row r="1322" ht="14.25" customHeight="1" x14ac:dyDescent="0.2"/>
    <row r="1323" ht="14.25" customHeight="1" x14ac:dyDescent="0.2"/>
    <row r="1324" ht="14.25" customHeight="1" x14ac:dyDescent="0.2"/>
    <row r="1325" ht="14.25" customHeight="1" x14ac:dyDescent="0.2"/>
    <row r="1326" ht="14.25" customHeight="1" x14ac:dyDescent="0.2"/>
    <row r="1327" ht="14.25" customHeight="1" x14ac:dyDescent="0.2"/>
    <row r="1328" ht="14.25" customHeight="1" x14ac:dyDescent="0.2"/>
    <row r="1329" ht="14.25" customHeight="1" x14ac:dyDescent="0.2"/>
    <row r="1330" ht="14.25" customHeight="1" x14ac:dyDescent="0.2"/>
    <row r="1331" ht="14.25" customHeight="1" x14ac:dyDescent="0.2"/>
    <row r="1332" ht="14.25" customHeight="1" x14ac:dyDescent="0.2"/>
    <row r="1333" ht="14.25" customHeight="1" x14ac:dyDescent="0.2"/>
    <row r="1334" ht="14.25" customHeight="1" x14ac:dyDescent="0.2"/>
    <row r="1335" ht="14.25" customHeight="1" x14ac:dyDescent="0.2"/>
    <row r="1336" ht="14.25" customHeight="1" x14ac:dyDescent="0.2"/>
    <row r="1337" ht="14.25" customHeight="1" x14ac:dyDescent="0.2"/>
    <row r="1338" ht="14.25" customHeight="1" x14ac:dyDescent="0.2"/>
    <row r="1339" ht="14.25" customHeight="1" x14ac:dyDescent="0.2"/>
    <row r="1340" ht="14.25" customHeight="1" x14ac:dyDescent="0.2"/>
    <row r="1341" ht="14.25" customHeight="1" x14ac:dyDescent="0.2"/>
    <row r="1342" ht="14.25" customHeight="1" x14ac:dyDescent="0.2"/>
    <row r="1343" ht="14.25" customHeight="1" x14ac:dyDescent="0.2"/>
    <row r="1344" ht="14.25" customHeight="1" x14ac:dyDescent="0.2"/>
    <row r="1345" ht="14.25" customHeight="1" x14ac:dyDescent="0.2"/>
    <row r="1346" ht="14.25" customHeight="1" x14ac:dyDescent="0.2"/>
    <row r="1347" ht="14.25" customHeight="1" x14ac:dyDescent="0.2"/>
    <row r="1348" ht="14.25" customHeight="1" x14ac:dyDescent="0.2"/>
    <row r="1349" ht="14.25" customHeight="1" x14ac:dyDescent="0.2"/>
    <row r="1350" ht="14.25" customHeight="1" x14ac:dyDescent="0.2"/>
    <row r="1351" ht="14.25" customHeight="1" x14ac:dyDescent="0.2"/>
    <row r="1352" ht="14.25" customHeight="1" x14ac:dyDescent="0.2"/>
    <row r="1353" ht="14.25" customHeight="1" x14ac:dyDescent="0.2"/>
    <row r="1354" ht="14.25" customHeight="1" x14ac:dyDescent="0.2"/>
    <row r="1355" ht="14.25" customHeight="1" x14ac:dyDescent="0.2"/>
    <row r="1356" ht="14.25" customHeight="1" x14ac:dyDescent="0.2"/>
    <row r="1357" ht="14.25" customHeight="1" x14ac:dyDescent="0.2"/>
    <row r="1358" ht="14.25" customHeight="1" x14ac:dyDescent="0.2"/>
    <row r="1359" ht="14.25" customHeight="1" x14ac:dyDescent="0.2"/>
    <row r="1360" ht="14.25" customHeight="1" x14ac:dyDescent="0.2"/>
    <row r="1361" ht="14.25" customHeight="1" x14ac:dyDescent="0.2"/>
    <row r="1362" ht="14.25" customHeight="1" x14ac:dyDescent="0.2"/>
    <row r="1363" ht="14.25" customHeight="1" x14ac:dyDescent="0.2"/>
    <row r="1364" ht="14.25" customHeight="1" x14ac:dyDescent="0.2"/>
    <row r="1365" ht="14.25" customHeight="1" x14ac:dyDescent="0.2"/>
    <row r="1366" ht="14.25" customHeight="1" x14ac:dyDescent="0.2"/>
    <row r="1367" ht="14.25" customHeight="1" x14ac:dyDescent="0.2"/>
    <row r="1368" ht="14.25" customHeight="1" x14ac:dyDescent="0.2"/>
    <row r="1369" ht="14.25" customHeight="1" x14ac:dyDescent="0.2"/>
    <row r="1370" ht="14.25" customHeight="1" x14ac:dyDescent="0.2"/>
    <row r="1371" ht="14.25" customHeight="1" x14ac:dyDescent="0.2"/>
    <row r="1372" ht="14.25" customHeight="1" x14ac:dyDescent="0.2"/>
    <row r="1373" ht="14.25" customHeight="1" x14ac:dyDescent="0.2"/>
    <row r="1374" ht="14.25" customHeight="1" x14ac:dyDescent="0.2"/>
    <row r="1375" ht="14.25" customHeight="1" x14ac:dyDescent="0.2"/>
    <row r="1376" ht="14.25" customHeight="1" x14ac:dyDescent="0.2"/>
    <row r="1377" ht="14.25" customHeight="1" x14ac:dyDescent="0.2"/>
    <row r="1378" ht="14.25" customHeight="1" x14ac:dyDescent="0.2"/>
    <row r="1379" ht="14.25" customHeight="1" x14ac:dyDescent="0.2"/>
    <row r="1380" ht="14.25" customHeight="1" x14ac:dyDescent="0.2"/>
    <row r="1381" ht="14.25" customHeight="1" x14ac:dyDescent="0.2"/>
    <row r="1382" ht="14.25" customHeight="1" x14ac:dyDescent="0.2"/>
    <row r="1383" ht="14.25" customHeight="1" x14ac:dyDescent="0.2"/>
    <row r="1384" ht="14.25" customHeight="1" x14ac:dyDescent="0.2"/>
    <row r="1385" ht="14.25" customHeight="1" x14ac:dyDescent="0.2"/>
    <row r="1386" ht="14.25" customHeight="1" x14ac:dyDescent="0.2"/>
    <row r="1387" ht="14.25" customHeight="1" x14ac:dyDescent="0.2"/>
    <row r="1388" ht="14.25" customHeight="1" x14ac:dyDescent="0.2"/>
    <row r="1389" ht="14.25" customHeight="1" x14ac:dyDescent="0.2"/>
    <row r="1390" ht="14.25" customHeight="1" x14ac:dyDescent="0.2"/>
    <row r="1391" ht="14.25" customHeight="1" x14ac:dyDescent="0.2"/>
    <row r="1392" ht="14.25" customHeight="1" x14ac:dyDescent="0.2"/>
    <row r="1393" ht="14.25" customHeight="1" x14ac:dyDescent="0.2"/>
    <row r="1394" ht="14.25" customHeight="1" x14ac:dyDescent="0.2"/>
    <row r="1395" ht="14.25" customHeight="1" x14ac:dyDescent="0.2"/>
    <row r="1396" ht="14.25" customHeight="1" x14ac:dyDescent="0.2"/>
    <row r="1397" ht="14.25" customHeight="1" x14ac:dyDescent="0.2"/>
    <row r="1398" ht="14.25" customHeight="1" x14ac:dyDescent="0.2"/>
    <row r="1399" ht="14.25" customHeight="1" x14ac:dyDescent="0.2"/>
    <row r="1400" ht="14.25" customHeight="1" x14ac:dyDescent="0.2"/>
    <row r="1401" ht="14.25" customHeight="1" x14ac:dyDescent="0.2"/>
    <row r="1402" ht="14.25" customHeight="1" x14ac:dyDescent="0.2"/>
    <row r="1403" ht="14.25" customHeight="1" x14ac:dyDescent="0.2"/>
    <row r="1404" ht="14.25" customHeight="1" x14ac:dyDescent="0.2"/>
    <row r="1405" ht="14.25" customHeight="1" x14ac:dyDescent="0.2"/>
    <row r="1406" ht="14.25" customHeight="1" x14ac:dyDescent="0.2"/>
    <row r="1407" ht="14.25" customHeight="1" x14ac:dyDescent="0.2"/>
    <row r="1408" ht="14.25" customHeight="1" x14ac:dyDescent="0.2"/>
    <row r="1409" ht="14.25" customHeight="1" x14ac:dyDescent="0.2"/>
    <row r="1410" ht="14.25" customHeight="1" x14ac:dyDescent="0.2"/>
    <row r="1411" ht="14.25" customHeight="1" x14ac:dyDescent="0.2"/>
    <row r="1412" ht="14.25" customHeight="1" x14ac:dyDescent="0.2"/>
    <row r="1413" ht="14.25" customHeight="1" x14ac:dyDescent="0.2"/>
    <row r="1414" ht="14.25" customHeight="1" x14ac:dyDescent="0.2"/>
    <row r="1415" ht="14.25" customHeight="1" x14ac:dyDescent="0.2"/>
    <row r="1416" ht="14.25" customHeight="1" x14ac:dyDescent="0.2"/>
    <row r="1417" ht="14.25" customHeight="1" x14ac:dyDescent="0.2"/>
    <row r="1418" ht="14.25" customHeight="1" x14ac:dyDescent="0.2"/>
    <row r="1419" ht="14.25" customHeight="1" x14ac:dyDescent="0.2"/>
    <row r="1420" ht="14.25" customHeight="1" x14ac:dyDescent="0.2"/>
    <row r="1421" ht="14.25" customHeight="1" x14ac:dyDescent="0.2"/>
    <row r="1422" ht="14.25" customHeight="1" x14ac:dyDescent="0.2"/>
    <row r="1423" ht="14.25" customHeight="1" x14ac:dyDescent="0.2"/>
    <row r="1424" ht="14.25" customHeight="1" x14ac:dyDescent="0.2"/>
    <row r="1425" ht="14.25" customHeight="1" x14ac:dyDescent="0.2"/>
    <row r="1426" ht="14.25" customHeight="1" x14ac:dyDescent="0.2"/>
    <row r="1427" ht="14.25" customHeight="1" x14ac:dyDescent="0.2"/>
    <row r="1428" ht="14.25" customHeight="1" x14ac:dyDescent="0.2"/>
    <row r="1429" ht="14.25" customHeight="1" x14ac:dyDescent="0.2"/>
    <row r="1430" ht="14.25" customHeight="1" x14ac:dyDescent="0.2"/>
    <row r="1431" ht="14.25" customHeight="1" x14ac:dyDescent="0.2"/>
    <row r="1432" ht="14.25" customHeight="1" x14ac:dyDescent="0.2"/>
    <row r="1433" ht="14.25" customHeight="1" x14ac:dyDescent="0.2"/>
    <row r="1434" ht="14.25" customHeight="1" x14ac:dyDescent="0.2"/>
    <row r="1435" ht="14.25" customHeight="1" x14ac:dyDescent="0.2"/>
    <row r="1436" ht="14.25" customHeight="1" x14ac:dyDescent="0.2"/>
    <row r="1437" ht="14.25" customHeight="1" x14ac:dyDescent="0.2"/>
    <row r="1438" ht="14.25" customHeight="1" x14ac:dyDescent="0.2"/>
    <row r="1439" ht="14.25" customHeight="1" x14ac:dyDescent="0.2"/>
    <row r="1440" ht="14.25" customHeight="1" x14ac:dyDescent="0.2"/>
    <row r="1441" ht="14.25" customHeight="1" x14ac:dyDescent="0.2"/>
    <row r="1442" ht="14.25" customHeight="1" x14ac:dyDescent="0.2"/>
    <row r="1443" ht="14.25" customHeight="1" x14ac:dyDescent="0.2"/>
    <row r="1444" ht="14.25" customHeight="1" x14ac:dyDescent="0.2"/>
    <row r="1445" ht="14.25" customHeight="1" x14ac:dyDescent="0.2"/>
    <row r="1446" ht="14.25" customHeight="1" x14ac:dyDescent="0.2"/>
    <row r="1447" ht="14.25" customHeight="1" x14ac:dyDescent="0.2"/>
    <row r="1448" ht="14.25" customHeight="1" x14ac:dyDescent="0.2"/>
    <row r="1449" ht="14.25" customHeight="1" x14ac:dyDescent="0.2"/>
    <row r="1450" ht="14.25" customHeight="1" x14ac:dyDescent="0.2"/>
    <row r="1451" ht="14.25" customHeight="1" x14ac:dyDescent="0.2"/>
    <row r="1452" ht="14.25" customHeight="1" x14ac:dyDescent="0.2"/>
    <row r="1453" ht="14.25" customHeight="1" x14ac:dyDescent="0.2"/>
    <row r="1454" ht="14.25" customHeight="1" x14ac:dyDescent="0.2"/>
    <row r="1455" ht="14.25" customHeight="1" x14ac:dyDescent="0.2"/>
    <row r="1456" ht="14.25" customHeight="1" x14ac:dyDescent="0.2"/>
    <row r="1457" ht="14.25" customHeight="1" x14ac:dyDescent="0.2"/>
    <row r="1458" ht="14.25" customHeight="1" x14ac:dyDescent="0.2"/>
    <row r="1459" ht="14.25" customHeight="1" x14ac:dyDescent="0.2"/>
    <row r="1460" ht="14.25" customHeight="1" x14ac:dyDescent="0.2"/>
    <row r="1461" ht="14.25" customHeight="1" x14ac:dyDescent="0.2"/>
    <row r="1462" ht="14.25" customHeight="1" x14ac:dyDescent="0.2"/>
    <row r="1463" ht="14.25" customHeight="1" x14ac:dyDescent="0.2"/>
    <row r="1464" ht="14.25" customHeight="1" x14ac:dyDescent="0.2"/>
    <row r="1465" ht="14.25" customHeight="1" x14ac:dyDescent="0.2"/>
    <row r="1466" ht="14.25" customHeight="1" x14ac:dyDescent="0.2"/>
    <row r="1467" ht="14.25" customHeight="1" x14ac:dyDescent="0.2"/>
    <row r="1468" ht="14.25" customHeight="1" x14ac:dyDescent="0.2"/>
    <row r="1469" ht="14.25" customHeight="1" x14ac:dyDescent="0.2"/>
    <row r="1470" ht="14.25" customHeight="1" x14ac:dyDescent="0.2"/>
    <row r="1471" ht="14.25" customHeight="1" x14ac:dyDescent="0.2"/>
    <row r="1472" ht="14.25" customHeight="1" x14ac:dyDescent="0.2"/>
    <row r="1473" ht="14.25" customHeight="1" x14ac:dyDescent="0.2"/>
    <row r="1474" ht="14.25" customHeight="1" x14ac:dyDescent="0.2"/>
    <row r="1475" ht="14.25" customHeight="1" x14ac:dyDescent="0.2"/>
    <row r="1476" ht="14.25" customHeight="1" x14ac:dyDescent="0.2"/>
    <row r="1477" ht="14.25" customHeight="1" x14ac:dyDescent="0.2"/>
    <row r="1478" ht="14.25" customHeight="1" x14ac:dyDescent="0.2"/>
    <row r="1479" ht="14.25" customHeight="1" x14ac:dyDescent="0.2"/>
    <row r="1480" ht="14.25" customHeight="1" x14ac:dyDescent="0.2"/>
    <row r="1481" ht="14.25" customHeight="1" x14ac:dyDescent="0.2"/>
    <row r="1482" ht="14.25" customHeight="1" x14ac:dyDescent="0.2"/>
    <row r="1483" ht="14.25" customHeight="1" x14ac:dyDescent="0.2"/>
    <row r="1484" ht="14.25" customHeight="1" x14ac:dyDescent="0.2"/>
    <row r="1485" ht="14.25" customHeight="1" x14ac:dyDescent="0.2"/>
    <row r="1486" ht="14.25" customHeight="1" x14ac:dyDescent="0.2"/>
    <row r="1487" ht="14.25" customHeight="1" x14ac:dyDescent="0.2"/>
    <row r="1488" ht="14.25" customHeight="1" x14ac:dyDescent="0.2"/>
    <row r="1489" ht="14.25" customHeight="1" x14ac:dyDescent="0.2"/>
    <row r="1490" ht="14.25" customHeight="1" x14ac:dyDescent="0.2"/>
    <row r="1491" ht="14.25" customHeight="1" x14ac:dyDescent="0.2"/>
    <row r="1492" ht="14.25" customHeight="1" x14ac:dyDescent="0.2"/>
    <row r="1493" ht="14.25" customHeight="1" x14ac:dyDescent="0.2"/>
    <row r="1494" ht="14.25" customHeight="1" x14ac:dyDescent="0.2"/>
    <row r="1495" ht="14.25" customHeight="1" x14ac:dyDescent="0.2"/>
    <row r="1496" ht="14.25" customHeight="1" x14ac:dyDescent="0.2"/>
    <row r="1497" ht="14.25" customHeight="1" x14ac:dyDescent="0.2"/>
    <row r="1498" ht="14.25" customHeight="1" x14ac:dyDescent="0.2"/>
    <row r="1499" ht="14.25" customHeight="1" x14ac:dyDescent="0.2"/>
    <row r="1500" ht="14.25" customHeight="1" x14ac:dyDescent="0.2"/>
    <row r="1501" ht="14.25" customHeight="1" x14ac:dyDescent="0.2"/>
    <row r="1502" ht="14.25" customHeight="1" x14ac:dyDescent="0.2"/>
    <row r="1503" ht="14.25" customHeight="1" x14ac:dyDescent="0.2"/>
    <row r="1504" ht="14.25" customHeight="1" x14ac:dyDescent="0.2"/>
    <row r="1505" ht="14.25" customHeight="1" x14ac:dyDescent="0.2"/>
    <row r="1506" ht="14.25" customHeight="1" x14ac:dyDescent="0.2"/>
    <row r="1507" ht="14.25" customHeight="1" x14ac:dyDescent="0.2"/>
    <row r="1508" ht="14.25" customHeight="1" x14ac:dyDescent="0.2"/>
    <row r="1509" ht="14.25" customHeight="1" x14ac:dyDescent="0.2"/>
    <row r="1510" ht="14.25" customHeight="1" x14ac:dyDescent="0.2"/>
    <row r="1511" ht="14.25" customHeight="1" x14ac:dyDescent="0.2"/>
    <row r="1512" ht="14.25" customHeight="1" x14ac:dyDescent="0.2"/>
    <row r="1513" ht="14.25" customHeight="1" x14ac:dyDescent="0.2"/>
    <row r="1514" ht="14.25" customHeight="1" x14ac:dyDescent="0.2"/>
    <row r="1515" ht="14.25" customHeight="1" x14ac:dyDescent="0.2"/>
    <row r="1516" ht="14.25" customHeight="1" x14ac:dyDescent="0.2"/>
    <row r="1517" ht="14.25" customHeight="1" x14ac:dyDescent="0.2"/>
    <row r="1518" ht="14.25" customHeight="1" x14ac:dyDescent="0.2"/>
    <row r="1519" ht="14.25" customHeight="1" x14ac:dyDescent="0.2"/>
    <row r="1520" ht="14.25" customHeight="1" x14ac:dyDescent="0.2"/>
    <row r="1521" ht="14.25" customHeight="1" x14ac:dyDescent="0.2"/>
    <row r="1522" ht="14.25" customHeight="1" x14ac:dyDescent="0.2"/>
    <row r="1523" ht="14.25" customHeight="1" x14ac:dyDescent="0.2"/>
    <row r="1524" ht="14.25" customHeight="1" x14ac:dyDescent="0.2"/>
    <row r="1525" ht="14.25" customHeight="1" x14ac:dyDescent="0.2"/>
    <row r="1526" ht="14.25" customHeight="1" x14ac:dyDescent="0.2"/>
    <row r="1527" ht="14.25" customHeight="1" x14ac:dyDescent="0.2"/>
    <row r="1528" ht="14.25" customHeight="1" x14ac:dyDescent="0.2"/>
    <row r="1529" ht="14.25" customHeight="1" x14ac:dyDescent="0.2"/>
    <row r="1530" ht="14.25" customHeight="1" x14ac:dyDescent="0.2"/>
    <row r="1531" ht="14.25" customHeight="1" x14ac:dyDescent="0.2"/>
    <row r="1532" ht="14.25" customHeight="1" x14ac:dyDescent="0.2"/>
    <row r="1533" ht="14.25" customHeight="1" x14ac:dyDescent="0.2"/>
    <row r="1534" ht="14.25" customHeight="1" x14ac:dyDescent="0.2"/>
    <row r="1535" ht="14.25" customHeight="1" x14ac:dyDescent="0.2"/>
    <row r="1536" ht="14.25" customHeight="1" x14ac:dyDescent="0.2"/>
    <row r="1537" ht="14.25" customHeight="1" x14ac:dyDescent="0.2"/>
    <row r="1538" ht="14.25" customHeight="1" x14ac:dyDescent="0.2"/>
    <row r="1539" ht="14.25" customHeight="1" x14ac:dyDescent="0.2"/>
    <row r="1540" ht="14.25" customHeight="1" x14ac:dyDescent="0.2"/>
    <row r="1541" ht="14.25" customHeight="1" x14ac:dyDescent="0.2"/>
    <row r="1542" ht="14.25" customHeight="1" x14ac:dyDescent="0.2"/>
    <row r="1543" ht="14.25" customHeight="1" x14ac:dyDescent="0.2"/>
    <row r="1544" ht="14.25" customHeight="1" x14ac:dyDescent="0.2"/>
    <row r="1545" ht="14.25" customHeight="1" x14ac:dyDescent="0.2"/>
    <row r="1546" ht="14.25" customHeight="1" x14ac:dyDescent="0.2"/>
    <row r="1547" ht="14.25" customHeight="1" x14ac:dyDescent="0.2"/>
    <row r="1548" ht="14.25" customHeight="1" x14ac:dyDescent="0.2"/>
    <row r="1549" ht="14.25" customHeight="1" x14ac:dyDescent="0.2"/>
    <row r="1550" ht="14.25" customHeight="1" x14ac:dyDescent="0.2"/>
    <row r="1551" ht="14.25" customHeight="1" x14ac:dyDescent="0.2"/>
    <row r="1552" ht="14.25" customHeight="1" x14ac:dyDescent="0.2"/>
    <row r="1553" ht="14.25" customHeight="1" x14ac:dyDescent="0.2"/>
    <row r="1554" ht="14.25" customHeight="1" x14ac:dyDescent="0.2"/>
    <row r="1555" ht="14.25" customHeight="1" x14ac:dyDescent="0.2"/>
    <row r="1556" ht="14.25" customHeight="1" x14ac:dyDescent="0.2"/>
    <row r="1557" ht="14.25" customHeight="1" x14ac:dyDescent="0.2"/>
    <row r="1558" ht="14.25" customHeight="1" x14ac:dyDescent="0.2"/>
    <row r="1559" ht="14.25" customHeight="1" x14ac:dyDescent="0.2"/>
    <row r="1560" ht="14.25" customHeight="1" x14ac:dyDescent="0.2"/>
    <row r="1561" ht="14.25" customHeight="1" x14ac:dyDescent="0.2"/>
    <row r="1562" ht="14.25" customHeight="1" x14ac:dyDescent="0.2"/>
    <row r="1563" ht="14.25" customHeight="1" x14ac:dyDescent="0.2"/>
    <row r="1564" ht="14.25" customHeight="1" x14ac:dyDescent="0.2"/>
    <row r="1565" ht="14.25" customHeight="1" x14ac:dyDescent="0.2"/>
    <row r="1566" ht="14.25" customHeight="1" x14ac:dyDescent="0.2"/>
    <row r="1567" ht="14.25" customHeight="1" x14ac:dyDescent="0.2"/>
    <row r="1568" ht="14.25" customHeight="1" x14ac:dyDescent="0.2"/>
    <row r="1569" ht="14.25" customHeight="1" x14ac:dyDescent="0.2"/>
    <row r="1570" ht="14.25" customHeight="1" x14ac:dyDescent="0.2"/>
    <row r="1571" ht="14.25" customHeight="1" x14ac:dyDescent="0.2"/>
    <row r="1572" ht="14.25" customHeight="1" x14ac:dyDescent="0.2"/>
    <row r="1573" ht="14.25" customHeight="1" x14ac:dyDescent="0.2"/>
    <row r="1574" ht="14.25" customHeight="1" x14ac:dyDescent="0.2"/>
    <row r="1575" ht="14.25" customHeight="1" x14ac:dyDescent="0.2"/>
    <row r="1576" ht="14.25" customHeight="1" x14ac:dyDescent="0.2"/>
    <row r="1577" ht="14.25" customHeight="1" x14ac:dyDescent="0.2"/>
    <row r="1578" ht="14.25" customHeight="1" x14ac:dyDescent="0.2"/>
    <row r="1579" ht="14.25" customHeight="1" x14ac:dyDescent="0.2"/>
    <row r="1580" ht="14.25" customHeight="1" x14ac:dyDescent="0.2"/>
    <row r="1581" ht="14.25" customHeight="1" x14ac:dyDescent="0.2"/>
    <row r="1582" ht="14.25" customHeight="1" x14ac:dyDescent="0.2"/>
    <row r="1583" ht="14.25" customHeight="1" x14ac:dyDescent="0.2"/>
    <row r="1584" ht="14.25" customHeight="1" x14ac:dyDescent="0.2"/>
    <row r="1585" ht="14.25" customHeight="1" x14ac:dyDescent="0.2"/>
    <row r="1586" ht="14.25" customHeight="1" x14ac:dyDescent="0.2"/>
    <row r="1587" ht="14.25" customHeight="1" x14ac:dyDescent="0.2"/>
    <row r="1588" ht="14.25" customHeight="1" x14ac:dyDescent="0.2"/>
    <row r="1589" ht="14.25" customHeight="1" x14ac:dyDescent="0.2"/>
    <row r="1590" ht="14.25" customHeight="1" x14ac:dyDescent="0.2"/>
    <row r="1591" ht="14.25" customHeight="1" x14ac:dyDescent="0.2"/>
    <row r="1592" ht="14.25" customHeight="1" x14ac:dyDescent="0.2"/>
    <row r="1593" ht="14.25" customHeight="1" x14ac:dyDescent="0.2"/>
    <row r="1594" ht="14.25" customHeight="1" x14ac:dyDescent="0.2"/>
    <row r="1595" ht="14.25" customHeight="1" x14ac:dyDescent="0.2"/>
    <row r="1596" ht="14.25" customHeight="1" x14ac:dyDescent="0.2"/>
    <row r="1597" ht="14.25" customHeight="1" x14ac:dyDescent="0.2"/>
    <row r="1598" ht="14.25" customHeight="1" x14ac:dyDescent="0.2"/>
    <row r="1599" ht="14.25" customHeight="1" x14ac:dyDescent="0.2"/>
    <row r="1600" ht="14.25" customHeight="1" x14ac:dyDescent="0.2"/>
    <row r="1601" ht="14.25" customHeight="1" x14ac:dyDescent="0.2"/>
    <row r="1602" ht="14.25" customHeight="1" x14ac:dyDescent="0.2"/>
    <row r="1603" ht="14.25" customHeight="1" x14ac:dyDescent="0.2"/>
    <row r="1604" ht="14.25" customHeight="1" x14ac:dyDescent="0.2"/>
    <row r="1605" ht="14.25" customHeight="1" x14ac:dyDescent="0.2"/>
    <row r="1606" ht="14.25" customHeight="1" x14ac:dyDescent="0.2"/>
    <row r="1607" ht="14.25" customHeight="1" x14ac:dyDescent="0.2"/>
    <row r="1608" ht="14.25" customHeight="1" x14ac:dyDescent="0.2"/>
    <row r="1609" ht="14.25" customHeight="1" x14ac:dyDescent="0.2"/>
    <row r="1610" ht="14.25" customHeight="1" x14ac:dyDescent="0.2"/>
    <row r="1611" ht="14.25" customHeight="1" x14ac:dyDescent="0.2"/>
    <row r="1612" ht="14.25" customHeight="1" x14ac:dyDescent="0.2"/>
    <row r="1613" ht="14.25" customHeight="1" x14ac:dyDescent="0.2"/>
    <row r="1614" ht="14.25" customHeight="1" x14ac:dyDescent="0.2"/>
    <row r="1615" ht="14.25" customHeight="1" x14ac:dyDescent="0.2"/>
    <row r="1616" ht="14.25" customHeight="1" x14ac:dyDescent="0.2"/>
    <row r="1617" ht="14.25" customHeight="1" x14ac:dyDescent="0.2"/>
    <row r="1618" ht="14.25" customHeight="1" x14ac:dyDescent="0.2"/>
    <row r="1619" ht="14.25" customHeight="1" x14ac:dyDescent="0.2"/>
    <row r="1620" ht="14.25" customHeight="1" x14ac:dyDescent="0.2"/>
    <row r="1621" ht="14.25" customHeight="1" x14ac:dyDescent="0.2"/>
    <row r="1622" ht="14.25" customHeight="1" x14ac:dyDescent="0.2"/>
    <row r="1623" ht="14.25" customHeight="1" x14ac:dyDescent="0.2"/>
    <row r="1624" ht="14.25" customHeight="1" x14ac:dyDescent="0.2"/>
    <row r="1625" ht="14.25" customHeight="1" x14ac:dyDescent="0.2"/>
    <row r="1626" ht="14.25" customHeight="1" x14ac:dyDescent="0.2"/>
    <row r="1627" ht="14.25" customHeight="1" x14ac:dyDescent="0.2"/>
    <row r="1628" ht="14.25" customHeight="1" x14ac:dyDescent="0.2"/>
    <row r="1629" ht="14.25" customHeight="1" x14ac:dyDescent="0.2"/>
    <row r="1630" ht="14.25" customHeight="1" x14ac:dyDescent="0.2"/>
    <row r="1631" ht="14.25" customHeight="1" x14ac:dyDescent="0.2"/>
    <row r="1632" ht="14.25" customHeight="1" x14ac:dyDescent="0.2"/>
    <row r="1633" ht="14.25" customHeight="1" x14ac:dyDescent="0.2"/>
    <row r="1634" ht="14.25" customHeight="1" x14ac:dyDescent="0.2"/>
    <row r="1635" ht="14.25" customHeight="1" x14ac:dyDescent="0.2"/>
    <row r="1636" ht="14.25" customHeight="1" x14ac:dyDescent="0.2"/>
    <row r="1637" ht="14.25" customHeight="1" x14ac:dyDescent="0.2"/>
    <row r="1638" ht="14.25" customHeight="1" x14ac:dyDescent="0.2"/>
    <row r="1639" ht="14.25" customHeight="1" x14ac:dyDescent="0.2"/>
    <row r="1640" ht="14.25" customHeight="1" x14ac:dyDescent="0.2"/>
    <row r="1641" ht="14.25" customHeight="1" x14ac:dyDescent="0.2"/>
    <row r="1642" ht="14.25" customHeight="1" x14ac:dyDescent="0.2"/>
    <row r="1643" ht="14.25" customHeight="1" x14ac:dyDescent="0.2"/>
    <row r="1644" ht="14.25" customHeight="1" x14ac:dyDescent="0.2"/>
    <row r="1645" ht="14.25" customHeight="1" x14ac:dyDescent="0.2"/>
    <row r="1646" ht="14.25" customHeight="1" x14ac:dyDescent="0.2"/>
    <row r="1647" ht="14.25" customHeight="1" x14ac:dyDescent="0.2"/>
    <row r="1648" ht="14.25" customHeight="1" x14ac:dyDescent="0.2"/>
    <row r="1649" ht="14.25" customHeight="1" x14ac:dyDescent="0.2"/>
    <row r="1650" ht="14.25" customHeight="1" x14ac:dyDescent="0.2"/>
    <row r="1651" ht="14.25" customHeight="1" x14ac:dyDescent="0.2"/>
    <row r="1652" ht="14.25" customHeight="1" x14ac:dyDescent="0.2"/>
    <row r="1653" ht="14.25" customHeight="1" x14ac:dyDescent="0.2"/>
    <row r="1654" ht="14.25" customHeight="1" x14ac:dyDescent="0.2"/>
    <row r="1655" ht="14.25" customHeight="1" x14ac:dyDescent="0.2"/>
    <row r="1656" ht="14.25" customHeight="1" x14ac:dyDescent="0.2"/>
    <row r="1657" ht="14.25" customHeight="1" x14ac:dyDescent="0.2"/>
    <row r="1658" ht="14.25" customHeight="1" x14ac:dyDescent="0.2"/>
    <row r="1659" ht="14.25" customHeight="1" x14ac:dyDescent="0.2"/>
    <row r="1660" ht="14.25" customHeight="1" x14ac:dyDescent="0.2"/>
    <row r="1661" ht="14.25" customHeight="1" x14ac:dyDescent="0.2"/>
    <row r="1662" ht="14.25" customHeight="1" x14ac:dyDescent="0.2"/>
    <row r="1663" ht="14.25" customHeight="1" x14ac:dyDescent="0.2"/>
    <row r="1664" ht="14.25" customHeight="1" x14ac:dyDescent="0.2"/>
    <row r="1665" ht="14.25" customHeight="1" x14ac:dyDescent="0.2"/>
    <row r="1666" ht="14.25" customHeight="1" x14ac:dyDescent="0.2"/>
    <row r="1667" ht="14.25" customHeight="1" x14ac:dyDescent="0.2"/>
    <row r="1668" ht="14.25" customHeight="1" x14ac:dyDescent="0.2"/>
    <row r="1669" ht="14.25" customHeight="1" x14ac:dyDescent="0.2"/>
    <row r="1670" ht="14.25" customHeight="1" x14ac:dyDescent="0.2"/>
    <row r="1671" ht="14.25" customHeight="1" x14ac:dyDescent="0.2"/>
    <row r="1672" ht="14.25" customHeight="1" x14ac:dyDescent="0.2"/>
    <row r="1673" ht="14.25" customHeight="1" x14ac:dyDescent="0.2"/>
    <row r="1674" ht="14.25" customHeight="1" x14ac:dyDescent="0.2"/>
    <row r="1675" ht="14.25" customHeight="1" x14ac:dyDescent="0.2"/>
    <row r="1676" ht="14.25" customHeight="1" x14ac:dyDescent="0.2"/>
    <row r="1677" ht="14.25" customHeight="1" x14ac:dyDescent="0.2"/>
    <row r="1678" ht="14.25" customHeight="1" x14ac:dyDescent="0.2"/>
    <row r="1679" ht="14.25" customHeight="1" x14ac:dyDescent="0.2"/>
    <row r="1680" ht="14.25" customHeight="1" x14ac:dyDescent="0.2"/>
    <row r="1681" ht="14.25" customHeight="1" x14ac:dyDescent="0.2"/>
    <row r="1682" ht="14.25" customHeight="1" x14ac:dyDescent="0.2"/>
    <row r="1683" ht="14.25" customHeight="1" x14ac:dyDescent="0.2"/>
    <row r="1684" ht="14.25" customHeight="1" x14ac:dyDescent="0.2"/>
    <row r="1685" ht="14.25" customHeight="1" x14ac:dyDescent="0.2"/>
    <row r="1686" ht="14.25" customHeight="1" x14ac:dyDescent="0.2"/>
    <row r="1687" ht="14.25" customHeight="1" x14ac:dyDescent="0.2"/>
    <row r="1688" ht="14.25" customHeight="1" x14ac:dyDescent="0.2"/>
    <row r="1689" ht="14.25" customHeight="1" x14ac:dyDescent="0.2"/>
    <row r="1690" ht="14.25" customHeight="1" x14ac:dyDescent="0.2"/>
    <row r="1691" ht="14.25" customHeight="1" x14ac:dyDescent="0.2"/>
    <row r="1692" ht="14.25" customHeight="1" x14ac:dyDescent="0.2"/>
    <row r="1693" ht="14.25" customHeight="1" x14ac:dyDescent="0.2"/>
    <row r="1694" ht="14.25" customHeight="1" x14ac:dyDescent="0.2"/>
    <row r="1695" ht="14.25" customHeight="1" x14ac:dyDescent="0.2"/>
    <row r="1696" ht="14.25" customHeight="1" x14ac:dyDescent="0.2"/>
    <row r="1697" ht="14.25" customHeight="1" x14ac:dyDescent="0.2"/>
    <row r="1698" ht="14.25" customHeight="1" x14ac:dyDescent="0.2"/>
    <row r="1699" ht="14.25" customHeight="1" x14ac:dyDescent="0.2"/>
    <row r="1700" ht="14.25" customHeight="1" x14ac:dyDescent="0.2"/>
    <row r="1701" ht="14.25" customHeight="1" x14ac:dyDescent="0.2"/>
    <row r="1702" ht="14.25" customHeight="1" x14ac:dyDescent="0.2"/>
    <row r="1703" ht="14.25" customHeight="1" x14ac:dyDescent="0.2"/>
    <row r="1704" ht="14.25" customHeight="1" x14ac:dyDescent="0.2"/>
    <row r="1705" ht="14.25" customHeight="1" x14ac:dyDescent="0.2"/>
    <row r="1706" ht="14.25" customHeight="1" x14ac:dyDescent="0.2"/>
    <row r="1707" ht="14.25" customHeight="1" x14ac:dyDescent="0.2"/>
    <row r="1708" ht="14.25" customHeight="1" x14ac:dyDescent="0.2"/>
    <row r="1709" ht="14.25" customHeight="1" x14ac:dyDescent="0.2"/>
    <row r="1710" ht="14.25" customHeight="1" x14ac:dyDescent="0.2"/>
    <row r="1711" ht="14.25" customHeight="1" x14ac:dyDescent="0.2"/>
    <row r="1712" ht="14.25" customHeight="1" x14ac:dyDescent="0.2"/>
    <row r="1713" ht="14.25" customHeight="1" x14ac:dyDescent="0.2"/>
    <row r="1714" ht="14.25" customHeight="1" x14ac:dyDescent="0.2"/>
    <row r="1715" ht="14.25" customHeight="1" x14ac:dyDescent="0.2"/>
    <row r="1716" ht="14.25" customHeight="1" x14ac:dyDescent="0.2"/>
    <row r="1717" ht="14.25" customHeight="1" x14ac:dyDescent="0.2"/>
    <row r="1718" ht="14.25" customHeight="1" x14ac:dyDescent="0.2"/>
    <row r="1719" ht="14.25" customHeight="1" x14ac:dyDescent="0.2"/>
    <row r="1720" ht="14.25" customHeight="1" x14ac:dyDescent="0.2"/>
    <row r="1721" ht="14.25" customHeight="1" x14ac:dyDescent="0.2"/>
    <row r="1722" ht="14.25" customHeight="1" x14ac:dyDescent="0.2"/>
    <row r="1723" ht="14.25" customHeight="1" x14ac:dyDescent="0.2"/>
    <row r="1724" ht="14.25" customHeight="1" x14ac:dyDescent="0.2"/>
    <row r="1725" ht="14.25" customHeight="1" x14ac:dyDescent="0.2"/>
    <row r="1726" ht="14.25" customHeight="1" x14ac:dyDescent="0.2"/>
    <row r="1727" ht="14.25" customHeight="1" x14ac:dyDescent="0.2"/>
    <row r="1728" ht="14.25" customHeight="1" x14ac:dyDescent="0.2"/>
    <row r="1729" ht="14.25" customHeight="1" x14ac:dyDescent="0.2"/>
    <row r="1730" ht="14.25" customHeight="1" x14ac:dyDescent="0.2"/>
    <row r="1731" ht="14.25" customHeight="1" x14ac:dyDescent="0.2"/>
    <row r="1732" ht="14.25" customHeight="1" x14ac:dyDescent="0.2"/>
    <row r="1733" ht="14.25" customHeight="1" x14ac:dyDescent="0.2"/>
    <row r="1734" ht="14.25" customHeight="1" x14ac:dyDescent="0.2"/>
    <row r="1735" ht="14.25" customHeight="1" x14ac:dyDescent="0.2"/>
    <row r="1736" ht="14.25" customHeight="1" x14ac:dyDescent="0.2"/>
    <row r="1737" ht="14.25" customHeight="1" x14ac:dyDescent="0.2"/>
    <row r="1738" ht="14.25" customHeight="1" x14ac:dyDescent="0.2"/>
    <row r="1739" ht="14.25" customHeight="1" x14ac:dyDescent="0.2"/>
    <row r="1740" ht="14.25" customHeight="1" x14ac:dyDescent="0.2"/>
    <row r="1741" ht="14.25" customHeight="1" x14ac:dyDescent="0.2"/>
    <row r="1742" ht="14.25" customHeight="1" x14ac:dyDescent="0.2"/>
    <row r="1743" ht="14.25" customHeight="1" x14ac:dyDescent="0.2"/>
    <row r="1744" ht="14.25" customHeight="1" x14ac:dyDescent="0.2"/>
    <row r="1745" ht="14.25" customHeight="1" x14ac:dyDescent="0.2"/>
    <row r="1746" ht="14.25" customHeight="1" x14ac:dyDescent="0.2"/>
    <row r="1747" ht="14.25" customHeight="1" x14ac:dyDescent="0.2"/>
    <row r="1748" ht="14.25" customHeight="1" x14ac:dyDescent="0.2"/>
    <row r="1749" ht="14.25" customHeight="1" x14ac:dyDescent="0.2"/>
    <row r="1750" ht="14.25" customHeight="1" x14ac:dyDescent="0.2"/>
    <row r="1751" ht="14.25" customHeight="1" x14ac:dyDescent="0.2"/>
    <row r="1752" ht="14.25" customHeight="1" x14ac:dyDescent="0.2"/>
    <row r="1753" ht="14.25" customHeight="1" x14ac:dyDescent="0.2"/>
    <row r="1754" ht="14.25" customHeight="1" x14ac:dyDescent="0.2"/>
    <row r="1755" ht="14.25" customHeight="1" x14ac:dyDescent="0.2"/>
    <row r="1756" ht="14.25" customHeight="1" x14ac:dyDescent="0.2"/>
    <row r="1757" ht="14.25" customHeight="1" x14ac:dyDescent="0.2"/>
    <row r="1758" ht="14.25" customHeight="1" x14ac:dyDescent="0.2"/>
    <row r="1759" ht="14.25" customHeight="1" x14ac:dyDescent="0.2"/>
    <row r="1760" ht="14.25" customHeight="1" x14ac:dyDescent="0.2"/>
    <row r="1761" ht="14.25" customHeight="1" x14ac:dyDescent="0.2"/>
    <row r="1762" ht="14.25" customHeight="1" x14ac:dyDescent="0.2"/>
    <row r="1763" ht="14.25" customHeight="1" x14ac:dyDescent="0.2"/>
    <row r="1764" ht="14.25" customHeight="1" x14ac:dyDescent="0.2"/>
    <row r="1765" ht="14.25" customHeight="1" x14ac:dyDescent="0.2"/>
    <row r="1766" ht="14.25" customHeight="1" x14ac:dyDescent="0.2"/>
    <row r="1767" ht="14.25" customHeight="1" x14ac:dyDescent="0.2"/>
    <row r="1768" ht="14.25" customHeight="1" x14ac:dyDescent="0.2"/>
    <row r="1769" ht="14.25" customHeight="1" x14ac:dyDescent="0.2"/>
    <row r="1770" ht="14.25" customHeight="1" x14ac:dyDescent="0.2"/>
    <row r="1771" ht="14.25" customHeight="1" x14ac:dyDescent="0.2"/>
    <row r="1772" ht="14.25" customHeight="1" x14ac:dyDescent="0.2"/>
    <row r="1773" ht="14.25" customHeight="1" x14ac:dyDescent="0.2"/>
    <row r="1774" ht="14.25" customHeight="1" x14ac:dyDescent="0.2"/>
    <row r="1775" ht="14.25" customHeight="1" x14ac:dyDescent="0.2"/>
    <row r="1776" ht="14.25" customHeight="1" x14ac:dyDescent="0.2"/>
    <row r="1777" ht="14.25" customHeight="1" x14ac:dyDescent="0.2"/>
    <row r="1778" ht="14.25" customHeight="1" x14ac:dyDescent="0.2"/>
    <row r="1779" ht="14.25" customHeight="1" x14ac:dyDescent="0.2"/>
    <row r="1780" ht="14.25" customHeight="1" x14ac:dyDescent="0.2"/>
    <row r="1781" ht="14.25" customHeight="1" x14ac:dyDescent="0.2"/>
    <row r="1782" ht="14.25" customHeight="1" x14ac:dyDescent="0.2"/>
    <row r="1783" ht="14.25" customHeight="1" x14ac:dyDescent="0.2"/>
    <row r="1784" ht="14.25" customHeight="1" x14ac:dyDescent="0.2"/>
    <row r="1785" ht="14.25" customHeight="1" x14ac:dyDescent="0.2"/>
    <row r="1786" ht="14.25" customHeight="1" x14ac:dyDescent="0.2"/>
    <row r="1787" ht="14.25" customHeight="1" x14ac:dyDescent="0.2"/>
    <row r="1788" ht="14.25" customHeight="1" x14ac:dyDescent="0.2"/>
    <row r="1789" ht="14.25" customHeight="1" x14ac:dyDescent="0.2"/>
    <row r="1790" ht="14.25" customHeight="1" x14ac:dyDescent="0.2"/>
    <row r="1791" ht="14.25" customHeight="1" x14ac:dyDescent="0.2"/>
    <row r="1792" ht="14.25" customHeight="1" x14ac:dyDescent="0.2"/>
    <row r="1793" ht="14.25" customHeight="1" x14ac:dyDescent="0.2"/>
    <row r="1794" ht="14.25" customHeight="1" x14ac:dyDescent="0.2"/>
    <row r="1795" ht="14.25" customHeight="1" x14ac:dyDescent="0.2"/>
    <row r="1796" ht="14.25" customHeight="1" x14ac:dyDescent="0.2"/>
    <row r="1797" ht="14.25" customHeight="1" x14ac:dyDescent="0.2"/>
    <row r="1798" ht="14.25" customHeight="1" x14ac:dyDescent="0.2"/>
    <row r="1799" ht="14.25" customHeight="1" x14ac:dyDescent="0.2"/>
    <row r="1800" ht="14.25" customHeight="1" x14ac:dyDescent="0.2"/>
    <row r="1801" ht="14.25" customHeight="1" x14ac:dyDescent="0.2"/>
    <row r="1802" ht="14.25" customHeight="1" x14ac:dyDescent="0.2"/>
    <row r="1803" ht="14.25" customHeight="1" x14ac:dyDescent="0.2"/>
    <row r="1804" ht="14.25" customHeight="1" x14ac:dyDescent="0.2"/>
    <row r="1805" ht="14.25" customHeight="1" x14ac:dyDescent="0.2"/>
    <row r="1806" ht="14.25" customHeight="1" x14ac:dyDescent="0.2"/>
    <row r="1807" ht="14.25" customHeight="1" x14ac:dyDescent="0.2"/>
    <row r="1808" ht="14.25" customHeight="1" x14ac:dyDescent="0.2"/>
    <row r="1809" ht="14.25" customHeight="1" x14ac:dyDescent="0.2"/>
    <row r="1810" ht="14.25" customHeight="1" x14ac:dyDescent="0.2"/>
    <row r="1811" ht="14.25" customHeight="1" x14ac:dyDescent="0.2"/>
    <row r="1812" ht="14.25" customHeight="1" x14ac:dyDescent="0.2"/>
    <row r="1813" ht="14.25" customHeight="1" x14ac:dyDescent="0.2"/>
    <row r="1814" ht="14.25" customHeight="1" x14ac:dyDescent="0.2"/>
    <row r="1815" ht="14.25" customHeight="1" x14ac:dyDescent="0.2"/>
    <row r="1816" ht="14.25" customHeight="1" x14ac:dyDescent="0.2"/>
    <row r="1817" ht="14.25" customHeight="1" x14ac:dyDescent="0.2"/>
    <row r="1818" ht="14.25" customHeight="1" x14ac:dyDescent="0.2"/>
    <row r="1819" ht="14.25" customHeight="1" x14ac:dyDescent="0.2"/>
    <row r="1820" ht="14.25" customHeight="1" x14ac:dyDescent="0.2"/>
    <row r="1821" ht="14.25" customHeight="1" x14ac:dyDescent="0.2"/>
    <row r="1822" ht="14.25" customHeight="1" x14ac:dyDescent="0.2"/>
    <row r="1823" ht="14.25" customHeight="1" x14ac:dyDescent="0.2"/>
    <row r="1824" ht="14.25" customHeight="1" x14ac:dyDescent="0.2"/>
    <row r="1825" ht="14.25" customHeight="1" x14ac:dyDescent="0.2"/>
    <row r="1826" ht="14.25" customHeight="1" x14ac:dyDescent="0.2"/>
    <row r="1827" ht="14.25" customHeight="1" x14ac:dyDescent="0.2"/>
    <row r="1828" ht="14.25" customHeight="1" x14ac:dyDescent="0.2"/>
    <row r="1829" ht="14.25" customHeight="1" x14ac:dyDescent="0.2"/>
    <row r="1830" ht="14.25" customHeight="1" x14ac:dyDescent="0.2"/>
    <row r="1831" ht="14.25" customHeight="1" x14ac:dyDescent="0.2"/>
    <row r="1832" ht="14.25" customHeight="1" x14ac:dyDescent="0.2"/>
    <row r="1833" ht="14.25" customHeight="1" x14ac:dyDescent="0.2"/>
    <row r="1834" ht="14.25" customHeight="1" x14ac:dyDescent="0.2"/>
    <row r="1835" ht="14.25" customHeight="1" x14ac:dyDescent="0.2"/>
    <row r="1836" ht="14.25" customHeight="1" x14ac:dyDescent="0.2"/>
    <row r="1837" ht="14.25" customHeight="1" x14ac:dyDescent="0.2"/>
    <row r="1838" ht="14.25" customHeight="1" x14ac:dyDescent="0.2"/>
    <row r="1839" ht="14.25" customHeight="1" x14ac:dyDescent="0.2"/>
    <row r="1840" ht="14.25" customHeight="1" x14ac:dyDescent="0.2"/>
    <row r="1841" ht="14.25" customHeight="1" x14ac:dyDescent="0.2"/>
    <row r="1842" ht="14.25" customHeight="1" x14ac:dyDescent="0.2"/>
    <row r="1843" ht="14.25" customHeight="1" x14ac:dyDescent="0.2"/>
    <row r="1844" ht="14.25" customHeight="1" x14ac:dyDescent="0.2"/>
    <row r="1845" ht="14.25" customHeight="1" x14ac:dyDescent="0.2"/>
    <row r="1846" ht="14.25" customHeight="1" x14ac:dyDescent="0.2"/>
    <row r="1847" ht="14.25" customHeight="1" x14ac:dyDescent="0.2"/>
    <row r="1848" ht="14.25" customHeight="1" x14ac:dyDescent="0.2"/>
    <row r="1849" ht="14.25" customHeight="1" x14ac:dyDescent="0.2"/>
    <row r="1850" ht="14.25" customHeight="1" x14ac:dyDescent="0.2"/>
    <row r="1851" ht="14.25" customHeight="1" x14ac:dyDescent="0.2"/>
    <row r="1852" ht="14.25" customHeight="1" x14ac:dyDescent="0.2"/>
    <row r="1853" ht="14.25" customHeight="1" x14ac:dyDescent="0.2"/>
    <row r="1854" ht="14.25" customHeight="1" x14ac:dyDescent="0.2"/>
    <row r="1855" ht="14.25" customHeight="1" x14ac:dyDescent="0.2"/>
    <row r="1856" ht="14.25" customHeight="1" x14ac:dyDescent="0.2"/>
    <row r="1857" ht="14.25" customHeight="1" x14ac:dyDescent="0.2"/>
    <row r="1858" ht="14.25" customHeight="1" x14ac:dyDescent="0.2"/>
    <row r="1859" ht="14.25" customHeight="1" x14ac:dyDescent="0.2"/>
    <row r="1860" ht="14.25" customHeight="1" x14ac:dyDescent="0.2"/>
    <row r="1861" ht="14.25" customHeight="1" x14ac:dyDescent="0.2"/>
    <row r="1862" ht="14.25" customHeight="1" x14ac:dyDescent="0.2"/>
    <row r="1863" ht="14.25" customHeight="1" x14ac:dyDescent="0.2"/>
    <row r="1864" ht="14.25" customHeight="1" x14ac:dyDescent="0.2"/>
    <row r="1865" ht="14.25" customHeight="1" x14ac:dyDescent="0.2"/>
    <row r="1866" ht="14.25" customHeight="1" x14ac:dyDescent="0.2"/>
    <row r="1867" ht="14.25" customHeight="1" x14ac:dyDescent="0.2"/>
    <row r="1868" ht="14.25" customHeight="1" x14ac:dyDescent="0.2"/>
    <row r="1869" ht="14.25" customHeight="1" x14ac:dyDescent="0.2"/>
    <row r="1870" ht="14.25" customHeight="1" x14ac:dyDescent="0.2"/>
    <row r="1871" ht="14.25" customHeight="1" x14ac:dyDescent="0.2"/>
    <row r="1872" ht="14.25" customHeight="1" x14ac:dyDescent="0.2"/>
    <row r="1873" ht="14.25" customHeight="1" x14ac:dyDescent="0.2"/>
    <row r="1874" ht="14.25" customHeight="1" x14ac:dyDescent="0.2"/>
    <row r="1875" ht="14.25" customHeight="1" x14ac:dyDescent="0.2"/>
    <row r="1876" ht="14.25" customHeight="1" x14ac:dyDescent="0.2"/>
    <row r="1877" ht="14.25" customHeight="1" x14ac:dyDescent="0.2"/>
    <row r="1878" ht="14.25" customHeight="1" x14ac:dyDescent="0.2"/>
    <row r="1879" ht="14.25" customHeight="1" x14ac:dyDescent="0.2"/>
    <row r="1880" ht="14.25" customHeight="1" x14ac:dyDescent="0.2"/>
    <row r="1881" ht="14.25" customHeight="1" x14ac:dyDescent="0.2"/>
    <row r="1882" ht="14.25" customHeight="1" x14ac:dyDescent="0.2"/>
    <row r="1883" ht="14.25" customHeight="1" x14ac:dyDescent="0.2"/>
    <row r="1884" ht="14.25" customHeight="1" x14ac:dyDescent="0.2"/>
    <row r="1885" ht="14.25" customHeight="1" x14ac:dyDescent="0.2"/>
    <row r="1886" ht="14.25" customHeight="1" x14ac:dyDescent="0.2"/>
    <row r="1887" ht="14.25" customHeight="1" x14ac:dyDescent="0.2"/>
    <row r="1888" ht="14.25" customHeight="1" x14ac:dyDescent="0.2"/>
    <row r="1889" ht="14.25" customHeight="1" x14ac:dyDescent="0.2"/>
    <row r="1890" ht="14.25" customHeight="1" x14ac:dyDescent="0.2"/>
    <row r="1891" ht="14.25" customHeight="1" x14ac:dyDescent="0.2"/>
    <row r="1892" ht="14.25" customHeight="1" x14ac:dyDescent="0.2"/>
    <row r="1893" ht="14.25" customHeight="1" x14ac:dyDescent="0.2"/>
    <row r="1894" ht="14.25" customHeight="1" x14ac:dyDescent="0.2"/>
    <row r="1895" ht="14.25" customHeight="1" x14ac:dyDescent="0.2"/>
    <row r="1896" ht="14.25" customHeight="1" x14ac:dyDescent="0.2"/>
    <row r="1897" ht="14.25" customHeight="1" x14ac:dyDescent="0.2"/>
    <row r="1898" ht="14.25" customHeight="1" x14ac:dyDescent="0.2"/>
    <row r="1899" ht="14.25" customHeight="1" x14ac:dyDescent="0.2"/>
    <row r="1900" ht="14.25" customHeight="1" x14ac:dyDescent="0.2"/>
    <row r="1901" ht="14.25" customHeight="1" x14ac:dyDescent="0.2"/>
    <row r="1902" ht="14.25" customHeight="1" x14ac:dyDescent="0.2"/>
    <row r="1903" ht="14.25" customHeight="1" x14ac:dyDescent="0.2"/>
    <row r="1904" ht="14.25" customHeight="1" x14ac:dyDescent="0.2"/>
    <row r="1905" ht="14.25" customHeight="1" x14ac:dyDescent="0.2"/>
    <row r="1906" ht="14.25" customHeight="1" x14ac:dyDescent="0.2"/>
    <row r="1907" ht="14.25" customHeight="1" x14ac:dyDescent="0.2"/>
    <row r="1908" ht="14.25" customHeight="1" x14ac:dyDescent="0.2"/>
    <row r="1909" ht="14.25" customHeight="1" x14ac:dyDescent="0.2"/>
    <row r="1910" ht="14.25" customHeight="1" x14ac:dyDescent="0.2"/>
    <row r="1911" ht="14.25" customHeight="1" x14ac:dyDescent="0.2"/>
    <row r="1912" ht="14.25" customHeight="1" x14ac:dyDescent="0.2"/>
    <row r="1913" ht="14.25" customHeight="1" x14ac:dyDescent="0.2"/>
    <row r="1914" ht="14.25" customHeight="1" x14ac:dyDescent="0.2"/>
    <row r="1915" ht="14.25" customHeight="1" x14ac:dyDescent="0.2"/>
    <row r="1916" ht="14.25" customHeight="1" x14ac:dyDescent="0.2"/>
    <row r="1917" ht="14.25" customHeight="1" x14ac:dyDescent="0.2"/>
    <row r="1918" ht="14.25" customHeight="1" x14ac:dyDescent="0.2"/>
    <row r="1919" ht="14.25" customHeight="1" x14ac:dyDescent="0.2"/>
    <row r="1920" ht="14.25" customHeight="1" x14ac:dyDescent="0.2"/>
    <row r="1921" ht="14.25" customHeight="1" x14ac:dyDescent="0.2"/>
    <row r="1922" ht="14.25" customHeight="1" x14ac:dyDescent="0.2"/>
    <row r="1923" ht="14.25" customHeight="1" x14ac:dyDescent="0.2"/>
    <row r="1924" ht="14.25" customHeight="1" x14ac:dyDescent="0.2"/>
    <row r="1925" ht="14.25" customHeight="1" x14ac:dyDescent="0.2"/>
    <row r="1926" ht="14.25" customHeight="1" x14ac:dyDescent="0.2"/>
    <row r="1927" ht="14.25" customHeight="1" x14ac:dyDescent="0.2"/>
    <row r="1928" ht="14.25" customHeight="1" x14ac:dyDescent="0.2"/>
    <row r="1929" ht="14.25" customHeight="1" x14ac:dyDescent="0.2"/>
    <row r="1930" ht="14.25" customHeight="1" x14ac:dyDescent="0.2"/>
    <row r="1931" ht="14.25" customHeight="1" x14ac:dyDescent="0.2"/>
    <row r="1932" ht="14.25" customHeight="1" x14ac:dyDescent="0.2"/>
    <row r="1933" ht="14.25" customHeight="1" x14ac:dyDescent="0.2"/>
    <row r="1934" ht="14.25" customHeight="1" x14ac:dyDescent="0.2"/>
    <row r="1935" ht="14.25" customHeight="1" x14ac:dyDescent="0.2"/>
    <row r="1936" ht="14.25" customHeight="1" x14ac:dyDescent="0.2"/>
    <row r="1937" ht="14.25" customHeight="1" x14ac:dyDescent="0.2"/>
    <row r="1938" ht="14.25" customHeight="1" x14ac:dyDescent="0.2"/>
    <row r="1939" ht="14.25" customHeight="1" x14ac:dyDescent="0.2"/>
    <row r="1940" ht="14.25" customHeight="1" x14ac:dyDescent="0.2"/>
    <row r="1941" ht="14.25" customHeight="1" x14ac:dyDescent="0.2"/>
    <row r="1942" ht="14.25" customHeight="1" x14ac:dyDescent="0.2"/>
    <row r="1943" ht="14.25" customHeight="1" x14ac:dyDescent="0.2"/>
    <row r="1944" ht="14.25" customHeight="1" x14ac:dyDescent="0.2"/>
    <row r="1945" ht="14.25" customHeight="1" x14ac:dyDescent="0.2"/>
    <row r="1946" ht="14.25" customHeight="1" x14ac:dyDescent="0.2"/>
    <row r="1947" ht="14.25" customHeight="1" x14ac:dyDescent="0.2"/>
    <row r="1948" ht="14.25" customHeight="1" x14ac:dyDescent="0.2"/>
    <row r="1949" ht="14.25" customHeight="1" x14ac:dyDescent="0.2"/>
    <row r="1950" ht="14.25" customHeight="1" x14ac:dyDescent="0.2"/>
    <row r="1951" ht="14.25" customHeight="1" x14ac:dyDescent="0.2"/>
    <row r="1952" ht="14.25" customHeight="1" x14ac:dyDescent="0.2"/>
    <row r="1953" ht="14.25" customHeight="1" x14ac:dyDescent="0.2"/>
    <row r="1954" ht="14.25" customHeight="1" x14ac:dyDescent="0.2"/>
    <row r="1955" ht="14.25" customHeight="1" x14ac:dyDescent="0.2"/>
    <row r="1956" ht="14.25" customHeight="1" x14ac:dyDescent="0.2"/>
    <row r="1957" ht="14.25" customHeight="1" x14ac:dyDescent="0.2"/>
    <row r="1958" ht="14.25" customHeight="1" x14ac:dyDescent="0.2"/>
    <row r="1959" ht="14.25" customHeight="1" x14ac:dyDescent="0.2"/>
    <row r="1960" ht="14.25" customHeight="1" x14ac:dyDescent="0.2"/>
    <row r="1961" ht="14.25" customHeight="1" x14ac:dyDescent="0.2"/>
    <row r="1962" ht="14.25" customHeight="1" x14ac:dyDescent="0.2"/>
    <row r="1963" ht="14.25" customHeight="1" x14ac:dyDescent="0.2"/>
    <row r="1964" ht="14.25" customHeight="1" x14ac:dyDescent="0.2"/>
    <row r="1965" ht="14.25" customHeight="1" x14ac:dyDescent="0.2"/>
    <row r="1966" ht="14.25" customHeight="1" x14ac:dyDescent="0.2"/>
    <row r="1967" ht="14.25" customHeight="1" x14ac:dyDescent="0.2"/>
    <row r="1968" ht="14.25" customHeight="1" x14ac:dyDescent="0.2"/>
    <row r="1969" ht="14.25" customHeight="1" x14ac:dyDescent="0.2"/>
    <row r="1970" ht="14.25" customHeight="1" x14ac:dyDescent="0.2"/>
    <row r="1971" ht="14.25" customHeight="1" x14ac:dyDescent="0.2"/>
    <row r="1972" ht="14.25" customHeight="1" x14ac:dyDescent="0.2"/>
    <row r="1973" ht="14.25" customHeight="1" x14ac:dyDescent="0.2"/>
    <row r="1974" ht="14.25" customHeight="1" x14ac:dyDescent="0.2"/>
    <row r="1975" ht="14.25" customHeight="1" x14ac:dyDescent="0.2"/>
    <row r="1976" ht="14.25" customHeight="1" x14ac:dyDescent="0.2"/>
    <row r="1977" ht="14.25" customHeight="1" x14ac:dyDescent="0.2"/>
    <row r="1978" ht="14.25" customHeight="1" x14ac:dyDescent="0.2"/>
    <row r="1979" ht="14.25" customHeight="1" x14ac:dyDescent="0.2"/>
    <row r="1980" ht="14.25" customHeight="1" x14ac:dyDescent="0.2"/>
    <row r="1981" ht="14.25" customHeight="1" x14ac:dyDescent="0.2"/>
    <row r="1982" ht="14.25" customHeight="1" x14ac:dyDescent="0.2"/>
    <row r="1983" ht="14.25" customHeight="1" x14ac:dyDescent="0.2"/>
    <row r="1984" ht="14.25" customHeight="1" x14ac:dyDescent="0.2"/>
    <row r="1985" ht="14.25" customHeight="1" x14ac:dyDescent="0.2"/>
    <row r="1986" ht="14.25" customHeight="1" x14ac:dyDescent="0.2"/>
    <row r="1987" ht="14.25" customHeight="1" x14ac:dyDescent="0.2"/>
    <row r="1988" ht="14.25" customHeight="1" x14ac:dyDescent="0.2"/>
    <row r="1989" ht="14.25" customHeight="1" x14ac:dyDescent="0.2"/>
    <row r="1990" ht="14.25" customHeight="1" x14ac:dyDescent="0.2"/>
    <row r="1991" ht="14.25" customHeight="1" x14ac:dyDescent="0.2"/>
    <row r="1992" ht="14.25" customHeight="1" x14ac:dyDescent="0.2"/>
    <row r="1993" ht="14.25" customHeight="1" x14ac:dyDescent="0.2"/>
    <row r="1994" ht="14.25" customHeight="1" x14ac:dyDescent="0.2"/>
    <row r="1995" ht="14.25" customHeight="1" x14ac:dyDescent="0.2"/>
    <row r="1996" ht="14.25" customHeight="1" x14ac:dyDescent="0.2"/>
    <row r="1997" ht="14.25" customHeight="1" x14ac:dyDescent="0.2"/>
    <row r="1998" ht="14.25" customHeight="1" x14ac:dyDescent="0.2"/>
    <row r="1999" ht="14.25" customHeight="1" x14ac:dyDescent="0.2"/>
    <row r="2000" ht="14.25" customHeight="1" x14ac:dyDescent="0.2"/>
    <row r="2001" ht="14.25" customHeight="1" x14ac:dyDescent="0.2"/>
    <row r="2002" ht="14.25" customHeight="1" x14ac:dyDescent="0.2"/>
    <row r="2003" ht="14.25" customHeight="1" x14ac:dyDescent="0.2"/>
    <row r="2004" ht="14.25" customHeight="1" x14ac:dyDescent="0.2"/>
    <row r="2005" ht="14.25" customHeight="1" x14ac:dyDescent="0.2"/>
    <row r="2006" ht="14.25" customHeight="1" x14ac:dyDescent="0.2"/>
    <row r="2007" ht="14.25" customHeight="1" x14ac:dyDescent="0.2"/>
    <row r="2008" ht="14.25" customHeight="1" x14ac:dyDescent="0.2"/>
    <row r="2009" ht="14.25" customHeight="1" x14ac:dyDescent="0.2"/>
    <row r="2010" ht="14.25" customHeight="1" x14ac:dyDescent="0.2"/>
    <row r="2011" ht="14.25" customHeight="1" x14ac:dyDescent="0.2"/>
    <row r="2012" ht="14.25" customHeight="1" x14ac:dyDescent="0.2"/>
    <row r="2013" ht="14.25" customHeight="1" x14ac:dyDescent="0.2"/>
    <row r="2014" ht="14.25" customHeight="1" x14ac:dyDescent="0.2"/>
    <row r="2015" ht="14.25" customHeight="1" x14ac:dyDescent="0.2"/>
    <row r="2016" ht="14.25" customHeight="1" x14ac:dyDescent="0.2"/>
    <row r="2017" ht="14.25" customHeight="1" x14ac:dyDescent="0.2"/>
    <row r="2018" ht="14.25" customHeight="1" x14ac:dyDescent="0.2"/>
    <row r="2019" ht="14.25" customHeight="1" x14ac:dyDescent="0.2"/>
    <row r="2020" ht="14.25" customHeight="1" x14ac:dyDescent="0.2"/>
    <row r="2021" ht="14.25" customHeight="1" x14ac:dyDescent="0.2"/>
    <row r="2022" ht="14.25" customHeight="1" x14ac:dyDescent="0.2"/>
    <row r="2023" ht="14.25" customHeight="1" x14ac:dyDescent="0.2"/>
    <row r="2024" ht="14.25" customHeight="1" x14ac:dyDescent="0.2"/>
    <row r="2025" ht="14.25" customHeight="1" x14ac:dyDescent="0.2"/>
    <row r="2026" ht="14.25" customHeight="1" x14ac:dyDescent="0.2"/>
    <row r="2027" ht="14.25" customHeight="1" x14ac:dyDescent="0.2"/>
    <row r="2028" ht="14.25" customHeight="1" x14ac:dyDescent="0.2"/>
    <row r="2029" ht="14.25" customHeight="1" x14ac:dyDescent="0.2"/>
    <row r="2030" ht="14.25" customHeight="1" x14ac:dyDescent="0.2"/>
    <row r="2031" ht="14.25" customHeight="1" x14ac:dyDescent="0.2"/>
    <row r="2032" ht="14.25" customHeight="1" x14ac:dyDescent="0.2"/>
    <row r="2033" ht="14.25" customHeight="1" x14ac:dyDescent="0.2"/>
    <row r="2034" ht="14.25" customHeight="1" x14ac:dyDescent="0.2"/>
    <row r="2035" ht="14.25" customHeight="1" x14ac:dyDescent="0.2"/>
    <row r="2036" ht="14.25" customHeight="1" x14ac:dyDescent="0.2"/>
    <row r="2037" ht="14.25" customHeight="1" x14ac:dyDescent="0.2"/>
    <row r="2038" ht="14.25" customHeight="1" x14ac:dyDescent="0.2"/>
    <row r="2039" ht="14.25" customHeight="1" x14ac:dyDescent="0.2"/>
    <row r="2040" ht="14.25" customHeight="1" x14ac:dyDescent="0.2"/>
    <row r="2041" ht="14.25" customHeight="1" x14ac:dyDescent="0.2"/>
    <row r="2042" ht="14.25" customHeight="1" x14ac:dyDescent="0.2"/>
    <row r="2043" ht="14.25" customHeight="1" x14ac:dyDescent="0.2"/>
    <row r="2044" ht="14.25" customHeight="1" x14ac:dyDescent="0.2"/>
    <row r="2045" ht="14.25" customHeight="1" x14ac:dyDescent="0.2"/>
    <row r="2046" ht="14.25" customHeight="1" x14ac:dyDescent="0.2"/>
    <row r="2047" ht="14.25" customHeight="1" x14ac:dyDescent="0.2"/>
    <row r="2048" ht="14.25" customHeight="1" x14ac:dyDescent="0.2"/>
    <row r="2049" ht="14.25" customHeight="1" x14ac:dyDescent="0.2"/>
    <row r="2050" ht="14.25" customHeight="1" x14ac:dyDescent="0.2"/>
    <row r="2051" ht="14.25" customHeight="1" x14ac:dyDescent="0.2"/>
    <row r="2052" ht="14.25" customHeight="1" x14ac:dyDescent="0.2"/>
    <row r="2053" ht="14.25" customHeight="1" x14ac:dyDescent="0.2"/>
    <row r="2054" ht="14.25" customHeight="1" x14ac:dyDescent="0.2"/>
    <row r="2055" ht="14.25" customHeight="1" x14ac:dyDescent="0.2"/>
    <row r="2056" ht="14.25" customHeight="1" x14ac:dyDescent="0.2"/>
    <row r="2057" ht="14.25" customHeight="1" x14ac:dyDescent="0.2"/>
    <row r="2058" ht="14.25" customHeight="1" x14ac:dyDescent="0.2"/>
    <row r="2059" ht="14.25" customHeight="1" x14ac:dyDescent="0.2"/>
    <row r="2060" ht="14.25" customHeight="1" x14ac:dyDescent="0.2"/>
    <row r="2061" ht="14.25" customHeight="1" x14ac:dyDescent="0.2"/>
    <row r="2062" ht="14.25" customHeight="1" x14ac:dyDescent="0.2"/>
    <row r="2063" ht="14.25" customHeight="1" x14ac:dyDescent="0.2"/>
    <row r="2064" ht="14.25" customHeight="1" x14ac:dyDescent="0.2"/>
    <row r="2065" ht="14.25" customHeight="1" x14ac:dyDescent="0.2"/>
    <row r="2066" ht="14.25" customHeight="1" x14ac:dyDescent="0.2"/>
    <row r="2067" ht="14.25" customHeight="1" x14ac:dyDescent="0.2"/>
    <row r="2068" ht="14.25" customHeight="1" x14ac:dyDescent="0.2"/>
    <row r="2069" ht="14.25" customHeight="1" x14ac:dyDescent="0.2"/>
    <row r="2070" ht="14.25" customHeight="1" x14ac:dyDescent="0.2"/>
    <row r="2071" ht="14.25" customHeight="1" x14ac:dyDescent="0.2"/>
    <row r="2072" ht="14.25" customHeight="1" x14ac:dyDescent="0.2"/>
    <row r="2073" ht="14.25" customHeight="1" x14ac:dyDescent="0.2"/>
    <row r="2074" ht="14.25" customHeight="1" x14ac:dyDescent="0.2"/>
    <row r="2075" ht="14.25" customHeight="1" x14ac:dyDescent="0.2"/>
    <row r="2076" ht="14.25" customHeight="1" x14ac:dyDescent="0.2"/>
    <row r="2077" ht="14.25" customHeight="1" x14ac:dyDescent="0.2"/>
    <row r="2078" ht="14.25" customHeight="1" x14ac:dyDescent="0.2"/>
    <row r="2079" ht="14.25" customHeight="1" x14ac:dyDescent="0.2"/>
    <row r="2080" ht="14.25" customHeight="1" x14ac:dyDescent="0.2"/>
    <row r="2081" ht="14.25" customHeight="1" x14ac:dyDescent="0.2"/>
    <row r="2082" ht="14.25" customHeight="1" x14ac:dyDescent="0.2"/>
    <row r="2083" ht="14.25" customHeight="1" x14ac:dyDescent="0.2"/>
    <row r="2084" ht="14.25" customHeight="1" x14ac:dyDescent="0.2"/>
    <row r="2085" ht="14.25" customHeight="1" x14ac:dyDescent="0.2"/>
    <row r="2086" ht="14.25" customHeight="1" x14ac:dyDescent="0.2"/>
    <row r="2087" ht="14.25" customHeight="1" x14ac:dyDescent="0.2"/>
    <row r="2088" ht="14.25" customHeight="1" x14ac:dyDescent="0.2"/>
    <row r="2089" ht="14.25" customHeight="1" x14ac:dyDescent="0.2"/>
    <row r="2090" ht="14.25" customHeight="1" x14ac:dyDescent="0.2"/>
    <row r="2091" ht="14.25" customHeight="1" x14ac:dyDescent="0.2"/>
    <row r="2092" ht="14.25" customHeight="1" x14ac:dyDescent="0.2"/>
    <row r="2093" ht="14.25" customHeight="1" x14ac:dyDescent="0.2"/>
    <row r="2094" ht="14.25" customHeight="1" x14ac:dyDescent="0.2"/>
    <row r="2095" ht="14.25" customHeight="1" x14ac:dyDescent="0.2"/>
    <row r="2096" ht="14.25" customHeight="1" x14ac:dyDescent="0.2"/>
    <row r="2097" ht="14.25" customHeight="1" x14ac:dyDescent="0.2"/>
    <row r="2098" ht="14.25" customHeight="1" x14ac:dyDescent="0.2"/>
    <row r="2099" ht="14.25" customHeight="1" x14ac:dyDescent="0.2"/>
    <row r="2100" ht="14.25" customHeight="1" x14ac:dyDescent="0.2"/>
    <row r="2101" ht="14.25" customHeight="1" x14ac:dyDescent="0.2"/>
    <row r="2102" ht="14.25" customHeight="1" x14ac:dyDescent="0.2"/>
    <row r="2103" ht="14.25" customHeight="1" x14ac:dyDescent="0.2"/>
    <row r="2104" ht="14.25" customHeight="1" x14ac:dyDescent="0.2"/>
    <row r="2105" ht="14.25" customHeight="1" x14ac:dyDescent="0.2"/>
    <row r="2106" ht="14.25" customHeight="1" x14ac:dyDescent="0.2"/>
    <row r="2107" ht="14.25" customHeight="1" x14ac:dyDescent="0.2"/>
    <row r="2108" ht="14.25" customHeight="1" x14ac:dyDescent="0.2"/>
    <row r="2109" ht="14.25" customHeight="1" x14ac:dyDescent="0.2"/>
    <row r="2110" ht="14.25" customHeight="1" x14ac:dyDescent="0.2"/>
    <row r="2111" ht="14.25" customHeight="1" x14ac:dyDescent="0.2"/>
    <row r="2112" ht="14.25" customHeight="1" x14ac:dyDescent="0.2"/>
    <row r="2113" ht="14.25" customHeight="1" x14ac:dyDescent="0.2"/>
    <row r="2114" ht="14.25" customHeight="1" x14ac:dyDescent="0.2"/>
    <row r="2115" ht="14.25" customHeight="1" x14ac:dyDescent="0.2"/>
    <row r="2116" ht="14.25" customHeight="1" x14ac:dyDescent="0.2"/>
    <row r="2117" ht="14.25" customHeight="1" x14ac:dyDescent="0.2"/>
    <row r="2118" ht="14.25" customHeight="1" x14ac:dyDescent="0.2"/>
    <row r="2119" ht="14.25" customHeight="1" x14ac:dyDescent="0.2"/>
    <row r="2120" ht="14.25" customHeight="1" x14ac:dyDescent="0.2"/>
    <row r="2121" ht="14.25" customHeight="1" x14ac:dyDescent="0.2"/>
    <row r="2122" ht="14.25" customHeight="1" x14ac:dyDescent="0.2"/>
    <row r="2123" ht="14.25" customHeight="1" x14ac:dyDescent="0.2"/>
    <row r="2124" ht="14.25" customHeight="1" x14ac:dyDescent="0.2"/>
    <row r="2125" ht="14.25" customHeight="1" x14ac:dyDescent="0.2"/>
    <row r="2126" ht="14.25" customHeight="1" x14ac:dyDescent="0.2"/>
    <row r="2127" ht="14.25" customHeight="1" x14ac:dyDescent="0.2"/>
    <row r="2128" ht="14.25" customHeight="1" x14ac:dyDescent="0.2"/>
    <row r="2129" ht="14.25" customHeight="1" x14ac:dyDescent="0.2"/>
    <row r="2130" ht="14.25" customHeight="1" x14ac:dyDescent="0.2"/>
    <row r="2131" ht="14.25" customHeight="1" x14ac:dyDescent="0.2"/>
    <row r="2132" ht="14.25" customHeight="1" x14ac:dyDescent="0.2"/>
    <row r="2133" ht="14.25" customHeight="1" x14ac:dyDescent="0.2"/>
    <row r="2134" ht="14.25" customHeight="1" x14ac:dyDescent="0.2"/>
    <row r="2135" ht="14.25" customHeight="1" x14ac:dyDescent="0.2"/>
    <row r="2136" ht="14.25" customHeight="1" x14ac:dyDescent="0.2"/>
    <row r="2137" ht="14.25" customHeight="1" x14ac:dyDescent="0.2"/>
    <row r="2138" ht="14.25" customHeight="1" x14ac:dyDescent="0.2"/>
    <row r="2139" ht="14.25" customHeight="1" x14ac:dyDescent="0.2"/>
    <row r="2140" ht="14.25" customHeight="1" x14ac:dyDescent="0.2"/>
    <row r="2141" ht="14.25" customHeight="1" x14ac:dyDescent="0.2"/>
    <row r="2142" ht="14.25" customHeight="1" x14ac:dyDescent="0.2"/>
    <row r="2143" ht="14.25" customHeight="1" x14ac:dyDescent="0.2"/>
    <row r="2144" ht="14.25" customHeight="1" x14ac:dyDescent="0.2"/>
    <row r="2145" ht="14.25" customHeight="1" x14ac:dyDescent="0.2"/>
    <row r="2146" ht="14.25" customHeight="1" x14ac:dyDescent="0.2"/>
    <row r="2147" ht="14.25" customHeight="1" x14ac:dyDescent="0.2"/>
    <row r="2148" ht="14.25" customHeight="1" x14ac:dyDescent="0.2"/>
    <row r="2149" ht="14.25" customHeight="1" x14ac:dyDescent="0.2"/>
    <row r="2150" ht="14.25" customHeight="1" x14ac:dyDescent="0.2"/>
    <row r="2151" ht="14.25" customHeight="1" x14ac:dyDescent="0.2"/>
    <row r="2152" ht="14.25" customHeight="1" x14ac:dyDescent="0.2"/>
    <row r="2153" ht="14.25" customHeight="1" x14ac:dyDescent="0.2"/>
    <row r="2154" ht="14.25" customHeight="1" x14ac:dyDescent="0.2"/>
    <row r="2155" ht="14.25" customHeight="1" x14ac:dyDescent="0.2"/>
    <row r="2156" ht="14.25" customHeight="1" x14ac:dyDescent="0.2"/>
    <row r="2157" ht="14.25" customHeight="1" x14ac:dyDescent="0.2"/>
    <row r="2158" ht="14.25" customHeight="1" x14ac:dyDescent="0.2"/>
    <row r="2159" ht="14.25" customHeight="1" x14ac:dyDescent="0.2"/>
    <row r="2160" ht="14.25" customHeight="1" x14ac:dyDescent="0.2"/>
    <row r="2161" ht="14.25" customHeight="1" x14ac:dyDescent="0.2"/>
    <row r="2162" ht="14.25" customHeight="1" x14ac:dyDescent="0.2"/>
    <row r="2163" ht="14.25" customHeight="1" x14ac:dyDescent="0.2"/>
    <row r="2164" ht="14.25" customHeight="1" x14ac:dyDescent="0.2"/>
    <row r="2165" ht="14.25" customHeight="1" x14ac:dyDescent="0.2"/>
    <row r="2166" ht="14.25" customHeight="1" x14ac:dyDescent="0.2"/>
    <row r="2167" ht="14.25" customHeight="1" x14ac:dyDescent="0.2"/>
    <row r="2168" ht="14.25" customHeight="1" x14ac:dyDescent="0.2"/>
    <row r="2169" ht="14.25" customHeight="1" x14ac:dyDescent="0.2"/>
    <row r="2170" ht="14.25" customHeight="1" x14ac:dyDescent="0.2"/>
    <row r="2171" ht="14.25" customHeight="1" x14ac:dyDescent="0.2"/>
    <row r="2172" ht="14.25" customHeight="1" x14ac:dyDescent="0.2"/>
    <row r="2173" ht="14.25" customHeight="1" x14ac:dyDescent="0.2"/>
    <row r="2174" ht="14.25" customHeight="1" x14ac:dyDescent="0.2"/>
    <row r="2175" ht="14.25" customHeight="1" x14ac:dyDescent="0.2"/>
    <row r="2176" ht="14.25" customHeight="1" x14ac:dyDescent="0.2"/>
    <row r="2177" ht="14.25" customHeight="1" x14ac:dyDescent="0.2"/>
    <row r="2178" ht="14.25" customHeight="1" x14ac:dyDescent="0.2"/>
    <row r="2179" ht="14.25" customHeight="1" x14ac:dyDescent="0.2"/>
    <row r="2180" ht="14.25" customHeight="1" x14ac:dyDescent="0.2"/>
    <row r="2181" ht="14.25" customHeight="1" x14ac:dyDescent="0.2"/>
    <row r="2182" ht="14.25" customHeight="1" x14ac:dyDescent="0.2"/>
    <row r="2183" ht="14.25" customHeight="1" x14ac:dyDescent="0.2"/>
    <row r="2184" ht="14.25" customHeight="1" x14ac:dyDescent="0.2"/>
    <row r="2185" ht="14.25" customHeight="1" x14ac:dyDescent="0.2"/>
    <row r="2186" ht="14.25" customHeight="1" x14ac:dyDescent="0.2"/>
    <row r="2187" ht="14.25" customHeight="1" x14ac:dyDescent="0.2"/>
    <row r="2188" ht="14.25" customHeight="1" x14ac:dyDescent="0.2"/>
    <row r="2189" ht="14.25" customHeight="1" x14ac:dyDescent="0.2"/>
    <row r="2190" ht="14.25" customHeight="1" x14ac:dyDescent="0.2"/>
    <row r="2191" ht="14.25" customHeight="1" x14ac:dyDescent="0.2"/>
    <row r="2192" ht="14.25" customHeight="1" x14ac:dyDescent="0.2"/>
    <row r="2193" ht="14.25" customHeight="1" x14ac:dyDescent="0.2"/>
    <row r="2194" ht="14.25" customHeight="1" x14ac:dyDescent="0.2"/>
    <row r="2195" ht="14.25" customHeight="1" x14ac:dyDescent="0.2"/>
    <row r="2196" ht="14.25" customHeight="1" x14ac:dyDescent="0.2"/>
    <row r="2197" ht="14.25" customHeight="1" x14ac:dyDescent="0.2"/>
    <row r="2198" ht="14.25" customHeight="1" x14ac:dyDescent="0.2"/>
    <row r="2199" ht="14.25" customHeight="1" x14ac:dyDescent="0.2"/>
    <row r="2200" ht="14.25" customHeight="1" x14ac:dyDescent="0.2"/>
    <row r="2201" ht="14.25" customHeight="1" x14ac:dyDescent="0.2"/>
    <row r="2202" ht="14.25" customHeight="1" x14ac:dyDescent="0.2"/>
    <row r="2203" ht="14.25" customHeight="1" x14ac:dyDescent="0.2"/>
    <row r="2204" ht="14.25" customHeight="1" x14ac:dyDescent="0.2"/>
    <row r="2205" ht="14.25" customHeight="1" x14ac:dyDescent="0.2"/>
    <row r="2206" ht="14.25" customHeight="1" x14ac:dyDescent="0.2"/>
    <row r="2207" ht="14.25" customHeight="1" x14ac:dyDescent="0.2"/>
    <row r="2208" ht="14.25" customHeight="1" x14ac:dyDescent="0.2"/>
    <row r="2209" ht="14.25" customHeight="1" x14ac:dyDescent="0.2"/>
    <row r="2210" ht="14.25" customHeight="1" x14ac:dyDescent="0.2"/>
    <row r="2211" ht="14.25" customHeight="1" x14ac:dyDescent="0.2"/>
    <row r="2212" ht="14.25" customHeight="1" x14ac:dyDescent="0.2"/>
    <row r="2213" ht="14.25" customHeight="1" x14ac:dyDescent="0.2"/>
    <row r="2214" ht="14.25" customHeight="1" x14ac:dyDescent="0.2"/>
    <row r="2215" ht="14.25" customHeight="1" x14ac:dyDescent="0.2"/>
    <row r="2216" ht="14.25" customHeight="1" x14ac:dyDescent="0.2"/>
    <row r="2217" ht="14.25" customHeight="1" x14ac:dyDescent="0.2"/>
    <row r="2218" ht="14.25" customHeight="1" x14ac:dyDescent="0.2"/>
    <row r="2219" ht="14.25" customHeight="1" x14ac:dyDescent="0.2"/>
    <row r="2220" ht="14.25" customHeight="1" x14ac:dyDescent="0.2"/>
    <row r="2221" ht="14.25" customHeight="1" x14ac:dyDescent="0.2"/>
    <row r="2222" ht="14.25" customHeight="1" x14ac:dyDescent="0.2"/>
    <row r="2223" ht="14.25" customHeight="1" x14ac:dyDescent="0.2"/>
    <row r="2224" ht="14.25" customHeight="1" x14ac:dyDescent="0.2"/>
    <row r="2225" ht="14.25" customHeight="1" x14ac:dyDescent="0.2"/>
    <row r="2226" ht="14.25" customHeight="1" x14ac:dyDescent="0.2"/>
    <row r="2227" ht="14.25" customHeight="1" x14ac:dyDescent="0.2"/>
    <row r="2228" ht="14.25" customHeight="1" x14ac:dyDescent="0.2"/>
    <row r="2229" ht="14.25" customHeight="1" x14ac:dyDescent="0.2"/>
    <row r="2230" ht="14.25" customHeight="1" x14ac:dyDescent="0.2"/>
    <row r="2231" ht="14.25" customHeight="1" x14ac:dyDescent="0.2"/>
    <row r="2232" ht="14.25" customHeight="1" x14ac:dyDescent="0.2"/>
    <row r="2233" ht="14.25" customHeight="1" x14ac:dyDescent="0.2"/>
    <row r="2234" ht="14.25" customHeight="1" x14ac:dyDescent="0.2"/>
    <row r="2235" ht="14.25" customHeight="1" x14ac:dyDescent="0.2"/>
    <row r="2236" ht="14.25" customHeight="1" x14ac:dyDescent="0.2"/>
    <row r="2237" ht="14.25" customHeight="1" x14ac:dyDescent="0.2"/>
    <row r="2238" ht="14.25" customHeight="1" x14ac:dyDescent="0.2"/>
    <row r="2239" ht="14.25" customHeight="1" x14ac:dyDescent="0.2"/>
    <row r="2240" ht="14.25" customHeight="1" x14ac:dyDescent="0.2"/>
    <row r="2241" ht="14.25" customHeight="1" x14ac:dyDescent="0.2"/>
    <row r="2242" ht="14.25" customHeight="1" x14ac:dyDescent="0.2"/>
    <row r="2243" ht="14.25" customHeight="1" x14ac:dyDescent="0.2"/>
    <row r="2244" ht="14.25" customHeight="1" x14ac:dyDescent="0.2"/>
    <row r="2245" ht="14.25" customHeight="1" x14ac:dyDescent="0.2"/>
    <row r="2246" ht="14.25" customHeight="1" x14ac:dyDescent="0.2"/>
    <row r="2247" ht="14.25" customHeight="1" x14ac:dyDescent="0.2"/>
    <row r="2248" ht="14.25" customHeight="1" x14ac:dyDescent="0.2"/>
    <row r="2249" ht="14.25" customHeight="1" x14ac:dyDescent="0.2"/>
    <row r="2250" ht="14.25" customHeight="1" x14ac:dyDescent="0.2"/>
    <row r="2251" ht="14.25" customHeight="1" x14ac:dyDescent="0.2"/>
    <row r="2252" ht="14.25" customHeight="1" x14ac:dyDescent="0.2"/>
    <row r="2253" ht="14.25" customHeight="1" x14ac:dyDescent="0.2"/>
    <row r="2254" ht="14.25" customHeight="1" x14ac:dyDescent="0.2"/>
    <row r="2255" ht="14.25" customHeight="1" x14ac:dyDescent="0.2"/>
    <row r="2256" ht="14.25" customHeight="1" x14ac:dyDescent="0.2"/>
    <row r="2257" ht="14.25" customHeight="1" x14ac:dyDescent="0.2"/>
    <row r="2258" ht="14.25" customHeight="1" x14ac:dyDescent="0.2"/>
    <row r="2259" ht="14.25" customHeight="1" x14ac:dyDescent="0.2"/>
    <row r="2260" ht="14.25" customHeight="1" x14ac:dyDescent="0.2"/>
    <row r="2261" ht="14.25" customHeight="1" x14ac:dyDescent="0.2"/>
    <row r="2262" ht="14.25" customHeight="1" x14ac:dyDescent="0.2"/>
    <row r="2263" ht="14.25" customHeight="1" x14ac:dyDescent="0.2"/>
    <row r="2264" ht="14.25" customHeight="1" x14ac:dyDescent="0.2"/>
    <row r="2265" ht="14.25" customHeight="1" x14ac:dyDescent="0.2"/>
    <row r="2266" ht="14.25" customHeight="1" x14ac:dyDescent="0.2"/>
    <row r="2267" ht="14.25" customHeight="1" x14ac:dyDescent="0.2"/>
    <row r="2268" ht="14.25" customHeight="1" x14ac:dyDescent="0.2"/>
    <row r="2269" ht="14.25" customHeight="1" x14ac:dyDescent="0.2"/>
    <row r="2270" ht="14.25" customHeight="1" x14ac:dyDescent="0.2"/>
    <row r="2271" ht="14.25" customHeight="1" x14ac:dyDescent="0.2"/>
    <row r="2272" ht="14.25" customHeight="1" x14ac:dyDescent="0.2"/>
    <row r="2273" ht="14.25" customHeight="1" x14ac:dyDescent="0.2"/>
    <row r="2274" ht="14.25" customHeight="1" x14ac:dyDescent="0.2"/>
    <row r="2275" ht="14.25" customHeight="1" x14ac:dyDescent="0.2"/>
    <row r="2276" ht="14.25" customHeight="1" x14ac:dyDescent="0.2"/>
    <row r="2277" ht="14.25" customHeight="1" x14ac:dyDescent="0.2"/>
    <row r="2278" ht="14.25" customHeight="1" x14ac:dyDescent="0.2"/>
    <row r="2279" ht="14.25" customHeight="1" x14ac:dyDescent="0.2"/>
    <row r="2280" ht="14.25" customHeight="1" x14ac:dyDescent="0.2"/>
    <row r="2281" ht="14.25" customHeight="1" x14ac:dyDescent="0.2"/>
    <row r="2282" ht="14.25" customHeight="1" x14ac:dyDescent="0.2"/>
    <row r="2283" ht="14.25" customHeight="1" x14ac:dyDescent="0.2"/>
    <row r="2284" ht="14.25" customHeight="1" x14ac:dyDescent="0.2"/>
    <row r="2285" ht="14.25" customHeight="1" x14ac:dyDescent="0.2"/>
    <row r="2286" ht="14.25" customHeight="1" x14ac:dyDescent="0.2"/>
    <row r="2287" ht="14.25" customHeight="1" x14ac:dyDescent="0.2"/>
    <row r="2288" ht="14.25" customHeight="1" x14ac:dyDescent="0.2"/>
    <row r="2289" ht="14.25" customHeight="1" x14ac:dyDescent="0.2"/>
    <row r="2290" ht="14.25" customHeight="1" x14ac:dyDescent="0.2"/>
    <row r="2291" ht="14.25" customHeight="1" x14ac:dyDescent="0.2"/>
    <row r="2292" ht="14.25" customHeight="1" x14ac:dyDescent="0.2"/>
    <row r="2293" ht="14.25" customHeight="1" x14ac:dyDescent="0.2"/>
    <row r="2294" ht="14.25" customHeight="1" x14ac:dyDescent="0.2"/>
    <row r="2295" ht="14.25" customHeight="1" x14ac:dyDescent="0.2"/>
    <row r="2296" ht="14.25" customHeight="1" x14ac:dyDescent="0.2"/>
    <row r="2297" ht="14.25" customHeight="1" x14ac:dyDescent="0.2"/>
    <row r="2298" ht="14.25" customHeight="1" x14ac:dyDescent="0.2"/>
    <row r="2299" ht="14.25" customHeight="1" x14ac:dyDescent="0.2"/>
    <row r="2300" ht="14.25" customHeight="1" x14ac:dyDescent="0.2"/>
    <row r="2301" ht="14.25" customHeight="1" x14ac:dyDescent="0.2"/>
    <row r="2302" ht="14.25" customHeight="1" x14ac:dyDescent="0.2"/>
    <row r="2303" ht="14.25" customHeight="1" x14ac:dyDescent="0.2"/>
    <row r="2304" ht="14.25" customHeight="1" x14ac:dyDescent="0.2"/>
    <row r="2305" ht="14.25" customHeight="1" x14ac:dyDescent="0.2"/>
    <row r="2306" ht="14.25" customHeight="1" x14ac:dyDescent="0.2"/>
    <row r="2307" ht="14.25" customHeight="1" x14ac:dyDescent="0.2"/>
    <row r="2308" ht="14.25" customHeight="1" x14ac:dyDescent="0.2"/>
    <row r="2309" ht="14.25" customHeight="1" x14ac:dyDescent="0.2"/>
    <row r="2310" ht="14.25" customHeight="1" x14ac:dyDescent="0.2"/>
    <row r="2311" ht="14.25" customHeight="1" x14ac:dyDescent="0.2"/>
    <row r="2312" ht="14.25" customHeight="1" x14ac:dyDescent="0.2"/>
    <row r="2313" ht="14.25" customHeight="1" x14ac:dyDescent="0.2"/>
    <row r="2314" ht="14.25" customHeight="1" x14ac:dyDescent="0.2"/>
    <row r="2315" ht="14.25" customHeight="1" x14ac:dyDescent="0.2"/>
    <row r="2316" ht="14.25" customHeight="1" x14ac:dyDescent="0.2"/>
    <row r="2317" ht="14.25" customHeight="1" x14ac:dyDescent="0.2"/>
    <row r="2318" ht="14.25" customHeight="1" x14ac:dyDescent="0.2"/>
    <row r="2319" ht="14.25" customHeight="1" x14ac:dyDescent="0.2"/>
    <row r="2320" ht="14.25" customHeight="1" x14ac:dyDescent="0.2"/>
    <row r="2321" ht="14.25" customHeight="1" x14ac:dyDescent="0.2"/>
    <row r="2322" ht="14.25" customHeight="1" x14ac:dyDescent="0.2"/>
    <row r="2323" ht="14.25" customHeight="1" x14ac:dyDescent="0.2"/>
    <row r="2324" ht="14.25" customHeight="1" x14ac:dyDescent="0.2"/>
    <row r="2325" ht="14.25" customHeight="1" x14ac:dyDescent="0.2"/>
    <row r="2326" ht="14.25" customHeight="1" x14ac:dyDescent="0.2"/>
    <row r="2327" ht="14.25" customHeight="1" x14ac:dyDescent="0.2"/>
    <row r="2328" ht="14.25" customHeight="1" x14ac:dyDescent="0.2"/>
    <row r="2329" ht="14.25" customHeight="1" x14ac:dyDescent="0.2"/>
    <row r="2330" ht="14.25" customHeight="1" x14ac:dyDescent="0.2"/>
    <row r="2331" ht="14.25" customHeight="1" x14ac:dyDescent="0.2"/>
    <row r="2332" ht="14.25" customHeight="1" x14ac:dyDescent="0.2"/>
    <row r="2333" ht="14.25" customHeight="1" x14ac:dyDescent="0.2"/>
    <row r="2334" ht="14.25" customHeight="1" x14ac:dyDescent="0.2"/>
    <row r="2335" ht="14.25" customHeight="1" x14ac:dyDescent="0.2"/>
    <row r="2336" ht="14.25" customHeight="1" x14ac:dyDescent="0.2"/>
    <row r="2337" ht="14.25" customHeight="1" x14ac:dyDescent="0.2"/>
    <row r="2338" ht="14.25" customHeight="1" x14ac:dyDescent="0.2"/>
    <row r="2339" ht="14.25" customHeight="1" x14ac:dyDescent="0.2"/>
    <row r="2340" ht="14.25" customHeight="1" x14ac:dyDescent="0.2"/>
    <row r="2341" ht="14.25" customHeight="1" x14ac:dyDescent="0.2"/>
    <row r="2342" ht="14.25" customHeight="1" x14ac:dyDescent="0.2"/>
    <row r="2343" ht="14.25" customHeight="1" x14ac:dyDescent="0.2"/>
    <row r="2344" ht="14.25" customHeight="1" x14ac:dyDescent="0.2"/>
    <row r="2345" ht="14.25" customHeight="1" x14ac:dyDescent="0.2"/>
    <row r="2346" ht="14.25" customHeight="1" x14ac:dyDescent="0.2"/>
    <row r="2347" ht="14.25" customHeight="1" x14ac:dyDescent="0.2"/>
    <row r="2348" ht="14.25" customHeight="1" x14ac:dyDescent="0.2"/>
    <row r="2349" ht="14.25" customHeight="1" x14ac:dyDescent="0.2"/>
    <row r="2350" ht="14.25" customHeight="1" x14ac:dyDescent="0.2"/>
    <row r="2351" ht="14.25" customHeight="1" x14ac:dyDescent="0.2"/>
    <row r="2352" ht="14.25" customHeight="1" x14ac:dyDescent="0.2"/>
    <row r="2353" ht="14.25" customHeight="1" x14ac:dyDescent="0.2"/>
    <row r="2354" ht="14.25" customHeight="1" x14ac:dyDescent="0.2"/>
    <row r="2355" ht="14.25" customHeight="1" x14ac:dyDescent="0.2"/>
    <row r="2356" ht="14.25" customHeight="1" x14ac:dyDescent="0.2"/>
    <row r="2357" ht="14.25" customHeight="1" x14ac:dyDescent="0.2"/>
    <row r="2358" ht="14.25" customHeight="1" x14ac:dyDescent="0.2"/>
    <row r="2359" ht="14.25" customHeight="1" x14ac:dyDescent="0.2"/>
    <row r="2360" ht="14.25" customHeight="1" x14ac:dyDescent="0.2"/>
    <row r="2361" ht="14.25" customHeight="1" x14ac:dyDescent="0.2"/>
    <row r="2362" ht="14.25" customHeight="1" x14ac:dyDescent="0.2"/>
    <row r="2363" ht="14.25" customHeight="1" x14ac:dyDescent="0.2"/>
    <row r="2364" ht="14.25" customHeight="1" x14ac:dyDescent="0.2"/>
    <row r="2365" ht="14.25" customHeight="1" x14ac:dyDescent="0.2"/>
    <row r="2366" ht="14.25" customHeight="1" x14ac:dyDescent="0.2"/>
    <row r="2367" ht="14.25" customHeight="1" x14ac:dyDescent="0.2"/>
    <row r="2368" ht="14.25" customHeight="1" x14ac:dyDescent="0.2"/>
    <row r="2369" ht="14.25" customHeight="1" x14ac:dyDescent="0.2"/>
    <row r="2370" ht="14.25" customHeight="1" x14ac:dyDescent="0.2"/>
    <row r="2371" ht="14.25" customHeight="1" x14ac:dyDescent="0.2"/>
    <row r="2372" ht="14.25" customHeight="1" x14ac:dyDescent="0.2"/>
    <row r="2373" ht="14.25" customHeight="1" x14ac:dyDescent="0.2"/>
    <row r="2374" ht="14.25" customHeight="1" x14ac:dyDescent="0.2"/>
    <row r="2375" ht="14.25" customHeight="1" x14ac:dyDescent="0.2"/>
    <row r="2376" ht="14.25" customHeight="1" x14ac:dyDescent="0.2"/>
    <row r="2377" ht="14.25" customHeight="1" x14ac:dyDescent="0.2"/>
    <row r="2378" ht="14.25" customHeight="1" x14ac:dyDescent="0.2"/>
    <row r="2379" ht="14.25" customHeight="1" x14ac:dyDescent="0.2"/>
    <row r="2380" ht="14.25" customHeight="1" x14ac:dyDescent="0.2"/>
    <row r="2381" ht="14.25" customHeight="1" x14ac:dyDescent="0.2"/>
    <row r="2382" ht="14.25" customHeight="1" x14ac:dyDescent="0.2"/>
    <row r="2383" ht="14.25" customHeight="1" x14ac:dyDescent="0.2"/>
    <row r="2384" ht="14.25" customHeight="1" x14ac:dyDescent="0.2"/>
    <row r="2385" ht="14.25" customHeight="1" x14ac:dyDescent="0.2"/>
    <row r="2386" ht="14.25" customHeight="1" x14ac:dyDescent="0.2"/>
    <row r="2387" ht="14.25" customHeight="1" x14ac:dyDescent="0.2"/>
    <row r="2388" ht="14.25" customHeight="1" x14ac:dyDescent="0.2"/>
    <row r="2389" ht="14.25" customHeight="1" x14ac:dyDescent="0.2"/>
    <row r="2390" ht="14.25" customHeight="1" x14ac:dyDescent="0.2"/>
    <row r="2391" ht="14.25" customHeight="1" x14ac:dyDescent="0.2"/>
    <row r="2392" ht="14.25" customHeight="1" x14ac:dyDescent="0.2"/>
    <row r="2393" ht="14.25" customHeight="1" x14ac:dyDescent="0.2"/>
    <row r="2394" ht="14.25" customHeight="1" x14ac:dyDescent="0.2"/>
    <row r="2395" ht="14.25" customHeight="1" x14ac:dyDescent="0.2"/>
    <row r="2396" ht="14.25" customHeight="1" x14ac:dyDescent="0.2"/>
    <row r="2397" ht="14.25" customHeight="1" x14ac:dyDescent="0.2"/>
    <row r="2398" ht="14.25" customHeight="1" x14ac:dyDescent="0.2"/>
    <row r="2399" ht="14.25" customHeight="1" x14ac:dyDescent="0.2"/>
    <row r="2400" ht="14.25" customHeight="1" x14ac:dyDescent="0.2"/>
    <row r="2401" ht="14.25" customHeight="1" x14ac:dyDescent="0.2"/>
    <row r="2402" ht="14.25" customHeight="1" x14ac:dyDescent="0.2"/>
    <row r="2403" ht="14.25" customHeight="1" x14ac:dyDescent="0.2"/>
    <row r="2404" ht="14.25" customHeight="1" x14ac:dyDescent="0.2"/>
    <row r="2405" ht="14.25" customHeight="1" x14ac:dyDescent="0.2"/>
    <row r="2406" ht="14.25" customHeight="1" x14ac:dyDescent="0.2"/>
    <row r="2407" ht="14.25" customHeight="1" x14ac:dyDescent="0.2"/>
    <row r="2408" ht="14.25" customHeight="1" x14ac:dyDescent="0.2"/>
    <row r="2409" ht="14.25" customHeight="1" x14ac:dyDescent="0.2"/>
    <row r="2410" ht="14.25" customHeight="1" x14ac:dyDescent="0.2"/>
    <row r="2411" ht="14.25" customHeight="1" x14ac:dyDescent="0.2"/>
    <row r="2412" ht="14.25" customHeight="1" x14ac:dyDescent="0.2"/>
    <row r="2413" ht="14.25" customHeight="1" x14ac:dyDescent="0.2"/>
    <row r="2414" ht="14.25" customHeight="1" x14ac:dyDescent="0.2"/>
    <row r="2415" ht="14.25" customHeight="1" x14ac:dyDescent="0.2"/>
    <row r="2416" ht="14.25" customHeight="1" x14ac:dyDescent="0.2"/>
    <row r="2417" ht="14.25" customHeight="1" x14ac:dyDescent="0.2"/>
    <row r="2418" ht="14.25" customHeight="1" x14ac:dyDescent="0.2"/>
    <row r="2419" ht="14.25" customHeight="1" x14ac:dyDescent="0.2"/>
    <row r="2420" ht="14.25" customHeight="1" x14ac:dyDescent="0.2"/>
    <row r="2421" ht="14.25" customHeight="1" x14ac:dyDescent="0.2"/>
    <row r="2422" ht="14.25" customHeight="1" x14ac:dyDescent="0.2"/>
    <row r="2423" ht="14.25" customHeight="1" x14ac:dyDescent="0.2"/>
    <row r="2424" ht="14.25" customHeight="1" x14ac:dyDescent="0.2"/>
    <row r="2425" ht="14.25" customHeight="1" x14ac:dyDescent="0.2"/>
    <row r="2426" ht="14.25" customHeight="1" x14ac:dyDescent="0.2"/>
    <row r="2427" ht="14.25" customHeight="1" x14ac:dyDescent="0.2"/>
    <row r="2428" ht="14.25" customHeight="1" x14ac:dyDescent="0.2"/>
    <row r="2429" ht="14.25" customHeight="1" x14ac:dyDescent="0.2"/>
    <row r="2430" ht="14.25" customHeight="1" x14ac:dyDescent="0.2"/>
    <row r="2431" ht="14.25" customHeight="1" x14ac:dyDescent="0.2"/>
    <row r="2432" ht="14.25" customHeight="1" x14ac:dyDescent="0.2"/>
    <row r="2433" ht="14.25" customHeight="1" x14ac:dyDescent="0.2"/>
    <row r="2434" ht="14.25" customHeight="1" x14ac:dyDescent="0.2"/>
    <row r="2435" ht="14.25" customHeight="1" x14ac:dyDescent="0.2"/>
    <row r="2436" ht="14.25" customHeight="1" x14ac:dyDescent="0.2"/>
    <row r="2437" ht="14.25" customHeight="1" x14ac:dyDescent="0.2"/>
    <row r="2438" ht="14.25" customHeight="1" x14ac:dyDescent="0.2"/>
    <row r="2439" ht="14.25" customHeight="1" x14ac:dyDescent="0.2"/>
    <row r="2440" ht="14.25" customHeight="1" x14ac:dyDescent="0.2"/>
    <row r="2441" ht="14.25" customHeight="1" x14ac:dyDescent="0.2"/>
    <row r="2442" ht="14.25" customHeight="1" x14ac:dyDescent="0.2"/>
    <row r="2443" ht="14.25" customHeight="1" x14ac:dyDescent="0.2"/>
    <row r="2444" ht="14.25" customHeight="1" x14ac:dyDescent="0.2"/>
    <row r="2445" ht="14.25" customHeight="1" x14ac:dyDescent="0.2"/>
    <row r="2446" ht="14.25" customHeight="1" x14ac:dyDescent="0.2"/>
    <row r="2447" ht="14.25" customHeight="1" x14ac:dyDescent="0.2"/>
    <row r="2448" ht="14.25" customHeight="1" x14ac:dyDescent="0.2"/>
    <row r="2449" ht="14.25" customHeight="1" x14ac:dyDescent="0.2"/>
    <row r="2450" ht="14.25" customHeight="1" x14ac:dyDescent="0.2"/>
    <row r="2451" ht="14.25" customHeight="1" x14ac:dyDescent="0.2"/>
    <row r="2452" ht="14.25" customHeight="1" x14ac:dyDescent="0.2"/>
    <row r="2453" ht="14.25" customHeight="1" x14ac:dyDescent="0.2"/>
    <row r="2454" ht="14.25" customHeight="1" x14ac:dyDescent="0.2"/>
    <row r="2455" ht="14.25" customHeight="1" x14ac:dyDescent="0.2"/>
    <row r="2456" ht="14.25" customHeight="1" x14ac:dyDescent="0.2"/>
    <row r="2457" ht="14.25" customHeight="1" x14ac:dyDescent="0.2"/>
    <row r="2458" ht="14.25" customHeight="1" x14ac:dyDescent="0.2"/>
    <row r="2459" ht="14.25" customHeight="1" x14ac:dyDescent="0.2"/>
    <row r="2460" ht="14.25" customHeight="1" x14ac:dyDescent="0.2"/>
    <row r="2461" ht="14.25" customHeight="1" x14ac:dyDescent="0.2"/>
    <row r="2462" ht="14.25" customHeight="1" x14ac:dyDescent="0.2"/>
    <row r="2463" ht="14.25" customHeight="1" x14ac:dyDescent="0.2"/>
    <row r="2464" ht="14.25" customHeight="1" x14ac:dyDescent="0.2"/>
    <row r="2465" ht="14.25" customHeight="1" x14ac:dyDescent="0.2"/>
    <row r="2466" ht="14.25" customHeight="1" x14ac:dyDescent="0.2"/>
    <row r="2467" ht="14.25" customHeight="1" x14ac:dyDescent="0.2"/>
    <row r="2468" ht="14.25" customHeight="1" x14ac:dyDescent="0.2"/>
    <row r="2469" ht="14.25" customHeight="1" x14ac:dyDescent="0.2"/>
    <row r="2470" ht="14.25" customHeight="1" x14ac:dyDescent="0.2"/>
    <row r="2471" ht="14.25" customHeight="1" x14ac:dyDescent="0.2"/>
    <row r="2472" ht="14.25" customHeight="1" x14ac:dyDescent="0.2"/>
    <row r="2473" ht="14.25" customHeight="1" x14ac:dyDescent="0.2"/>
    <row r="2474" ht="14.25" customHeight="1" x14ac:dyDescent="0.2"/>
    <row r="2475" ht="14.25" customHeight="1" x14ac:dyDescent="0.2"/>
    <row r="2476" ht="14.25" customHeight="1" x14ac:dyDescent="0.2"/>
    <row r="2477" ht="14.25" customHeight="1" x14ac:dyDescent="0.2"/>
    <row r="2478" ht="14.25" customHeight="1" x14ac:dyDescent="0.2"/>
    <row r="2479" ht="14.25" customHeight="1" x14ac:dyDescent="0.2"/>
    <row r="2480" ht="14.25" customHeight="1" x14ac:dyDescent="0.2"/>
    <row r="2481" ht="14.25" customHeight="1" x14ac:dyDescent="0.2"/>
    <row r="2482" ht="14.25" customHeight="1" x14ac:dyDescent="0.2"/>
    <row r="2483" ht="14.25" customHeight="1" x14ac:dyDescent="0.2"/>
    <row r="2484" ht="14.25" customHeight="1" x14ac:dyDescent="0.2"/>
    <row r="2485" ht="14.25" customHeight="1" x14ac:dyDescent="0.2"/>
    <row r="2486" ht="14.25" customHeight="1" x14ac:dyDescent="0.2"/>
    <row r="2487" ht="14.25" customHeight="1" x14ac:dyDescent="0.2"/>
    <row r="2488" ht="14.25" customHeight="1" x14ac:dyDescent="0.2"/>
    <row r="2489" ht="14.25" customHeight="1" x14ac:dyDescent="0.2"/>
    <row r="2490" ht="14.25" customHeight="1" x14ac:dyDescent="0.2"/>
    <row r="2491" ht="14.25" customHeight="1" x14ac:dyDescent="0.2"/>
    <row r="2492" ht="14.25" customHeight="1" x14ac:dyDescent="0.2"/>
    <row r="2493" ht="14.25" customHeight="1" x14ac:dyDescent="0.2"/>
    <row r="2494" ht="14.25" customHeight="1" x14ac:dyDescent="0.2"/>
    <row r="2495" ht="14.25" customHeight="1" x14ac:dyDescent="0.2"/>
    <row r="2496" ht="14.25" customHeight="1" x14ac:dyDescent="0.2"/>
    <row r="2497" ht="14.25" customHeight="1" x14ac:dyDescent="0.2"/>
    <row r="2498" ht="14.25" customHeight="1" x14ac:dyDescent="0.2"/>
    <row r="2499" ht="14.25" customHeight="1" x14ac:dyDescent="0.2"/>
    <row r="2500" ht="14.25" customHeight="1" x14ac:dyDescent="0.2"/>
    <row r="2501" ht="14.25" customHeight="1" x14ac:dyDescent="0.2"/>
    <row r="2502" ht="14.25" customHeight="1" x14ac:dyDescent="0.2"/>
    <row r="2503" ht="14.25" customHeight="1" x14ac:dyDescent="0.2"/>
    <row r="2504" ht="14.25" customHeight="1" x14ac:dyDescent="0.2"/>
    <row r="2505" ht="14.25" customHeight="1" x14ac:dyDescent="0.2"/>
    <row r="2506" ht="14.25" customHeight="1" x14ac:dyDescent="0.2"/>
    <row r="2507" ht="14.25" customHeight="1" x14ac:dyDescent="0.2"/>
    <row r="2508" ht="14.25" customHeight="1" x14ac:dyDescent="0.2"/>
    <row r="2509" ht="14.25" customHeight="1" x14ac:dyDescent="0.2"/>
    <row r="2510" ht="14.25" customHeight="1" x14ac:dyDescent="0.2"/>
    <row r="2511" ht="14.25" customHeight="1" x14ac:dyDescent="0.2"/>
    <row r="2512" ht="14.25" customHeight="1" x14ac:dyDescent="0.2"/>
    <row r="2513" ht="14.25" customHeight="1" x14ac:dyDescent="0.2"/>
    <row r="2514" ht="14.25" customHeight="1" x14ac:dyDescent="0.2"/>
    <row r="2515" ht="14.25" customHeight="1" x14ac:dyDescent="0.2"/>
    <row r="2516" ht="14.25" customHeight="1" x14ac:dyDescent="0.2"/>
    <row r="2517" ht="14.25" customHeight="1" x14ac:dyDescent="0.2"/>
    <row r="2518" ht="14.25" customHeight="1" x14ac:dyDescent="0.2"/>
    <row r="2519" ht="14.25" customHeight="1" x14ac:dyDescent="0.2"/>
    <row r="2520" ht="14.25" customHeight="1" x14ac:dyDescent="0.2"/>
    <row r="2521" ht="14.25" customHeight="1" x14ac:dyDescent="0.2"/>
    <row r="2522" ht="14.25" customHeight="1" x14ac:dyDescent="0.2"/>
    <row r="2523" ht="14.25" customHeight="1" x14ac:dyDescent="0.2"/>
    <row r="2524" ht="14.25" customHeight="1" x14ac:dyDescent="0.2"/>
    <row r="2525" ht="14.25" customHeight="1" x14ac:dyDescent="0.2"/>
    <row r="2526" ht="14.25" customHeight="1" x14ac:dyDescent="0.2"/>
    <row r="2527" ht="14.25" customHeight="1" x14ac:dyDescent="0.2"/>
    <row r="2528" ht="14.25" customHeight="1" x14ac:dyDescent="0.2"/>
    <row r="2529" ht="14.25" customHeight="1" x14ac:dyDescent="0.2"/>
    <row r="2530" ht="14.25" customHeight="1" x14ac:dyDescent="0.2"/>
    <row r="2531" ht="14.25" customHeight="1" x14ac:dyDescent="0.2"/>
    <row r="2532" ht="14.25" customHeight="1" x14ac:dyDescent="0.2"/>
    <row r="2533" ht="14.25" customHeight="1" x14ac:dyDescent="0.2"/>
    <row r="2534" ht="14.25" customHeight="1" x14ac:dyDescent="0.2"/>
    <row r="2535" ht="14.25" customHeight="1" x14ac:dyDescent="0.2"/>
    <row r="2536" ht="14.25" customHeight="1" x14ac:dyDescent="0.2"/>
    <row r="2537" ht="14.25" customHeight="1" x14ac:dyDescent="0.2"/>
    <row r="2538" ht="14.25" customHeight="1" x14ac:dyDescent="0.2"/>
    <row r="2539" ht="14.25" customHeight="1" x14ac:dyDescent="0.2"/>
    <row r="2540" ht="14.25" customHeight="1" x14ac:dyDescent="0.2"/>
    <row r="2541" ht="14.25" customHeight="1" x14ac:dyDescent="0.2"/>
    <row r="2542" ht="14.25" customHeight="1" x14ac:dyDescent="0.2"/>
    <row r="2543" ht="14.25" customHeight="1" x14ac:dyDescent="0.2"/>
    <row r="2544" ht="14.25" customHeight="1" x14ac:dyDescent="0.2"/>
    <row r="2545" ht="14.25" customHeight="1" x14ac:dyDescent="0.2"/>
    <row r="2546" ht="14.25" customHeight="1" x14ac:dyDescent="0.2"/>
    <row r="2547" ht="14.25" customHeight="1" x14ac:dyDescent="0.2"/>
    <row r="2548" ht="14.25" customHeight="1" x14ac:dyDescent="0.2"/>
    <row r="2549" ht="14.25" customHeight="1" x14ac:dyDescent="0.2"/>
    <row r="2550" ht="14.25" customHeight="1" x14ac:dyDescent="0.2"/>
    <row r="2551" ht="14.25" customHeight="1" x14ac:dyDescent="0.2"/>
    <row r="2552" ht="14.25" customHeight="1" x14ac:dyDescent="0.2"/>
    <row r="2553" ht="14.25" customHeight="1" x14ac:dyDescent="0.2"/>
    <row r="2554" ht="14.25" customHeight="1" x14ac:dyDescent="0.2"/>
    <row r="2555" ht="14.25" customHeight="1" x14ac:dyDescent="0.2"/>
    <row r="2556" ht="14.25" customHeight="1" x14ac:dyDescent="0.2"/>
    <row r="2557" ht="14.25" customHeight="1" x14ac:dyDescent="0.2"/>
    <row r="2558" ht="14.25" customHeight="1" x14ac:dyDescent="0.2"/>
    <row r="2559" ht="14.25" customHeight="1" x14ac:dyDescent="0.2"/>
    <row r="2560" ht="14.25" customHeight="1" x14ac:dyDescent="0.2"/>
    <row r="2561" ht="14.25" customHeight="1" x14ac:dyDescent="0.2"/>
    <row r="2562" ht="14.25" customHeight="1" x14ac:dyDescent="0.2"/>
    <row r="2563" ht="14.25" customHeight="1" x14ac:dyDescent="0.2"/>
    <row r="2564" ht="14.25" customHeight="1" x14ac:dyDescent="0.2"/>
    <row r="2565" ht="14.25" customHeight="1" x14ac:dyDescent="0.2"/>
    <row r="2566" ht="14.25" customHeight="1" x14ac:dyDescent="0.2"/>
    <row r="2567" ht="14.25" customHeight="1" x14ac:dyDescent="0.2"/>
    <row r="2568" ht="14.25" customHeight="1" x14ac:dyDescent="0.2"/>
    <row r="2569" ht="14.25" customHeight="1" x14ac:dyDescent="0.2"/>
    <row r="2570" ht="14.25" customHeight="1" x14ac:dyDescent="0.2"/>
    <row r="2571" ht="14.25" customHeight="1" x14ac:dyDescent="0.2"/>
    <row r="2572" ht="14.25" customHeight="1" x14ac:dyDescent="0.2"/>
    <row r="2573" ht="14.25" customHeight="1" x14ac:dyDescent="0.2"/>
    <row r="2574" ht="14.25" customHeight="1" x14ac:dyDescent="0.2"/>
    <row r="2575" ht="14.25" customHeight="1" x14ac:dyDescent="0.2"/>
    <row r="2576" ht="14.25" customHeight="1" x14ac:dyDescent="0.2"/>
    <row r="2577" ht="14.25" customHeight="1" x14ac:dyDescent="0.2"/>
    <row r="2578" ht="14.25" customHeight="1" x14ac:dyDescent="0.2"/>
    <row r="2579" ht="14.25" customHeight="1" x14ac:dyDescent="0.2"/>
    <row r="2580" ht="14.25" customHeight="1" x14ac:dyDescent="0.2"/>
    <row r="2581" ht="14.25" customHeight="1" x14ac:dyDescent="0.2"/>
    <row r="2582" ht="14.25" customHeight="1" x14ac:dyDescent="0.2"/>
    <row r="2583" ht="14.25" customHeight="1" x14ac:dyDescent="0.2"/>
    <row r="2584" ht="14.25" customHeight="1" x14ac:dyDescent="0.2"/>
    <row r="2585" ht="14.25" customHeight="1" x14ac:dyDescent="0.2"/>
    <row r="2586" ht="14.25" customHeight="1" x14ac:dyDescent="0.2"/>
    <row r="2587" ht="14.25" customHeight="1" x14ac:dyDescent="0.2"/>
    <row r="2588" ht="14.25" customHeight="1" x14ac:dyDescent="0.2"/>
    <row r="2589" ht="14.25" customHeight="1" x14ac:dyDescent="0.2"/>
    <row r="2590" ht="14.25" customHeight="1" x14ac:dyDescent="0.2"/>
    <row r="2591" ht="14.25" customHeight="1" x14ac:dyDescent="0.2"/>
    <row r="2592" ht="14.25" customHeight="1" x14ac:dyDescent="0.2"/>
    <row r="2593" ht="14.25" customHeight="1" x14ac:dyDescent="0.2"/>
    <row r="2594" ht="14.25" customHeight="1" x14ac:dyDescent="0.2"/>
    <row r="2595" ht="14.25" customHeight="1" x14ac:dyDescent="0.2"/>
    <row r="2596" ht="14.25" customHeight="1" x14ac:dyDescent="0.2"/>
    <row r="2597" ht="14.25" customHeight="1" x14ac:dyDescent="0.2"/>
    <row r="2598" ht="14.25" customHeight="1" x14ac:dyDescent="0.2"/>
    <row r="2599" ht="14.25" customHeight="1" x14ac:dyDescent="0.2"/>
    <row r="2600" ht="14.25" customHeight="1" x14ac:dyDescent="0.2"/>
    <row r="2601" ht="14.25" customHeight="1" x14ac:dyDescent="0.2"/>
    <row r="2602" ht="14.25" customHeight="1" x14ac:dyDescent="0.2"/>
    <row r="2603" ht="14.25" customHeight="1" x14ac:dyDescent="0.2"/>
    <row r="2604" ht="14.25" customHeight="1" x14ac:dyDescent="0.2"/>
    <row r="2605" ht="14.25" customHeight="1" x14ac:dyDescent="0.2"/>
    <row r="2606" ht="14.25" customHeight="1" x14ac:dyDescent="0.2"/>
    <row r="2607" ht="14.25" customHeight="1" x14ac:dyDescent="0.2"/>
    <row r="2608" ht="14.25" customHeight="1" x14ac:dyDescent="0.2"/>
    <row r="2609" ht="14.25" customHeight="1" x14ac:dyDescent="0.2"/>
    <row r="2610" ht="14.25" customHeight="1" x14ac:dyDescent="0.2"/>
    <row r="2611" ht="14.25" customHeight="1" x14ac:dyDescent="0.2"/>
    <row r="2612" ht="14.25" customHeight="1" x14ac:dyDescent="0.2"/>
    <row r="2613" ht="14.25" customHeight="1" x14ac:dyDescent="0.2"/>
    <row r="2614" ht="14.25" customHeight="1" x14ac:dyDescent="0.2"/>
    <row r="2615" ht="14.25" customHeight="1" x14ac:dyDescent="0.2"/>
    <row r="2616" ht="14.25" customHeight="1" x14ac:dyDescent="0.2"/>
    <row r="2617" ht="14.25" customHeight="1" x14ac:dyDescent="0.2"/>
    <row r="2618" ht="14.25" customHeight="1" x14ac:dyDescent="0.2"/>
    <row r="2619" ht="14.25" customHeight="1" x14ac:dyDescent="0.2"/>
    <row r="2620" ht="14.25" customHeight="1" x14ac:dyDescent="0.2"/>
    <row r="2621" ht="14.25" customHeight="1" x14ac:dyDescent="0.2"/>
    <row r="2622" ht="14.25" customHeight="1" x14ac:dyDescent="0.2"/>
    <row r="2623" ht="14.25" customHeight="1" x14ac:dyDescent="0.2"/>
    <row r="2624" ht="14.25" customHeight="1" x14ac:dyDescent="0.2"/>
    <row r="2625" ht="14.25" customHeight="1" x14ac:dyDescent="0.2"/>
    <row r="2626" ht="14.25" customHeight="1" x14ac:dyDescent="0.2"/>
    <row r="2627" ht="14.25" customHeight="1" x14ac:dyDescent="0.2"/>
    <row r="2628" ht="14.25" customHeight="1" x14ac:dyDescent="0.2"/>
    <row r="2629" ht="14.25" customHeight="1" x14ac:dyDescent="0.2"/>
    <row r="2630" ht="14.25" customHeight="1" x14ac:dyDescent="0.2"/>
    <row r="2631" ht="14.25" customHeight="1" x14ac:dyDescent="0.2"/>
    <row r="2632" ht="14.25" customHeight="1" x14ac:dyDescent="0.2"/>
    <row r="2633" ht="14.25" customHeight="1" x14ac:dyDescent="0.2"/>
    <row r="2634" ht="14.25" customHeight="1" x14ac:dyDescent="0.2"/>
    <row r="2635" ht="14.25" customHeight="1" x14ac:dyDescent="0.2"/>
    <row r="2636" ht="14.25" customHeight="1" x14ac:dyDescent="0.2"/>
    <row r="2637" ht="14.25" customHeight="1" x14ac:dyDescent="0.2"/>
    <row r="2638" ht="14.25" customHeight="1" x14ac:dyDescent="0.2"/>
    <row r="2639" ht="14.25" customHeight="1" x14ac:dyDescent="0.2"/>
    <row r="2640" ht="14.25" customHeight="1" x14ac:dyDescent="0.2"/>
    <row r="2641" ht="14.25" customHeight="1" x14ac:dyDescent="0.2"/>
    <row r="2642" ht="14.25" customHeight="1" x14ac:dyDescent="0.2"/>
    <row r="2643" ht="14.25" customHeight="1" x14ac:dyDescent="0.2"/>
    <row r="2644" ht="14.25" customHeight="1" x14ac:dyDescent="0.2"/>
    <row r="2645" ht="14.25" customHeight="1" x14ac:dyDescent="0.2"/>
    <row r="2646" ht="14.25" customHeight="1" x14ac:dyDescent="0.2"/>
    <row r="2647" ht="14.25" customHeight="1" x14ac:dyDescent="0.2"/>
    <row r="2648" ht="14.25" customHeight="1" x14ac:dyDescent="0.2"/>
    <row r="2649" ht="14.25" customHeight="1" x14ac:dyDescent="0.2"/>
    <row r="2650" ht="14.25" customHeight="1" x14ac:dyDescent="0.2"/>
    <row r="2651" ht="14.25" customHeight="1" x14ac:dyDescent="0.2"/>
    <row r="2652" ht="14.25" customHeight="1" x14ac:dyDescent="0.2"/>
    <row r="2653" ht="14.25" customHeight="1" x14ac:dyDescent="0.2"/>
    <row r="2654" ht="14.25" customHeight="1" x14ac:dyDescent="0.2"/>
    <row r="2655" ht="14.25" customHeight="1" x14ac:dyDescent="0.2"/>
    <row r="2656" ht="14.25" customHeight="1" x14ac:dyDescent="0.2"/>
    <row r="2657" ht="14.25" customHeight="1" x14ac:dyDescent="0.2"/>
    <row r="2658" ht="14.25" customHeight="1" x14ac:dyDescent="0.2"/>
    <row r="2659" ht="14.25" customHeight="1" x14ac:dyDescent="0.2"/>
    <row r="2660" ht="14.25" customHeight="1" x14ac:dyDescent="0.2"/>
    <row r="2661" ht="14.25" customHeight="1" x14ac:dyDescent="0.2"/>
    <row r="2662" ht="14.25" customHeight="1" x14ac:dyDescent="0.2"/>
    <row r="2663" ht="14.25" customHeight="1" x14ac:dyDescent="0.2"/>
    <row r="2664" ht="14.25" customHeight="1" x14ac:dyDescent="0.2"/>
    <row r="2665" ht="14.25" customHeight="1" x14ac:dyDescent="0.2"/>
    <row r="2666" ht="14.25" customHeight="1" x14ac:dyDescent="0.2"/>
    <row r="2667" ht="14.25" customHeight="1" x14ac:dyDescent="0.2"/>
    <row r="2668" ht="14.25" customHeight="1" x14ac:dyDescent="0.2"/>
    <row r="2669" ht="14.25" customHeight="1" x14ac:dyDescent="0.2"/>
    <row r="2670" ht="14.25" customHeight="1" x14ac:dyDescent="0.2"/>
    <row r="2671" ht="14.25" customHeight="1" x14ac:dyDescent="0.2"/>
    <row r="2672" ht="14.25" customHeight="1" x14ac:dyDescent="0.2"/>
    <row r="2673" ht="14.25" customHeight="1" x14ac:dyDescent="0.2"/>
    <row r="2674" ht="14.25" customHeight="1" x14ac:dyDescent="0.2"/>
    <row r="2675" ht="14.25" customHeight="1" x14ac:dyDescent="0.2"/>
    <row r="2676" ht="14.25" customHeight="1" x14ac:dyDescent="0.2"/>
    <row r="2677" ht="14.25" customHeight="1" x14ac:dyDescent="0.2"/>
    <row r="2678" ht="14.25" customHeight="1" x14ac:dyDescent="0.2"/>
    <row r="2679" ht="14.25" customHeight="1" x14ac:dyDescent="0.2"/>
    <row r="2680" ht="14.25" customHeight="1" x14ac:dyDescent="0.2"/>
    <row r="2681" ht="14.25" customHeight="1" x14ac:dyDescent="0.2"/>
    <row r="2682" ht="14.25" customHeight="1" x14ac:dyDescent="0.2"/>
    <row r="2683" ht="14.25" customHeight="1" x14ac:dyDescent="0.2"/>
    <row r="2684" ht="14.25" customHeight="1" x14ac:dyDescent="0.2"/>
    <row r="2685" ht="14.25" customHeight="1" x14ac:dyDescent="0.2"/>
    <row r="2686" ht="14.25" customHeight="1" x14ac:dyDescent="0.2"/>
    <row r="2687" ht="14.25" customHeight="1" x14ac:dyDescent="0.2"/>
    <row r="2688" ht="14.25" customHeight="1" x14ac:dyDescent="0.2"/>
    <row r="2689" ht="14.25" customHeight="1" x14ac:dyDescent="0.2"/>
    <row r="2690" ht="14.25" customHeight="1" x14ac:dyDescent="0.2"/>
    <row r="2691" ht="14.25" customHeight="1" x14ac:dyDescent="0.2"/>
    <row r="2692" ht="14.25" customHeight="1" x14ac:dyDescent="0.2"/>
    <row r="2693" ht="14.25" customHeight="1" x14ac:dyDescent="0.2"/>
    <row r="2694" ht="14.25" customHeight="1" x14ac:dyDescent="0.2"/>
    <row r="2695" ht="14.25" customHeight="1" x14ac:dyDescent="0.2"/>
    <row r="2696" ht="14.25" customHeight="1" x14ac:dyDescent="0.2"/>
    <row r="2697" ht="14.25" customHeight="1" x14ac:dyDescent="0.2"/>
    <row r="2698" ht="14.25" customHeight="1" x14ac:dyDescent="0.2"/>
    <row r="2699" ht="14.25" customHeight="1" x14ac:dyDescent="0.2"/>
    <row r="2700" ht="14.25" customHeight="1" x14ac:dyDescent="0.2"/>
    <row r="2701" ht="14.25" customHeight="1" x14ac:dyDescent="0.2"/>
    <row r="2702" ht="14.25" customHeight="1" x14ac:dyDescent="0.2"/>
    <row r="2703" ht="14.25" customHeight="1" x14ac:dyDescent="0.2"/>
    <row r="2704" ht="14.25" customHeight="1" x14ac:dyDescent="0.2"/>
    <row r="2705" ht="14.25" customHeight="1" x14ac:dyDescent="0.2"/>
    <row r="2706" ht="14.25" customHeight="1" x14ac:dyDescent="0.2"/>
    <row r="2707" ht="14.25" customHeight="1" x14ac:dyDescent="0.2"/>
    <row r="2708" ht="14.25" customHeight="1" x14ac:dyDescent="0.2"/>
    <row r="2709" ht="14.25" customHeight="1" x14ac:dyDescent="0.2"/>
    <row r="2710" ht="14.25" customHeight="1" x14ac:dyDescent="0.2"/>
    <row r="2711" ht="14.25" customHeight="1" x14ac:dyDescent="0.2"/>
    <row r="2712" ht="14.25" customHeight="1" x14ac:dyDescent="0.2"/>
    <row r="2713" ht="14.25" customHeight="1" x14ac:dyDescent="0.2"/>
    <row r="2714" ht="14.25" customHeight="1" x14ac:dyDescent="0.2"/>
    <row r="2715" ht="14.25" customHeight="1" x14ac:dyDescent="0.2"/>
    <row r="2716" ht="14.25" customHeight="1" x14ac:dyDescent="0.2"/>
    <row r="2717" ht="14.25" customHeight="1" x14ac:dyDescent="0.2"/>
    <row r="2718" ht="14.25" customHeight="1" x14ac:dyDescent="0.2"/>
    <row r="2719" ht="14.25" customHeight="1" x14ac:dyDescent="0.2"/>
    <row r="2720" ht="14.25" customHeight="1" x14ac:dyDescent="0.2"/>
    <row r="2721" ht="14.25" customHeight="1" x14ac:dyDescent="0.2"/>
    <row r="2722" ht="14.25" customHeight="1" x14ac:dyDescent="0.2"/>
    <row r="2723" ht="14.25" customHeight="1" x14ac:dyDescent="0.2"/>
    <row r="2724" ht="14.25" customHeight="1" x14ac:dyDescent="0.2"/>
    <row r="2725" ht="14.25" customHeight="1" x14ac:dyDescent="0.2"/>
    <row r="2726" ht="14.25" customHeight="1" x14ac:dyDescent="0.2"/>
    <row r="2727" ht="14.25" customHeight="1" x14ac:dyDescent="0.2"/>
    <row r="2728" ht="14.25" customHeight="1" x14ac:dyDescent="0.2"/>
    <row r="2729" ht="14.25" customHeight="1" x14ac:dyDescent="0.2"/>
    <row r="2730" ht="14.25" customHeight="1" x14ac:dyDescent="0.2"/>
    <row r="2731" ht="14.25" customHeight="1" x14ac:dyDescent="0.2"/>
    <row r="2732" ht="14.25" customHeight="1" x14ac:dyDescent="0.2"/>
    <row r="2733" ht="14.25" customHeight="1" x14ac:dyDescent="0.2"/>
    <row r="2734" ht="14.25" customHeight="1" x14ac:dyDescent="0.2"/>
    <row r="2735" ht="14.25" customHeight="1" x14ac:dyDescent="0.2"/>
    <row r="2736" ht="14.25" customHeight="1" x14ac:dyDescent="0.2"/>
    <row r="2737" ht="14.25" customHeight="1" x14ac:dyDescent="0.2"/>
    <row r="2738" ht="14.25" customHeight="1" x14ac:dyDescent="0.2"/>
    <row r="2739" ht="14.25" customHeight="1" x14ac:dyDescent="0.2"/>
    <row r="2740" ht="14.25" customHeight="1" x14ac:dyDescent="0.2"/>
    <row r="2741" ht="14.25" customHeight="1" x14ac:dyDescent="0.2"/>
    <row r="2742" ht="14.25" customHeight="1" x14ac:dyDescent="0.2"/>
    <row r="2743" ht="14.25" customHeight="1" x14ac:dyDescent="0.2"/>
    <row r="2744" ht="14.25" customHeight="1" x14ac:dyDescent="0.2"/>
    <row r="2745" ht="14.25" customHeight="1" x14ac:dyDescent="0.2"/>
    <row r="2746" ht="14.25" customHeight="1" x14ac:dyDescent="0.2"/>
    <row r="2747" ht="14.25" customHeight="1" x14ac:dyDescent="0.2"/>
    <row r="2748" ht="14.25" customHeight="1" x14ac:dyDescent="0.2"/>
    <row r="2749" ht="14.25" customHeight="1" x14ac:dyDescent="0.2"/>
    <row r="2750" ht="14.25" customHeight="1" x14ac:dyDescent="0.2"/>
    <row r="2751" ht="14.25" customHeight="1" x14ac:dyDescent="0.2"/>
    <row r="2752" ht="14.25" customHeight="1" x14ac:dyDescent="0.2"/>
    <row r="2753" ht="14.25" customHeight="1" x14ac:dyDescent="0.2"/>
    <row r="2754" ht="14.25" customHeight="1" x14ac:dyDescent="0.2"/>
    <row r="2755" ht="14.25" customHeight="1" x14ac:dyDescent="0.2"/>
    <row r="2756" ht="14.25" customHeight="1" x14ac:dyDescent="0.2"/>
    <row r="2757" ht="14.25" customHeight="1" x14ac:dyDescent="0.2"/>
    <row r="2758" ht="14.25" customHeight="1" x14ac:dyDescent="0.2"/>
    <row r="2759" ht="14.25" customHeight="1" x14ac:dyDescent="0.2"/>
    <row r="2760" ht="14.25" customHeight="1" x14ac:dyDescent="0.2"/>
    <row r="2761" ht="14.25" customHeight="1" x14ac:dyDescent="0.2"/>
    <row r="2762" ht="14.25" customHeight="1" x14ac:dyDescent="0.2"/>
    <row r="2763" ht="14.25" customHeight="1" x14ac:dyDescent="0.2"/>
    <row r="2764" ht="14.25" customHeight="1" x14ac:dyDescent="0.2"/>
    <row r="2765" ht="14.25" customHeight="1" x14ac:dyDescent="0.2"/>
    <row r="2766" ht="14.25" customHeight="1" x14ac:dyDescent="0.2"/>
    <row r="2767" ht="14.25" customHeight="1" x14ac:dyDescent="0.2"/>
    <row r="2768" ht="14.25" customHeight="1" x14ac:dyDescent="0.2"/>
    <row r="2769" ht="14.25" customHeight="1" x14ac:dyDescent="0.2"/>
    <row r="2770" ht="14.25" customHeight="1" x14ac:dyDescent="0.2"/>
    <row r="2771" ht="14.25" customHeight="1" x14ac:dyDescent="0.2"/>
    <row r="2772" ht="14.25" customHeight="1" x14ac:dyDescent="0.2"/>
    <row r="2773" ht="14.25" customHeight="1" x14ac:dyDescent="0.2"/>
    <row r="2774" ht="14.25" customHeight="1" x14ac:dyDescent="0.2"/>
    <row r="2775" ht="14.25" customHeight="1" x14ac:dyDescent="0.2"/>
    <row r="2776" ht="14.25" customHeight="1" x14ac:dyDescent="0.2"/>
    <row r="2777" ht="14.25" customHeight="1" x14ac:dyDescent="0.2"/>
    <row r="2778" ht="14.25" customHeight="1" x14ac:dyDescent="0.2"/>
    <row r="2779" ht="14.25" customHeight="1" x14ac:dyDescent="0.2"/>
    <row r="2780" ht="14.25" customHeight="1" x14ac:dyDescent="0.2"/>
    <row r="2781" ht="14.25" customHeight="1" x14ac:dyDescent="0.2"/>
    <row r="2782" ht="14.25" customHeight="1" x14ac:dyDescent="0.2"/>
    <row r="2783" ht="14.25" customHeight="1" x14ac:dyDescent="0.2"/>
    <row r="2784" ht="14.25" customHeight="1" x14ac:dyDescent="0.2"/>
    <row r="2785" ht="14.25" customHeight="1" x14ac:dyDescent="0.2"/>
    <row r="2786" ht="14.25" customHeight="1" x14ac:dyDescent="0.2"/>
    <row r="2787" ht="14.25" customHeight="1" x14ac:dyDescent="0.2"/>
    <row r="2788" ht="14.25" customHeight="1" x14ac:dyDescent="0.2"/>
    <row r="2789" ht="14.25" customHeight="1" x14ac:dyDescent="0.2"/>
    <row r="2790" ht="14.25" customHeight="1" x14ac:dyDescent="0.2"/>
    <row r="2791" ht="14.25" customHeight="1" x14ac:dyDescent="0.2"/>
    <row r="2792" ht="14.25" customHeight="1" x14ac:dyDescent="0.2"/>
    <row r="2793" ht="14.25" customHeight="1" x14ac:dyDescent="0.2"/>
    <row r="2794" ht="14.25" customHeight="1" x14ac:dyDescent="0.2"/>
    <row r="2795" ht="14.25" customHeight="1" x14ac:dyDescent="0.2"/>
    <row r="2796" ht="14.25" customHeight="1" x14ac:dyDescent="0.2"/>
    <row r="2797" ht="14.25" customHeight="1" x14ac:dyDescent="0.2"/>
    <row r="2798" ht="14.25" customHeight="1" x14ac:dyDescent="0.2"/>
    <row r="2799" ht="14.25" customHeight="1" x14ac:dyDescent="0.2"/>
    <row r="2800" ht="14.25" customHeight="1" x14ac:dyDescent="0.2"/>
    <row r="2801" ht="14.25" customHeight="1" x14ac:dyDescent="0.2"/>
    <row r="2802" ht="14.25" customHeight="1" x14ac:dyDescent="0.2"/>
    <row r="2803" ht="14.25" customHeight="1" x14ac:dyDescent="0.2"/>
    <row r="2804" ht="14.25" customHeight="1" x14ac:dyDescent="0.2"/>
    <row r="2805" ht="14.25" customHeight="1" x14ac:dyDescent="0.2"/>
    <row r="2806" ht="14.25" customHeight="1" x14ac:dyDescent="0.2"/>
    <row r="2807" ht="14.25" customHeight="1" x14ac:dyDescent="0.2"/>
    <row r="2808" ht="14.25" customHeight="1" x14ac:dyDescent="0.2"/>
    <row r="2809" ht="14.25" customHeight="1" x14ac:dyDescent="0.2"/>
    <row r="2810" ht="14.25" customHeight="1" x14ac:dyDescent="0.2"/>
    <row r="2811" ht="14.25" customHeight="1" x14ac:dyDescent="0.2"/>
    <row r="2812" ht="14.25" customHeight="1" x14ac:dyDescent="0.2"/>
    <row r="2813" ht="14.25" customHeight="1" x14ac:dyDescent="0.2"/>
    <row r="2814" ht="14.25" customHeight="1" x14ac:dyDescent="0.2"/>
    <row r="2815" ht="14.25" customHeight="1" x14ac:dyDescent="0.2"/>
    <row r="2816" ht="14.25" customHeight="1" x14ac:dyDescent="0.2"/>
    <row r="2817" ht="14.25" customHeight="1" x14ac:dyDescent="0.2"/>
    <row r="2818" ht="14.25" customHeight="1" x14ac:dyDescent="0.2"/>
    <row r="2819" ht="14.25" customHeight="1" x14ac:dyDescent="0.2"/>
    <row r="2820" ht="14.25" customHeight="1" x14ac:dyDescent="0.2"/>
    <row r="2821" ht="14.25" customHeight="1" x14ac:dyDescent="0.2"/>
    <row r="2822" ht="14.25" customHeight="1" x14ac:dyDescent="0.2"/>
    <row r="2823" ht="14.25" customHeight="1" x14ac:dyDescent="0.2"/>
    <row r="2824" ht="14.25" customHeight="1" x14ac:dyDescent="0.2"/>
    <row r="2825" ht="14.25" customHeight="1" x14ac:dyDescent="0.2"/>
    <row r="2826" ht="14.25" customHeight="1" x14ac:dyDescent="0.2"/>
    <row r="2827" ht="14.25" customHeight="1" x14ac:dyDescent="0.2"/>
    <row r="2828" ht="14.25" customHeight="1" x14ac:dyDescent="0.2"/>
    <row r="2829" ht="14.25" customHeight="1" x14ac:dyDescent="0.2"/>
    <row r="2830" ht="14.25" customHeight="1" x14ac:dyDescent="0.2"/>
    <row r="2831" ht="14.25" customHeight="1" x14ac:dyDescent="0.2"/>
    <row r="2832" ht="14.25" customHeight="1" x14ac:dyDescent="0.2"/>
    <row r="2833" ht="14.25" customHeight="1" x14ac:dyDescent="0.2"/>
    <row r="2834" ht="14.25" customHeight="1" x14ac:dyDescent="0.2"/>
    <row r="2835" ht="14.25" customHeight="1" x14ac:dyDescent="0.2"/>
    <row r="2836" ht="14.25" customHeight="1" x14ac:dyDescent="0.2"/>
    <row r="2837" ht="14.25" customHeight="1" x14ac:dyDescent="0.2"/>
    <row r="2838" ht="14.25" customHeight="1" x14ac:dyDescent="0.2"/>
    <row r="2839" ht="14.25" customHeight="1" x14ac:dyDescent="0.2"/>
    <row r="2840" ht="14.25" customHeight="1" x14ac:dyDescent="0.2"/>
    <row r="2841" ht="14.25" customHeight="1" x14ac:dyDescent="0.2"/>
    <row r="2842" ht="14.25" customHeight="1" x14ac:dyDescent="0.2"/>
    <row r="2843" ht="14.25" customHeight="1" x14ac:dyDescent="0.2"/>
    <row r="2844" ht="14.25" customHeight="1" x14ac:dyDescent="0.2"/>
    <row r="2845" ht="14.25" customHeight="1" x14ac:dyDescent="0.2"/>
    <row r="2846" ht="14.25" customHeight="1" x14ac:dyDescent="0.2"/>
    <row r="2847" ht="14.25" customHeight="1" x14ac:dyDescent="0.2"/>
    <row r="2848" ht="14.25" customHeight="1" x14ac:dyDescent="0.2"/>
    <row r="2849" ht="14.25" customHeight="1" x14ac:dyDescent="0.2"/>
    <row r="2850" ht="14.25" customHeight="1" x14ac:dyDescent="0.2"/>
    <row r="2851" ht="14.25" customHeight="1" x14ac:dyDescent="0.2"/>
    <row r="2852" ht="14.25" customHeight="1" x14ac:dyDescent="0.2"/>
    <row r="2853" ht="14.25" customHeight="1" x14ac:dyDescent="0.2"/>
    <row r="2854" ht="14.25" customHeight="1" x14ac:dyDescent="0.2"/>
    <row r="2855" ht="14.25" customHeight="1" x14ac:dyDescent="0.2"/>
    <row r="2856" ht="14.25" customHeight="1" x14ac:dyDescent="0.2"/>
    <row r="2857" ht="14.25" customHeight="1" x14ac:dyDescent="0.2"/>
    <row r="2858" ht="14.25" customHeight="1" x14ac:dyDescent="0.2"/>
    <row r="2859" ht="14.25" customHeight="1" x14ac:dyDescent="0.2"/>
    <row r="2860" ht="14.25" customHeight="1" x14ac:dyDescent="0.2"/>
    <row r="2861" ht="14.25" customHeight="1" x14ac:dyDescent="0.2"/>
    <row r="2862" ht="14.25" customHeight="1" x14ac:dyDescent="0.2"/>
    <row r="2863" ht="14.25" customHeight="1" x14ac:dyDescent="0.2"/>
    <row r="2864" ht="14.25" customHeight="1" x14ac:dyDescent="0.2"/>
    <row r="2865" ht="14.25" customHeight="1" x14ac:dyDescent="0.2"/>
    <row r="2866" ht="14.25" customHeight="1" x14ac:dyDescent="0.2"/>
    <row r="2867" ht="14.25" customHeight="1" x14ac:dyDescent="0.2"/>
    <row r="2868" ht="14.25" customHeight="1" x14ac:dyDescent="0.2"/>
    <row r="2869" ht="14.25" customHeight="1" x14ac:dyDescent="0.2"/>
    <row r="2870" ht="14.25" customHeight="1" x14ac:dyDescent="0.2"/>
    <row r="2871" ht="14.25" customHeight="1" x14ac:dyDescent="0.2"/>
    <row r="2872" ht="14.25" customHeight="1" x14ac:dyDescent="0.2"/>
    <row r="2873" ht="14.25" customHeight="1" x14ac:dyDescent="0.2"/>
    <row r="2874" ht="14.25" customHeight="1" x14ac:dyDescent="0.2"/>
    <row r="2875" ht="14.25" customHeight="1" x14ac:dyDescent="0.2"/>
    <row r="2876" ht="14.25" customHeight="1" x14ac:dyDescent="0.2"/>
    <row r="2877" ht="14.25" customHeight="1" x14ac:dyDescent="0.2"/>
    <row r="2878" ht="14.25" customHeight="1" x14ac:dyDescent="0.2"/>
    <row r="2879" ht="14.25" customHeight="1" x14ac:dyDescent="0.2"/>
    <row r="2880" ht="14.25" customHeight="1" x14ac:dyDescent="0.2"/>
    <row r="2881" ht="14.25" customHeight="1" x14ac:dyDescent="0.2"/>
    <row r="2882" ht="14.25" customHeight="1" x14ac:dyDescent="0.2"/>
    <row r="2883" ht="14.25" customHeight="1" x14ac:dyDescent="0.2"/>
    <row r="2884" ht="14.25" customHeight="1" x14ac:dyDescent="0.2"/>
    <row r="2885" ht="14.25" customHeight="1" x14ac:dyDescent="0.2"/>
    <row r="2886" ht="14.25" customHeight="1" x14ac:dyDescent="0.2"/>
    <row r="2887" ht="14.25" customHeight="1" x14ac:dyDescent="0.2"/>
    <row r="2888" ht="14.25" customHeight="1" x14ac:dyDescent="0.2"/>
    <row r="2889" ht="14.25" customHeight="1" x14ac:dyDescent="0.2"/>
    <row r="2890" ht="14.25" customHeight="1" x14ac:dyDescent="0.2"/>
    <row r="2891" ht="14.25" customHeight="1" x14ac:dyDescent="0.2"/>
    <row r="2892" ht="14.25" customHeight="1" x14ac:dyDescent="0.2"/>
    <row r="2893" ht="14.25" customHeight="1" x14ac:dyDescent="0.2"/>
    <row r="2894" ht="14.25" customHeight="1" x14ac:dyDescent="0.2"/>
    <row r="2895" ht="14.25" customHeight="1" x14ac:dyDescent="0.2"/>
    <row r="2896" ht="14.25" customHeight="1" x14ac:dyDescent="0.2"/>
    <row r="2897" ht="14.25" customHeight="1" x14ac:dyDescent="0.2"/>
    <row r="2898" ht="14.25" customHeight="1" x14ac:dyDescent="0.2"/>
    <row r="2899" ht="14.25" customHeight="1" x14ac:dyDescent="0.2"/>
    <row r="2900" ht="14.25" customHeight="1" x14ac:dyDescent="0.2"/>
    <row r="2901" ht="14.25" customHeight="1" x14ac:dyDescent="0.2"/>
    <row r="2902" ht="14.25" customHeight="1" x14ac:dyDescent="0.2"/>
    <row r="2903" ht="14.25" customHeight="1" x14ac:dyDescent="0.2"/>
    <row r="2904" ht="14.25" customHeight="1" x14ac:dyDescent="0.2"/>
    <row r="2905" ht="14.25" customHeight="1" x14ac:dyDescent="0.2"/>
    <row r="2906" ht="14.25" customHeight="1" x14ac:dyDescent="0.2"/>
    <row r="2907" ht="14.25" customHeight="1" x14ac:dyDescent="0.2"/>
    <row r="2908" ht="14.25" customHeight="1" x14ac:dyDescent="0.2"/>
    <row r="2909" ht="14.25" customHeight="1" x14ac:dyDescent="0.2"/>
    <row r="2910" ht="14.25" customHeight="1" x14ac:dyDescent="0.2"/>
    <row r="2911" ht="14.25" customHeight="1" x14ac:dyDescent="0.2"/>
    <row r="2912" ht="14.25" customHeight="1" x14ac:dyDescent="0.2"/>
    <row r="2913" ht="14.25" customHeight="1" x14ac:dyDescent="0.2"/>
    <row r="2914" ht="14.25" customHeight="1" x14ac:dyDescent="0.2"/>
    <row r="2915" ht="14.25" customHeight="1" x14ac:dyDescent="0.2"/>
    <row r="2916" ht="14.25" customHeight="1" x14ac:dyDescent="0.2"/>
    <row r="2917" ht="14.25" customHeight="1" x14ac:dyDescent="0.2"/>
    <row r="2918" ht="14.25" customHeight="1" x14ac:dyDescent="0.2"/>
    <row r="2919" ht="14.25" customHeight="1" x14ac:dyDescent="0.2"/>
    <row r="2920" ht="14.25" customHeight="1" x14ac:dyDescent="0.2"/>
    <row r="2921" ht="14.25" customHeight="1" x14ac:dyDescent="0.2"/>
    <row r="2922" ht="14.25" customHeight="1" x14ac:dyDescent="0.2"/>
    <row r="2923" ht="14.25" customHeight="1" x14ac:dyDescent="0.2"/>
    <row r="2924" ht="14.25" customHeight="1" x14ac:dyDescent="0.2"/>
    <row r="2925" ht="14.25" customHeight="1" x14ac:dyDescent="0.2"/>
    <row r="2926" ht="14.25" customHeight="1" x14ac:dyDescent="0.2"/>
    <row r="2927" ht="14.25" customHeight="1" x14ac:dyDescent="0.2"/>
    <row r="2928" ht="14.25" customHeight="1" x14ac:dyDescent="0.2"/>
    <row r="2929" ht="14.25" customHeight="1" x14ac:dyDescent="0.2"/>
    <row r="2930" ht="14.25" customHeight="1" x14ac:dyDescent="0.2"/>
    <row r="2931" ht="14.25" customHeight="1" x14ac:dyDescent="0.2"/>
    <row r="2932" ht="14.25" customHeight="1" x14ac:dyDescent="0.2"/>
    <row r="2933" ht="14.25" customHeight="1" x14ac:dyDescent="0.2"/>
    <row r="2934" ht="14.25" customHeight="1" x14ac:dyDescent="0.2"/>
    <row r="2935" ht="14.25" customHeight="1" x14ac:dyDescent="0.2"/>
    <row r="2936" ht="14.25" customHeight="1" x14ac:dyDescent="0.2"/>
    <row r="2937" ht="14.25" customHeight="1" x14ac:dyDescent="0.2"/>
    <row r="2938" ht="14.25" customHeight="1" x14ac:dyDescent="0.2"/>
    <row r="2939" ht="14.25" customHeight="1" x14ac:dyDescent="0.2"/>
    <row r="2940" ht="14.25" customHeight="1" x14ac:dyDescent="0.2"/>
    <row r="2941" ht="14.25" customHeight="1" x14ac:dyDescent="0.2"/>
    <row r="2942" ht="14.25" customHeight="1" x14ac:dyDescent="0.2"/>
    <row r="2943" ht="14.25" customHeight="1" x14ac:dyDescent="0.2"/>
    <row r="2944" ht="14.25" customHeight="1" x14ac:dyDescent="0.2"/>
    <row r="2945" ht="14.25" customHeight="1" x14ac:dyDescent="0.2"/>
    <row r="2946" ht="14.25" customHeight="1" x14ac:dyDescent="0.2"/>
    <row r="2947" ht="14.25" customHeight="1" x14ac:dyDescent="0.2"/>
    <row r="2948" ht="14.25" customHeight="1" x14ac:dyDescent="0.2"/>
    <row r="2949" ht="14.25" customHeight="1" x14ac:dyDescent="0.2"/>
    <row r="2950" ht="14.25" customHeight="1" x14ac:dyDescent="0.2"/>
    <row r="2951" ht="14.25" customHeight="1" x14ac:dyDescent="0.2"/>
    <row r="2952" ht="14.25" customHeight="1" x14ac:dyDescent="0.2"/>
    <row r="2953" ht="14.25" customHeight="1" x14ac:dyDescent="0.2"/>
    <row r="2954" ht="14.25" customHeight="1" x14ac:dyDescent="0.2"/>
    <row r="2955" ht="14.25" customHeight="1" x14ac:dyDescent="0.2"/>
    <row r="2956" ht="14.25" customHeight="1" x14ac:dyDescent="0.2"/>
    <row r="2957" ht="14.25" customHeight="1" x14ac:dyDescent="0.2"/>
    <row r="2958" ht="14.25" customHeight="1" x14ac:dyDescent="0.2"/>
    <row r="2959" ht="14.25" customHeight="1" x14ac:dyDescent="0.2"/>
    <row r="2960" ht="14.25" customHeight="1" x14ac:dyDescent="0.2"/>
    <row r="2961" ht="14.25" customHeight="1" x14ac:dyDescent="0.2"/>
    <row r="2962" ht="14.25" customHeight="1" x14ac:dyDescent="0.2"/>
    <row r="2963" ht="14.25" customHeight="1" x14ac:dyDescent="0.2"/>
    <row r="2964" ht="14.25" customHeight="1" x14ac:dyDescent="0.2"/>
    <row r="2965" ht="14.25" customHeight="1" x14ac:dyDescent="0.2"/>
    <row r="2966" ht="14.25" customHeight="1" x14ac:dyDescent="0.2"/>
    <row r="2967" ht="14.25" customHeight="1" x14ac:dyDescent="0.2"/>
    <row r="2968" ht="14.25" customHeight="1" x14ac:dyDescent="0.2"/>
    <row r="2969" ht="14.25" customHeight="1" x14ac:dyDescent="0.2"/>
    <row r="2970" ht="14.25" customHeight="1" x14ac:dyDescent="0.2"/>
    <row r="2971" ht="14.25" customHeight="1" x14ac:dyDescent="0.2"/>
    <row r="2972" ht="14.25" customHeight="1" x14ac:dyDescent="0.2"/>
    <row r="2973" ht="14.25" customHeight="1" x14ac:dyDescent="0.2"/>
    <row r="2974" ht="14.25" customHeight="1" x14ac:dyDescent="0.2"/>
    <row r="2975" ht="14.25" customHeight="1" x14ac:dyDescent="0.2"/>
    <row r="2976" ht="14.25" customHeight="1" x14ac:dyDescent="0.2"/>
    <row r="2977" ht="14.25" customHeight="1" x14ac:dyDescent="0.2"/>
    <row r="2978" ht="14.25" customHeight="1" x14ac:dyDescent="0.2"/>
    <row r="2979" ht="14.25" customHeight="1" x14ac:dyDescent="0.2"/>
    <row r="2980" ht="14.25" customHeight="1" x14ac:dyDescent="0.2"/>
    <row r="2981" ht="14.25" customHeight="1" x14ac:dyDescent="0.2"/>
    <row r="2982" ht="14.25" customHeight="1" x14ac:dyDescent="0.2"/>
    <row r="2983" ht="14.25" customHeight="1" x14ac:dyDescent="0.2"/>
    <row r="2984" ht="14.25" customHeight="1" x14ac:dyDescent="0.2"/>
    <row r="2985" ht="14.25" customHeight="1" x14ac:dyDescent="0.2"/>
    <row r="2986" ht="14.25" customHeight="1" x14ac:dyDescent="0.2"/>
    <row r="2987" ht="14.25" customHeight="1" x14ac:dyDescent="0.2"/>
    <row r="2988" ht="14.25" customHeight="1" x14ac:dyDescent="0.2"/>
    <row r="2989" ht="14.25" customHeight="1" x14ac:dyDescent="0.2"/>
    <row r="2990" ht="14.25" customHeight="1" x14ac:dyDescent="0.2"/>
    <row r="2991" ht="14.25" customHeight="1" x14ac:dyDescent="0.2"/>
    <row r="2992" ht="14.25" customHeight="1" x14ac:dyDescent="0.2"/>
    <row r="2993" ht="14.25" customHeight="1" x14ac:dyDescent="0.2"/>
    <row r="2994" ht="14.25" customHeight="1" x14ac:dyDescent="0.2"/>
    <row r="2995" ht="14.25" customHeight="1" x14ac:dyDescent="0.2"/>
    <row r="2996" ht="14.25" customHeight="1" x14ac:dyDescent="0.2"/>
    <row r="2997" ht="14.25" customHeight="1" x14ac:dyDescent="0.2"/>
    <row r="2998" ht="14.25" customHeight="1" x14ac:dyDescent="0.2"/>
    <row r="2999" ht="14.25" customHeight="1" x14ac:dyDescent="0.2"/>
    <row r="3000" ht="14.25" customHeight="1" x14ac:dyDescent="0.2"/>
    <row r="3001" ht="14.25" customHeight="1" x14ac:dyDescent="0.2"/>
    <row r="3002" ht="14.25" customHeight="1" x14ac:dyDescent="0.2"/>
    <row r="3003" ht="14.25" customHeight="1" x14ac:dyDescent="0.2"/>
    <row r="3004" ht="14.25" customHeight="1" x14ac:dyDescent="0.2"/>
    <row r="3005" ht="14.25" customHeight="1" x14ac:dyDescent="0.2"/>
    <row r="3006" ht="14.25" customHeight="1" x14ac:dyDescent="0.2"/>
    <row r="3007" ht="14.25" customHeight="1" x14ac:dyDescent="0.2"/>
    <row r="3008" ht="14.25" customHeight="1" x14ac:dyDescent="0.2"/>
    <row r="3009" ht="14.25" customHeight="1" x14ac:dyDescent="0.2"/>
    <row r="3010" ht="14.25" customHeight="1" x14ac:dyDescent="0.2"/>
    <row r="3011" ht="14.25" customHeight="1" x14ac:dyDescent="0.2"/>
    <row r="3012" ht="14.25" customHeight="1" x14ac:dyDescent="0.2"/>
    <row r="3013" ht="14.25" customHeight="1" x14ac:dyDescent="0.2"/>
    <row r="3014" ht="14.25" customHeight="1" x14ac:dyDescent="0.2"/>
    <row r="3015" ht="14.25" customHeight="1" x14ac:dyDescent="0.2"/>
    <row r="3016" ht="14.25" customHeight="1" x14ac:dyDescent="0.2"/>
    <row r="3017" ht="14.25" customHeight="1" x14ac:dyDescent="0.2"/>
    <row r="3018" ht="14.25" customHeight="1" x14ac:dyDescent="0.2"/>
    <row r="3019" ht="14.25" customHeight="1" x14ac:dyDescent="0.2"/>
    <row r="3020" ht="14.25" customHeight="1" x14ac:dyDescent="0.2"/>
    <row r="3021" ht="14.25" customHeight="1" x14ac:dyDescent="0.2"/>
    <row r="3022" ht="14.25" customHeight="1" x14ac:dyDescent="0.2"/>
    <row r="3023" ht="14.25" customHeight="1" x14ac:dyDescent="0.2"/>
    <row r="3024" ht="14.25" customHeight="1" x14ac:dyDescent="0.2"/>
    <row r="3025" ht="14.25" customHeight="1" x14ac:dyDescent="0.2"/>
    <row r="3026" ht="14.25" customHeight="1" x14ac:dyDescent="0.2"/>
    <row r="3027" ht="14.25" customHeight="1" x14ac:dyDescent="0.2"/>
    <row r="3028" ht="14.25" customHeight="1" x14ac:dyDescent="0.2"/>
    <row r="3029" ht="14.25" customHeight="1" x14ac:dyDescent="0.2"/>
    <row r="3030" ht="14.25" customHeight="1" x14ac:dyDescent="0.2"/>
    <row r="3031" ht="14.25" customHeight="1" x14ac:dyDescent="0.2"/>
    <row r="3032" ht="14.25" customHeight="1" x14ac:dyDescent="0.2"/>
    <row r="3033" ht="14.25" customHeight="1" x14ac:dyDescent="0.2"/>
    <row r="3034" ht="14.25" customHeight="1" x14ac:dyDescent="0.2"/>
    <row r="3035" ht="14.25" customHeight="1" x14ac:dyDescent="0.2"/>
    <row r="3036" ht="14.25" customHeight="1" x14ac:dyDescent="0.2"/>
    <row r="3037" ht="14.25" customHeight="1" x14ac:dyDescent="0.2"/>
    <row r="3038" ht="14.25" customHeight="1" x14ac:dyDescent="0.2"/>
    <row r="3039" ht="14.25" customHeight="1" x14ac:dyDescent="0.2"/>
    <row r="3040" ht="14.25" customHeight="1" x14ac:dyDescent="0.2"/>
    <row r="3041" ht="14.25" customHeight="1" x14ac:dyDescent="0.2"/>
    <row r="3042" ht="14.25" customHeight="1" x14ac:dyDescent="0.2"/>
    <row r="3043" ht="14.25" customHeight="1" x14ac:dyDescent="0.2"/>
    <row r="3044" ht="14.25" customHeight="1" x14ac:dyDescent="0.2"/>
    <row r="3045" ht="14.25" customHeight="1" x14ac:dyDescent="0.2"/>
    <row r="3046" ht="14.25" customHeight="1" x14ac:dyDescent="0.2"/>
    <row r="3047" ht="14.25" customHeight="1" x14ac:dyDescent="0.2"/>
    <row r="3048" ht="14.25" customHeight="1" x14ac:dyDescent="0.2"/>
    <row r="3049" ht="14.25" customHeight="1" x14ac:dyDescent="0.2"/>
    <row r="3050" ht="14.25" customHeight="1" x14ac:dyDescent="0.2"/>
    <row r="3051" ht="14.25" customHeight="1" x14ac:dyDescent="0.2"/>
    <row r="3052" ht="14.25" customHeight="1" x14ac:dyDescent="0.2"/>
    <row r="3053" ht="14.25" customHeight="1" x14ac:dyDescent="0.2"/>
    <row r="3054" ht="14.25" customHeight="1" x14ac:dyDescent="0.2"/>
    <row r="3055" ht="14.25" customHeight="1" x14ac:dyDescent="0.2"/>
    <row r="3056" ht="14.25" customHeight="1" x14ac:dyDescent="0.2"/>
    <row r="3057" ht="14.25" customHeight="1" x14ac:dyDescent="0.2"/>
    <row r="3058" ht="14.25" customHeight="1" x14ac:dyDescent="0.2"/>
    <row r="3059" ht="14.25" customHeight="1" x14ac:dyDescent="0.2"/>
    <row r="3060" ht="14.25" customHeight="1" x14ac:dyDescent="0.2"/>
    <row r="3061" ht="14.25" customHeight="1" x14ac:dyDescent="0.2"/>
    <row r="3062" ht="14.25" customHeight="1" x14ac:dyDescent="0.2"/>
    <row r="3063" ht="14.25" customHeight="1" x14ac:dyDescent="0.2"/>
    <row r="3064" ht="14.25" customHeight="1" x14ac:dyDescent="0.2"/>
    <row r="3065" ht="14.25" customHeight="1" x14ac:dyDescent="0.2"/>
    <row r="3066" ht="14.25" customHeight="1" x14ac:dyDescent="0.2"/>
    <row r="3067" ht="14.25" customHeight="1" x14ac:dyDescent="0.2"/>
    <row r="3068" ht="14.25" customHeight="1" x14ac:dyDescent="0.2"/>
    <row r="3069" ht="14.25" customHeight="1" x14ac:dyDescent="0.2"/>
    <row r="3070" ht="14.25" customHeight="1" x14ac:dyDescent="0.2"/>
    <row r="3071" ht="14.25" customHeight="1" x14ac:dyDescent="0.2"/>
    <row r="3072" ht="14.25" customHeight="1" x14ac:dyDescent="0.2"/>
    <row r="3073" ht="14.25" customHeight="1" x14ac:dyDescent="0.2"/>
    <row r="3074" ht="14.25" customHeight="1" x14ac:dyDescent="0.2"/>
    <row r="3075" ht="14.25" customHeight="1" x14ac:dyDescent="0.2"/>
    <row r="3076" ht="14.25" customHeight="1" x14ac:dyDescent="0.2"/>
    <row r="3077" ht="14.25" customHeight="1" x14ac:dyDescent="0.2"/>
    <row r="3078" ht="14.25" customHeight="1" x14ac:dyDescent="0.2"/>
    <row r="3079" ht="14.25" customHeight="1" x14ac:dyDescent="0.2"/>
    <row r="3080" ht="14.25" customHeight="1" x14ac:dyDescent="0.2"/>
    <row r="3081" ht="14.25" customHeight="1" x14ac:dyDescent="0.2"/>
    <row r="3082" ht="14.25" customHeight="1" x14ac:dyDescent="0.2"/>
    <row r="3083" ht="14.25" customHeight="1" x14ac:dyDescent="0.2"/>
    <row r="3084" ht="14.25" customHeight="1" x14ac:dyDescent="0.2"/>
    <row r="3085" ht="14.25" customHeight="1" x14ac:dyDescent="0.2"/>
    <row r="3086" ht="14.25" customHeight="1" x14ac:dyDescent="0.2"/>
    <row r="3087" ht="14.25" customHeight="1" x14ac:dyDescent="0.2"/>
    <row r="3088" ht="14.25" customHeight="1" x14ac:dyDescent="0.2"/>
    <row r="3089" ht="14.25" customHeight="1" x14ac:dyDescent="0.2"/>
    <row r="3090" ht="14.25" customHeight="1" x14ac:dyDescent="0.2"/>
    <row r="3091" ht="14.25" customHeight="1" x14ac:dyDescent="0.2"/>
    <row r="3092" ht="14.25" customHeight="1" x14ac:dyDescent="0.2"/>
    <row r="3093" ht="14.25" customHeight="1" x14ac:dyDescent="0.2"/>
    <row r="3094" ht="14.25" customHeight="1" x14ac:dyDescent="0.2"/>
    <row r="3095" ht="14.25" customHeight="1" x14ac:dyDescent="0.2"/>
    <row r="3096" ht="14.25" customHeight="1" x14ac:dyDescent="0.2"/>
    <row r="3097" ht="14.25" customHeight="1" x14ac:dyDescent="0.2"/>
    <row r="3098" ht="14.25" customHeight="1" x14ac:dyDescent="0.2"/>
    <row r="3099" ht="14.25" customHeight="1" x14ac:dyDescent="0.2"/>
    <row r="3100" ht="14.25" customHeight="1" x14ac:dyDescent="0.2"/>
    <row r="3101" ht="14.25" customHeight="1" x14ac:dyDescent="0.2"/>
    <row r="3102" ht="14.25" customHeight="1" x14ac:dyDescent="0.2"/>
    <row r="3103" ht="14.25" customHeight="1" x14ac:dyDescent="0.2"/>
    <row r="3104" ht="14.25" customHeight="1" x14ac:dyDescent="0.2"/>
    <row r="3105" ht="14.25" customHeight="1" x14ac:dyDescent="0.2"/>
    <row r="3106" ht="14.25" customHeight="1" x14ac:dyDescent="0.2"/>
    <row r="3107" ht="14.25" customHeight="1" x14ac:dyDescent="0.2"/>
    <row r="3108" ht="14.25" customHeight="1" x14ac:dyDescent="0.2"/>
    <row r="3109" ht="14.25" customHeight="1" x14ac:dyDescent="0.2"/>
    <row r="3110" ht="14.25" customHeight="1" x14ac:dyDescent="0.2"/>
    <row r="3111" ht="14.25" customHeight="1" x14ac:dyDescent="0.2"/>
    <row r="3112" ht="14.25" customHeight="1" x14ac:dyDescent="0.2"/>
    <row r="3113" ht="14.25" customHeight="1" x14ac:dyDescent="0.2"/>
    <row r="3114" ht="14.25" customHeight="1" x14ac:dyDescent="0.2"/>
    <row r="3115" ht="14.25" customHeight="1" x14ac:dyDescent="0.2"/>
    <row r="3116" ht="14.25" customHeight="1" x14ac:dyDescent="0.2"/>
    <row r="3117" ht="14.25" customHeight="1" x14ac:dyDescent="0.2"/>
    <row r="3118" ht="14.25" customHeight="1" x14ac:dyDescent="0.2"/>
    <row r="3119" ht="14.25" customHeight="1" x14ac:dyDescent="0.2"/>
    <row r="3120" ht="14.25" customHeight="1" x14ac:dyDescent="0.2"/>
    <row r="3121" ht="14.25" customHeight="1" x14ac:dyDescent="0.2"/>
    <row r="3122" ht="14.25" customHeight="1" x14ac:dyDescent="0.2"/>
    <row r="3123" ht="14.25" customHeight="1" x14ac:dyDescent="0.2"/>
    <row r="3124" ht="14.25" customHeight="1" x14ac:dyDescent="0.2"/>
    <row r="3125" ht="14.25" customHeight="1" x14ac:dyDescent="0.2"/>
    <row r="3126" ht="14.25" customHeight="1" x14ac:dyDescent="0.2"/>
    <row r="3127" ht="14.25" customHeight="1" x14ac:dyDescent="0.2"/>
    <row r="3128" ht="14.25" customHeight="1" x14ac:dyDescent="0.2"/>
    <row r="3129" ht="14.25" customHeight="1" x14ac:dyDescent="0.2"/>
    <row r="3130" ht="14.25" customHeight="1" x14ac:dyDescent="0.2"/>
    <row r="3131" ht="14.25" customHeight="1" x14ac:dyDescent="0.2"/>
    <row r="3132" ht="14.25" customHeight="1" x14ac:dyDescent="0.2"/>
    <row r="3133" ht="14.25" customHeight="1" x14ac:dyDescent="0.2"/>
    <row r="3134" ht="14.25" customHeight="1" x14ac:dyDescent="0.2"/>
    <row r="3135" ht="14.25" customHeight="1" x14ac:dyDescent="0.2"/>
    <row r="3136" ht="14.25" customHeight="1" x14ac:dyDescent="0.2"/>
    <row r="3137" ht="14.25" customHeight="1" x14ac:dyDescent="0.2"/>
    <row r="3138" ht="14.25" customHeight="1" x14ac:dyDescent="0.2"/>
    <row r="3139" ht="14.25" customHeight="1" x14ac:dyDescent="0.2"/>
    <row r="3140" ht="14.25" customHeight="1" x14ac:dyDescent="0.2"/>
    <row r="3141" ht="14.25" customHeight="1" x14ac:dyDescent="0.2"/>
    <row r="3142" ht="14.25" customHeight="1" x14ac:dyDescent="0.2"/>
    <row r="3143" ht="14.25" customHeight="1" x14ac:dyDescent="0.2"/>
    <row r="3144" ht="14.25" customHeight="1" x14ac:dyDescent="0.2"/>
    <row r="3145" ht="14.25" customHeight="1" x14ac:dyDescent="0.2"/>
    <row r="3146" ht="14.25" customHeight="1" x14ac:dyDescent="0.2"/>
    <row r="3147" ht="14.25" customHeight="1" x14ac:dyDescent="0.2"/>
    <row r="3148" ht="14.25" customHeight="1" x14ac:dyDescent="0.2"/>
    <row r="3149" ht="14.25" customHeight="1" x14ac:dyDescent="0.2"/>
    <row r="3150" ht="14.25" customHeight="1" x14ac:dyDescent="0.2"/>
    <row r="3151" ht="14.25" customHeight="1" x14ac:dyDescent="0.2"/>
    <row r="3152" ht="14.25" customHeight="1" x14ac:dyDescent="0.2"/>
    <row r="3153" ht="14.25" customHeight="1" x14ac:dyDescent="0.2"/>
    <row r="3154" ht="14.25" customHeight="1" x14ac:dyDescent="0.2"/>
    <row r="3155" ht="14.25" customHeight="1" x14ac:dyDescent="0.2"/>
    <row r="3156" ht="14.25" customHeight="1" x14ac:dyDescent="0.2"/>
    <row r="3157" ht="14.25" customHeight="1" x14ac:dyDescent="0.2"/>
    <row r="3158" ht="14.25" customHeight="1" x14ac:dyDescent="0.2"/>
    <row r="3159" ht="14.25" customHeight="1" x14ac:dyDescent="0.2"/>
    <row r="3160" ht="14.25" customHeight="1" x14ac:dyDescent="0.2"/>
    <row r="3161" ht="14.25" customHeight="1" x14ac:dyDescent="0.2"/>
    <row r="3162" ht="14.25" customHeight="1" x14ac:dyDescent="0.2"/>
    <row r="3163" ht="14.25" customHeight="1" x14ac:dyDescent="0.2"/>
    <row r="3164" ht="14.25" customHeight="1" x14ac:dyDescent="0.2"/>
    <row r="3165" ht="14.25" customHeight="1" x14ac:dyDescent="0.2"/>
    <row r="3166" ht="14.25" customHeight="1" x14ac:dyDescent="0.2"/>
    <row r="3167" ht="14.25" customHeight="1" x14ac:dyDescent="0.2"/>
    <row r="3168" ht="14.25" customHeight="1" x14ac:dyDescent="0.2"/>
    <row r="3169" ht="14.25" customHeight="1" x14ac:dyDescent="0.2"/>
    <row r="3170" ht="14.25" customHeight="1" x14ac:dyDescent="0.2"/>
    <row r="3171" ht="14.25" customHeight="1" x14ac:dyDescent="0.2"/>
    <row r="3172" ht="14.25" customHeight="1" x14ac:dyDescent="0.2"/>
    <row r="3173" ht="14.25" customHeight="1" x14ac:dyDescent="0.2"/>
    <row r="3174" ht="14.25" customHeight="1" x14ac:dyDescent="0.2"/>
    <row r="3175" ht="14.25" customHeight="1" x14ac:dyDescent="0.2"/>
    <row r="3176" ht="14.25" customHeight="1" x14ac:dyDescent="0.2"/>
    <row r="3177" ht="14.25" customHeight="1" x14ac:dyDescent="0.2"/>
    <row r="3178" ht="14.25" customHeight="1" x14ac:dyDescent="0.2"/>
    <row r="3179" ht="14.25" customHeight="1" x14ac:dyDescent="0.2"/>
    <row r="3180" ht="14.25" customHeight="1" x14ac:dyDescent="0.2"/>
    <row r="3181" ht="14.25" customHeight="1" x14ac:dyDescent="0.2"/>
    <row r="3182" ht="14.25" customHeight="1" x14ac:dyDescent="0.2"/>
    <row r="3183" ht="14.25" customHeight="1" x14ac:dyDescent="0.2"/>
    <row r="3184" ht="14.25" customHeight="1" x14ac:dyDescent="0.2"/>
    <row r="3185" ht="14.25" customHeight="1" x14ac:dyDescent="0.2"/>
    <row r="3186" ht="14.25" customHeight="1" x14ac:dyDescent="0.2"/>
    <row r="3187" ht="14.25" customHeight="1" x14ac:dyDescent="0.2"/>
    <row r="3188" ht="14.25" customHeight="1" x14ac:dyDescent="0.2"/>
    <row r="3189" ht="14.25" customHeight="1" x14ac:dyDescent="0.2"/>
    <row r="3190" ht="14.25" customHeight="1" x14ac:dyDescent="0.2"/>
    <row r="3191" ht="14.25" customHeight="1" x14ac:dyDescent="0.2"/>
    <row r="3192" ht="14.25" customHeight="1" x14ac:dyDescent="0.2"/>
    <row r="3193" ht="14.25" customHeight="1" x14ac:dyDescent="0.2"/>
    <row r="3194" ht="14.25" customHeight="1" x14ac:dyDescent="0.2"/>
    <row r="3195" ht="14.25" customHeight="1" x14ac:dyDescent="0.2"/>
    <row r="3196" ht="14.25" customHeight="1" x14ac:dyDescent="0.2"/>
    <row r="3197" ht="14.25" customHeight="1" x14ac:dyDescent="0.2"/>
    <row r="3198" ht="14.25" customHeight="1" x14ac:dyDescent="0.2"/>
    <row r="3199" ht="14.25" customHeight="1" x14ac:dyDescent="0.2"/>
    <row r="3200" ht="14.25" customHeight="1" x14ac:dyDescent="0.2"/>
    <row r="3201" ht="14.25" customHeight="1" x14ac:dyDescent="0.2"/>
    <row r="3202" ht="14.25" customHeight="1" x14ac:dyDescent="0.2"/>
    <row r="3203" ht="14.25" customHeight="1" x14ac:dyDescent="0.2"/>
    <row r="3204" ht="14.25" customHeight="1" x14ac:dyDescent="0.2"/>
    <row r="3205" ht="14.25" customHeight="1" x14ac:dyDescent="0.2"/>
    <row r="3206" ht="14.25" customHeight="1" x14ac:dyDescent="0.2"/>
    <row r="3207" ht="14.25" customHeight="1" x14ac:dyDescent="0.2"/>
    <row r="3208" ht="14.25" customHeight="1" x14ac:dyDescent="0.2"/>
    <row r="3209" ht="14.25" customHeight="1" x14ac:dyDescent="0.2"/>
    <row r="3210" ht="14.25" customHeight="1" x14ac:dyDescent="0.2"/>
    <row r="3211" ht="14.25" customHeight="1" x14ac:dyDescent="0.2"/>
    <row r="3212" ht="14.25" customHeight="1" x14ac:dyDescent="0.2"/>
    <row r="3213" ht="14.25" customHeight="1" x14ac:dyDescent="0.2"/>
    <row r="3214" ht="14.25" customHeight="1" x14ac:dyDescent="0.2"/>
    <row r="3215" ht="14.25" customHeight="1" x14ac:dyDescent="0.2"/>
    <row r="3216" ht="14.25" customHeight="1" x14ac:dyDescent="0.2"/>
    <row r="3217" ht="14.25" customHeight="1" x14ac:dyDescent="0.2"/>
    <row r="3218" ht="14.25" customHeight="1" x14ac:dyDescent="0.2"/>
    <row r="3219" ht="14.25" customHeight="1" x14ac:dyDescent="0.2"/>
    <row r="3220" ht="14.25" customHeight="1" x14ac:dyDescent="0.2"/>
    <row r="3221" ht="14.25" customHeight="1" x14ac:dyDescent="0.2"/>
    <row r="3222" ht="14.25" customHeight="1" x14ac:dyDescent="0.2"/>
    <row r="3223" ht="14.25" customHeight="1" x14ac:dyDescent="0.2"/>
    <row r="3224" ht="14.25" customHeight="1" x14ac:dyDescent="0.2"/>
    <row r="3225" ht="14.25" customHeight="1" x14ac:dyDescent="0.2"/>
    <row r="3226" ht="14.25" customHeight="1" x14ac:dyDescent="0.2"/>
    <row r="3227" ht="14.25" customHeight="1" x14ac:dyDescent="0.2"/>
    <row r="3228" ht="14.25" customHeight="1" x14ac:dyDescent="0.2"/>
    <row r="3229" ht="14.25" customHeight="1" x14ac:dyDescent="0.2"/>
    <row r="3230" ht="14.25" customHeight="1" x14ac:dyDescent="0.2"/>
    <row r="3231" ht="14.25" customHeight="1" x14ac:dyDescent="0.2"/>
    <row r="3232" ht="14.25" customHeight="1" x14ac:dyDescent="0.2"/>
    <row r="3233" ht="14.25" customHeight="1" x14ac:dyDescent="0.2"/>
    <row r="3234" ht="14.25" customHeight="1" x14ac:dyDescent="0.2"/>
    <row r="3235" ht="14.25" customHeight="1" x14ac:dyDescent="0.2"/>
    <row r="3236" ht="14.25" customHeight="1" x14ac:dyDescent="0.2"/>
    <row r="3237" ht="14.25" customHeight="1" x14ac:dyDescent="0.2"/>
    <row r="3238" ht="14.25" customHeight="1" x14ac:dyDescent="0.2"/>
    <row r="3239" ht="14.25" customHeight="1" x14ac:dyDescent="0.2"/>
    <row r="3240" ht="14.25" customHeight="1" x14ac:dyDescent="0.2"/>
    <row r="3241" ht="14.25" customHeight="1" x14ac:dyDescent="0.2"/>
    <row r="3242" ht="14.25" customHeight="1" x14ac:dyDescent="0.2"/>
    <row r="3243" ht="14.25" customHeight="1" x14ac:dyDescent="0.2"/>
    <row r="3244" ht="14.25" customHeight="1" x14ac:dyDescent="0.2"/>
    <row r="3245" ht="14.25" customHeight="1" x14ac:dyDescent="0.2"/>
    <row r="3246" ht="14.25" customHeight="1" x14ac:dyDescent="0.2"/>
    <row r="3247" ht="14.25" customHeight="1" x14ac:dyDescent="0.2"/>
    <row r="3248" ht="14.25" customHeight="1" x14ac:dyDescent="0.2"/>
    <row r="3249" ht="14.25" customHeight="1" x14ac:dyDescent="0.2"/>
    <row r="3250" ht="14.25" customHeight="1" x14ac:dyDescent="0.2"/>
    <row r="3251" ht="14.25" customHeight="1" x14ac:dyDescent="0.2"/>
    <row r="3252" ht="14.25" customHeight="1" x14ac:dyDescent="0.2"/>
    <row r="3253" ht="14.25" customHeight="1" x14ac:dyDescent="0.2"/>
    <row r="3254" ht="14.25" customHeight="1" x14ac:dyDescent="0.2"/>
    <row r="3255" ht="14.25" customHeight="1" x14ac:dyDescent="0.2"/>
    <row r="3256" ht="14.25" customHeight="1" x14ac:dyDescent="0.2"/>
    <row r="3257" ht="14.25" customHeight="1" x14ac:dyDescent="0.2"/>
    <row r="3258" ht="14.25" customHeight="1" x14ac:dyDescent="0.2"/>
    <row r="3259" ht="14.25" customHeight="1" x14ac:dyDescent="0.2"/>
    <row r="3260" ht="14.25" customHeight="1" x14ac:dyDescent="0.2"/>
    <row r="3261" ht="14.25" customHeight="1" x14ac:dyDescent="0.2"/>
    <row r="3262" ht="14.25" customHeight="1" x14ac:dyDescent="0.2"/>
    <row r="3263" ht="14.25" customHeight="1" x14ac:dyDescent="0.2"/>
    <row r="3264" ht="14.25" customHeight="1" x14ac:dyDescent="0.2"/>
    <row r="3265" ht="14.25" customHeight="1" x14ac:dyDescent="0.2"/>
    <row r="3266" ht="14.25" customHeight="1" x14ac:dyDescent="0.2"/>
    <row r="3267" ht="14.25" customHeight="1" x14ac:dyDescent="0.2"/>
    <row r="3268" ht="14.25" customHeight="1" x14ac:dyDescent="0.2"/>
    <row r="3269" ht="14.25" customHeight="1" x14ac:dyDescent="0.2"/>
    <row r="3270" ht="14.25" customHeight="1" x14ac:dyDescent="0.2"/>
    <row r="3271" ht="14.25" customHeight="1" x14ac:dyDescent="0.2"/>
    <row r="3272" ht="14.25" customHeight="1" x14ac:dyDescent="0.2"/>
    <row r="3273" ht="14.25" customHeight="1" x14ac:dyDescent="0.2"/>
    <row r="3274" ht="14.25" customHeight="1" x14ac:dyDescent="0.2"/>
    <row r="3275" ht="14.25" customHeight="1" x14ac:dyDescent="0.2"/>
    <row r="3276" ht="14.25" customHeight="1" x14ac:dyDescent="0.2"/>
    <row r="3277" ht="14.25" customHeight="1" x14ac:dyDescent="0.2"/>
    <row r="3278" ht="14.25" customHeight="1" x14ac:dyDescent="0.2"/>
    <row r="3279" ht="14.25" customHeight="1" x14ac:dyDescent="0.2"/>
    <row r="3280" ht="14.25" customHeight="1" x14ac:dyDescent="0.2"/>
    <row r="3281" ht="14.25" customHeight="1" x14ac:dyDescent="0.2"/>
    <row r="3282" ht="14.25" customHeight="1" x14ac:dyDescent="0.2"/>
    <row r="3283" ht="14.25" customHeight="1" x14ac:dyDescent="0.2"/>
    <row r="3284" ht="14.25" customHeight="1" x14ac:dyDescent="0.2"/>
    <row r="3285" ht="14.25" customHeight="1" x14ac:dyDescent="0.2"/>
    <row r="3286" ht="14.25" customHeight="1" x14ac:dyDescent="0.2"/>
    <row r="3287" ht="14.25" customHeight="1" x14ac:dyDescent="0.2"/>
    <row r="3288" ht="14.25" customHeight="1" x14ac:dyDescent="0.2"/>
    <row r="3289" ht="14.25" customHeight="1" x14ac:dyDescent="0.2"/>
    <row r="3290" ht="14.25" customHeight="1" x14ac:dyDescent="0.2"/>
    <row r="3291" ht="14.25" customHeight="1" x14ac:dyDescent="0.2"/>
    <row r="3292" ht="14.25" customHeight="1" x14ac:dyDescent="0.2"/>
    <row r="3293" ht="14.25" customHeight="1" x14ac:dyDescent="0.2"/>
    <row r="3294" ht="14.25" customHeight="1" x14ac:dyDescent="0.2"/>
    <row r="3295" ht="14.25" customHeight="1" x14ac:dyDescent="0.2"/>
    <row r="3296" ht="14.25" customHeight="1" x14ac:dyDescent="0.2"/>
    <row r="3297" ht="14.25" customHeight="1" x14ac:dyDescent="0.2"/>
    <row r="3298" ht="14.25" customHeight="1" x14ac:dyDescent="0.2"/>
    <row r="3299" ht="14.25" customHeight="1" x14ac:dyDescent="0.2"/>
    <row r="3300" ht="14.25" customHeight="1" x14ac:dyDescent="0.2"/>
    <row r="3301" ht="14.25" customHeight="1" x14ac:dyDescent="0.2"/>
    <row r="3302" ht="14.25" customHeight="1" x14ac:dyDescent="0.2"/>
    <row r="3303" ht="14.25" customHeight="1" x14ac:dyDescent="0.2"/>
    <row r="3304" ht="14.25" customHeight="1" x14ac:dyDescent="0.2"/>
    <row r="3305" ht="14.25" customHeight="1" x14ac:dyDescent="0.2"/>
    <row r="3306" ht="14.25" customHeight="1" x14ac:dyDescent="0.2"/>
    <row r="3307" ht="14.25" customHeight="1" x14ac:dyDescent="0.2"/>
    <row r="3308" ht="14.25" customHeight="1" x14ac:dyDescent="0.2"/>
    <row r="3309" ht="14.25" customHeight="1" x14ac:dyDescent="0.2"/>
    <row r="3310" ht="14.25" customHeight="1" x14ac:dyDescent="0.2"/>
    <row r="3311" ht="14.25" customHeight="1" x14ac:dyDescent="0.2"/>
    <row r="3312" ht="14.25" customHeight="1" x14ac:dyDescent="0.2"/>
    <row r="3313" ht="14.25" customHeight="1" x14ac:dyDescent="0.2"/>
    <row r="3314" ht="14.25" customHeight="1" x14ac:dyDescent="0.2"/>
    <row r="3315" ht="14.25" customHeight="1" x14ac:dyDescent="0.2"/>
    <row r="3316" ht="14.25" customHeight="1" x14ac:dyDescent="0.2"/>
    <row r="3317" ht="14.25" customHeight="1" x14ac:dyDescent="0.2"/>
    <row r="3318" ht="14.25" customHeight="1" x14ac:dyDescent="0.2"/>
    <row r="3319" ht="14.25" customHeight="1" x14ac:dyDescent="0.2"/>
    <row r="3320" ht="14.25" customHeight="1" x14ac:dyDescent="0.2"/>
    <row r="3321" ht="14.25" customHeight="1" x14ac:dyDescent="0.2"/>
    <row r="3322" ht="14.25" customHeight="1" x14ac:dyDescent="0.2"/>
    <row r="3323" ht="14.25" customHeight="1" x14ac:dyDescent="0.2"/>
    <row r="3324" ht="14.25" customHeight="1" x14ac:dyDescent="0.2"/>
    <row r="3325" ht="14.25" customHeight="1" x14ac:dyDescent="0.2"/>
    <row r="3326" ht="14.25" customHeight="1" x14ac:dyDescent="0.2"/>
    <row r="3327" ht="14.25" customHeight="1" x14ac:dyDescent="0.2"/>
    <row r="3328" ht="14.25" customHeight="1" x14ac:dyDescent="0.2"/>
    <row r="3329" ht="14.25" customHeight="1" x14ac:dyDescent="0.2"/>
    <row r="3330" ht="14.25" customHeight="1" x14ac:dyDescent="0.2"/>
    <row r="3331" ht="14.25" customHeight="1" x14ac:dyDescent="0.2"/>
    <row r="3332" ht="14.25" customHeight="1" x14ac:dyDescent="0.2"/>
    <row r="3333" ht="14.25" customHeight="1" x14ac:dyDescent="0.2"/>
    <row r="3334" ht="14.25" customHeight="1" x14ac:dyDescent="0.2"/>
    <row r="3335" ht="14.25" customHeight="1" x14ac:dyDescent="0.2"/>
    <row r="3336" ht="14.25" customHeight="1" x14ac:dyDescent="0.2"/>
    <row r="3337" ht="14.25" customHeight="1" x14ac:dyDescent="0.2"/>
    <row r="3338" ht="14.25" customHeight="1" x14ac:dyDescent="0.2"/>
    <row r="3339" ht="14.25" customHeight="1" x14ac:dyDescent="0.2"/>
    <row r="3340" ht="14.25" customHeight="1" x14ac:dyDescent="0.2"/>
    <row r="3341" ht="14.25" customHeight="1" x14ac:dyDescent="0.2"/>
    <row r="3342" ht="14.25" customHeight="1" x14ac:dyDescent="0.2"/>
    <row r="3343" ht="14.25" customHeight="1" x14ac:dyDescent="0.2"/>
    <row r="3344" ht="14.25" customHeight="1" x14ac:dyDescent="0.2"/>
    <row r="3345" ht="14.25" customHeight="1" x14ac:dyDescent="0.2"/>
    <row r="3346" ht="14.25" customHeight="1" x14ac:dyDescent="0.2"/>
    <row r="3347" ht="14.25" customHeight="1" x14ac:dyDescent="0.2"/>
    <row r="3348" ht="14.25" customHeight="1" x14ac:dyDescent="0.2"/>
    <row r="3349" ht="14.25" customHeight="1" x14ac:dyDescent="0.2"/>
    <row r="3350" ht="14.25" customHeight="1" x14ac:dyDescent="0.2"/>
    <row r="3351" ht="14.25" customHeight="1" x14ac:dyDescent="0.2"/>
    <row r="3352" ht="14.25" customHeight="1" x14ac:dyDescent="0.2"/>
    <row r="3353" ht="14.25" customHeight="1" x14ac:dyDescent="0.2"/>
    <row r="3354" ht="14.25" customHeight="1" x14ac:dyDescent="0.2"/>
    <row r="3355" ht="14.25" customHeight="1" x14ac:dyDescent="0.2"/>
    <row r="3356" ht="14.25" customHeight="1" x14ac:dyDescent="0.2"/>
    <row r="3357" ht="14.25" customHeight="1" x14ac:dyDescent="0.2"/>
    <row r="3358" ht="14.25" customHeight="1" x14ac:dyDescent="0.2"/>
    <row r="3359" ht="14.25" customHeight="1" x14ac:dyDescent="0.2"/>
    <row r="3360" ht="14.25" customHeight="1" x14ac:dyDescent="0.2"/>
    <row r="3361" ht="14.25" customHeight="1" x14ac:dyDescent="0.2"/>
    <row r="3362" ht="14.25" customHeight="1" x14ac:dyDescent="0.2"/>
    <row r="3363" ht="14.25" customHeight="1" x14ac:dyDescent="0.2"/>
    <row r="3364" ht="14.25" customHeight="1" x14ac:dyDescent="0.2"/>
    <row r="3365" ht="14.25" customHeight="1" x14ac:dyDescent="0.2"/>
    <row r="3366" ht="14.25" customHeight="1" x14ac:dyDescent="0.2"/>
    <row r="3367" ht="14.25" customHeight="1" x14ac:dyDescent="0.2"/>
    <row r="3368" ht="14.25" customHeight="1" x14ac:dyDescent="0.2"/>
    <row r="3369" ht="14.25" customHeight="1" x14ac:dyDescent="0.2"/>
    <row r="3370" ht="14.25" customHeight="1" x14ac:dyDescent="0.2"/>
    <row r="3371" ht="14.25" customHeight="1" x14ac:dyDescent="0.2"/>
    <row r="3372" ht="14.25" customHeight="1" x14ac:dyDescent="0.2"/>
    <row r="3373" ht="14.25" customHeight="1" x14ac:dyDescent="0.2"/>
    <row r="3374" ht="14.25" customHeight="1" x14ac:dyDescent="0.2"/>
    <row r="3375" ht="14.25" customHeight="1" x14ac:dyDescent="0.2"/>
    <row r="3376" ht="14.25" customHeight="1" x14ac:dyDescent="0.2"/>
    <row r="3377" ht="14.25" customHeight="1" x14ac:dyDescent="0.2"/>
    <row r="3378" ht="14.25" customHeight="1" x14ac:dyDescent="0.2"/>
    <row r="3379" ht="14.25" customHeight="1" x14ac:dyDescent="0.2"/>
    <row r="3380" ht="14.25" customHeight="1" x14ac:dyDescent="0.2"/>
    <row r="3381" ht="14.25" customHeight="1" x14ac:dyDescent="0.2"/>
    <row r="3382" ht="14.25" customHeight="1" x14ac:dyDescent="0.2"/>
    <row r="3383" ht="14.25" customHeight="1" x14ac:dyDescent="0.2"/>
    <row r="3384" ht="14.25" customHeight="1" x14ac:dyDescent="0.2"/>
    <row r="3385" ht="14.25" customHeight="1" x14ac:dyDescent="0.2"/>
    <row r="3386" ht="14.25" customHeight="1" x14ac:dyDescent="0.2"/>
    <row r="3387" ht="14.25" customHeight="1" x14ac:dyDescent="0.2"/>
    <row r="3388" ht="14.25" customHeight="1" x14ac:dyDescent="0.2"/>
    <row r="3389" ht="14.25" customHeight="1" x14ac:dyDescent="0.2"/>
    <row r="3390" ht="14.25" customHeight="1" x14ac:dyDescent="0.2"/>
    <row r="3391" ht="14.25" customHeight="1" x14ac:dyDescent="0.2"/>
    <row r="3392" ht="14.25" customHeight="1" x14ac:dyDescent="0.2"/>
    <row r="3393" ht="14.25" customHeight="1" x14ac:dyDescent="0.2"/>
    <row r="3394" ht="14.25" customHeight="1" x14ac:dyDescent="0.2"/>
    <row r="3395" ht="14.25" customHeight="1" x14ac:dyDescent="0.2"/>
    <row r="3396" ht="14.25" customHeight="1" x14ac:dyDescent="0.2"/>
    <row r="3397" ht="14.25" customHeight="1" x14ac:dyDescent="0.2"/>
    <row r="3398" ht="14.25" customHeight="1" x14ac:dyDescent="0.2"/>
    <row r="3399" ht="14.25" customHeight="1" x14ac:dyDescent="0.2"/>
    <row r="3400" ht="14.25" customHeight="1" x14ac:dyDescent="0.2"/>
    <row r="3401" ht="14.25" customHeight="1" x14ac:dyDescent="0.2"/>
    <row r="3402" ht="14.25" customHeight="1" x14ac:dyDescent="0.2"/>
    <row r="3403" ht="14.25" customHeight="1" x14ac:dyDescent="0.2"/>
    <row r="3404" ht="14.25" customHeight="1" x14ac:dyDescent="0.2"/>
    <row r="3405" ht="14.25" customHeight="1" x14ac:dyDescent="0.2"/>
    <row r="3406" ht="14.25" customHeight="1" x14ac:dyDescent="0.2"/>
    <row r="3407" ht="14.25" customHeight="1" x14ac:dyDescent="0.2"/>
    <row r="3408" ht="14.25" customHeight="1" x14ac:dyDescent="0.2"/>
    <row r="3409" ht="14.25" customHeight="1" x14ac:dyDescent="0.2"/>
    <row r="3410" ht="14.25" customHeight="1" x14ac:dyDescent="0.2"/>
    <row r="3411" ht="14.25" customHeight="1" x14ac:dyDescent="0.2"/>
    <row r="3412" ht="14.25" customHeight="1" x14ac:dyDescent="0.2"/>
    <row r="3413" ht="14.25" customHeight="1" x14ac:dyDescent="0.2"/>
    <row r="3414" ht="14.25" customHeight="1" x14ac:dyDescent="0.2"/>
    <row r="3415" ht="14.25" customHeight="1" x14ac:dyDescent="0.2"/>
    <row r="3416" ht="14.25" customHeight="1" x14ac:dyDescent="0.2"/>
    <row r="3417" ht="14.25" customHeight="1" x14ac:dyDescent="0.2"/>
    <row r="3418" ht="14.25" customHeight="1" x14ac:dyDescent="0.2"/>
    <row r="3419" ht="14.25" customHeight="1" x14ac:dyDescent="0.2"/>
    <row r="3420" ht="14.25" customHeight="1" x14ac:dyDescent="0.2"/>
    <row r="3421" ht="14.25" customHeight="1" x14ac:dyDescent="0.2"/>
    <row r="3422" ht="14.25" customHeight="1" x14ac:dyDescent="0.2"/>
    <row r="3423" ht="14.25" customHeight="1" x14ac:dyDescent="0.2"/>
    <row r="3424" ht="14.25" customHeight="1" x14ac:dyDescent="0.2"/>
    <row r="3425" ht="14.25" customHeight="1" x14ac:dyDescent="0.2"/>
    <row r="3426" ht="14.25" customHeight="1" x14ac:dyDescent="0.2"/>
    <row r="3427" ht="14.25" customHeight="1" x14ac:dyDescent="0.2"/>
    <row r="3428" ht="14.25" customHeight="1" x14ac:dyDescent="0.2"/>
    <row r="3429" ht="14.25" customHeight="1" x14ac:dyDescent="0.2"/>
    <row r="3430" ht="14.25" customHeight="1" x14ac:dyDescent="0.2"/>
    <row r="3431" ht="14.25" customHeight="1" x14ac:dyDescent="0.2"/>
    <row r="3432" ht="14.25" customHeight="1" x14ac:dyDescent="0.2"/>
    <row r="3433" ht="14.25" customHeight="1" x14ac:dyDescent="0.2"/>
    <row r="3434" ht="14.25" customHeight="1" x14ac:dyDescent="0.2"/>
    <row r="3435" ht="14.25" customHeight="1" x14ac:dyDescent="0.2"/>
    <row r="3436" ht="14.25" customHeight="1" x14ac:dyDescent="0.2"/>
    <row r="3437" ht="14.25" customHeight="1" x14ac:dyDescent="0.2"/>
    <row r="3438" ht="14.25" customHeight="1" x14ac:dyDescent="0.2"/>
    <row r="3439" ht="14.25" customHeight="1" x14ac:dyDescent="0.2"/>
    <row r="3440" ht="14.25" customHeight="1" x14ac:dyDescent="0.2"/>
    <row r="3441" ht="14.25" customHeight="1" x14ac:dyDescent="0.2"/>
    <row r="3442" ht="14.25" customHeight="1" x14ac:dyDescent="0.2"/>
    <row r="3443" ht="14.25" customHeight="1" x14ac:dyDescent="0.2"/>
    <row r="3444" ht="14.25" customHeight="1" x14ac:dyDescent="0.2"/>
    <row r="3445" ht="14.25" customHeight="1" x14ac:dyDescent="0.2"/>
    <row r="3446" ht="14.25" customHeight="1" x14ac:dyDescent="0.2"/>
    <row r="3447" ht="14.25" customHeight="1" x14ac:dyDescent="0.2"/>
    <row r="3448" ht="14.25" customHeight="1" x14ac:dyDescent="0.2"/>
    <row r="3449" ht="14.25" customHeight="1" x14ac:dyDescent="0.2"/>
    <row r="3450" ht="14.25" customHeight="1" x14ac:dyDescent="0.2"/>
    <row r="3451" ht="14.25" customHeight="1" x14ac:dyDescent="0.2"/>
    <row r="3452" ht="14.25" customHeight="1" x14ac:dyDescent="0.2"/>
    <row r="3453" ht="14.25" customHeight="1" x14ac:dyDescent="0.2"/>
    <row r="3454" ht="14.25" customHeight="1" x14ac:dyDescent="0.2"/>
    <row r="3455" ht="14.25" customHeight="1" x14ac:dyDescent="0.2"/>
    <row r="3456" ht="14.25" customHeight="1" x14ac:dyDescent="0.2"/>
    <row r="3457" ht="14.25" customHeight="1" x14ac:dyDescent="0.2"/>
    <row r="3458" ht="14.25" customHeight="1" x14ac:dyDescent="0.2"/>
    <row r="3459" ht="14.25" customHeight="1" x14ac:dyDescent="0.2"/>
    <row r="3460" ht="14.25" customHeight="1" x14ac:dyDescent="0.2"/>
    <row r="3461" ht="14.25" customHeight="1" x14ac:dyDescent="0.2"/>
    <row r="3462" ht="14.25" customHeight="1" x14ac:dyDescent="0.2"/>
    <row r="3463" ht="14.25" customHeight="1" x14ac:dyDescent="0.2"/>
    <row r="3464" ht="14.25" customHeight="1" x14ac:dyDescent="0.2"/>
    <row r="3465" ht="14.25" customHeight="1" x14ac:dyDescent="0.2"/>
    <row r="3466" ht="14.25" customHeight="1" x14ac:dyDescent="0.2"/>
    <row r="3467" ht="14.25" customHeight="1" x14ac:dyDescent="0.2"/>
    <row r="3468" ht="14.25" customHeight="1" x14ac:dyDescent="0.2"/>
    <row r="3469" ht="14.25" customHeight="1" x14ac:dyDescent="0.2"/>
    <row r="3470" ht="14.25" customHeight="1" x14ac:dyDescent="0.2"/>
    <row r="3471" ht="14.25" customHeight="1" x14ac:dyDescent="0.2"/>
    <row r="3472" ht="14.25" customHeight="1" x14ac:dyDescent="0.2"/>
    <row r="3473" ht="14.25" customHeight="1" x14ac:dyDescent="0.2"/>
    <row r="3474" ht="14.25" customHeight="1" x14ac:dyDescent="0.2"/>
    <row r="3475" ht="14.25" customHeight="1" x14ac:dyDescent="0.2"/>
    <row r="3476" ht="14.25" customHeight="1" x14ac:dyDescent="0.2"/>
    <row r="3477" ht="14.25" customHeight="1" x14ac:dyDescent="0.2"/>
    <row r="3478" ht="14.25" customHeight="1" x14ac:dyDescent="0.2"/>
    <row r="3479" ht="14.25" customHeight="1" x14ac:dyDescent="0.2"/>
    <row r="3480" ht="14.25" customHeight="1" x14ac:dyDescent="0.2"/>
    <row r="3481" ht="14.25" customHeight="1" x14ac:dyDescent="0.2"/>
    <row r="3482" ht="14.25" customHeight="1" x14ac:dyDescent="0.2"/>
    <row r="3483" ht="14.25" customHeight="1" x14ac:dyDescent="0.2"/>
    <row r="3484" ht="14.25" customHeight="1" x14ac:dyDescent="0.2"/>
    <row r="3485" ht="14.25" customHeight="1" x14ac:dyDescent="0.2"/>
    <row r="3486" ht="14.25" customHeight="1" x14ac:dyDescent="0.2"/>
    <row r="3487" ht="14.25" customHeight="1" x14ac:dyDescent="0.2"/>
    <row r="3488" ht="14.25" customHeight="1" x14ac:dyDescent="0.2"/>
    <row r="3489" ht="14.25" customHeight="1" x14ac:dyDescent="0.2"/>
    <row r="3490" ht="14.25" customHeight="1" x14ac:dyDescent="0.2"/>
    <row r="3491" ht="14.25" customHeight="1" x14ac:dyDescent="0.2"/>
    <row r="3492" ht="14.25" customHeight="1" x14ac:dyDescent="0.2"/>
    <row r="3493" ht="14.25" customHeight="1" x14ac:dyDescent="0.2"/>
    <row r="3494" ht="14.25" customHeight="1" x14ac:dyDescent="0.2"/>
    <row r="3495" ht="14.25" customHeight="1" x14ac:dyDescent="0.2"/>
    <row r="3496" ht="14.25" customHeight="1" x14ac:dyDescent="0.2"/>
    <row r="3497" ht="14.25" customHeight="1" x14ac:dyDescent="0.2"/>
    <row r="3498" ht="14.25" customHeight="1" x14ac:dyDescent="0.2"/>
    <row r="3499" ht="14.25" customHeight="1" x14ac:dyDescent="0.2"/>
    <row r="3500" ht="14.25" customHeight="1" x14ac:dyDescent="0.2"/>
    <row r="3501" ht="14.25" customHeight="1" x14ac:dyDescent="0.2"/>
    <row r="3502" ht="14.25" customHeight="1" x14ac:dyDescent="0.2"/>
    <row r="3503" ht="14.25" customHeight="1" x14ac:dyDescent="0.2"/>
    <row r="3504" ht="14.25" customHeight="1" x14ac:dyDescent="0.2"/>
    <row r="3505" ht="14.25" customHeight="1" x14ac:dyDescent="0.2"/>
    <row r="3506" ht="14.25" customHeight="1" x14ac:dyDescent="0.2"/>
    <row r="3507" ht="14.25" customHeight="1" x14ac:dyDescent="0.2"/>
    <row r="3508" ht="14.25" customHeight="1" x14ac:dyDescent="0.2"/>
    <row r="3509" ht="14.25" customHeight="1" x14ac:dyDescent="0.2"/>
    <row r="3510" ht="14.25" customHeight="1" x14ac:dyDescent="0.2"/>
    <row r="3511" ht="14.25" customHeight="1" x14ac:dyDescent="0.2"/>
    <row r="3512" ht="14.25" customHeight="1" x14ac:dyDescent="0.2"/>
    <row r="3513" ht="14.25" customHeight="1" x14ac:dyDescent="0.2"/>
    <row r="3514" ht="14.25" customHeight="1" x14ac:dyDescent="0.2"/>
    <row r="3515" ht="14.25" customHeight="1" x14ac:dyDescent="0.2"/>
    <row r="3516" ht="14.25" customHeight="1" x14ac:dyDescent="0.2"/>
    <row r="3517" ht="14.25" customHeight="1" x14ac:dyDescent="0.2"/>
    <row r="3518" ht="14.25" customHeight="1" x14ac:dyDescent="0.2"/>
    <row r="3519" ht="14.25" customHeight="1" x14ac:dyDescent="0.2"/>
    <row r="3520" ht="14.25" customHeight="1" x14ac:dyDescent="0.2"/>
    <row r="3521" ht="14.25" customHeight="1" x14ac:dyDescent="0.2"/>
    <row r="3522" ht="14.25" customHeight="1" x14ac:dyDescent="0.2"/>
    <row r="3523" ht="14.25" customHeight="1" x14ac:dyDescent="0.2"/>
    <row r="3524" ht="14.25" customHeight="1" x14ac:dyDescent="0.2"/>
    <row r="3525" ht="14.25" customHeight="1" x14ac:dyDescent="0.2"/>
    <row r="3526" ht="14.25" customHeight="1" x14ac:dyDescent="0.2"/>
    <row r="3527" ht="14.25" customHeight="1" x14ac:dyDescent="0.2"/>
    <row r="3528" ht="14.25" customHeight="1" x14ac:dyDescent="0.2"/>
    <row r="3529" ht="14.25" customHeight="1" x14ac:dyDescent="0.2"/>
    <row r="3530" ht="14.25" customHeight="1" x14ac:dyDescent="0.2"/>
    <row r="3531" ht="14.25" customHeight="1" x14ac:dyDescent="0.2"/>
    <row r="3532" ht="14.25" customHeight="1" x14ac:dyDescent="0.2"/>
    <row r="3533" ht="14.25" customHeight="1" x14ac:dyDescent="0.2"/>
    <row r="3534" ht="14.25" customHeight="1" x14ac:dyDescent="0.2"/>
    <row r="3535" ht="14.25" customHeight="1" x14ac:dyDescent="0.2"/>
    <row r="3536" ht="14.25" customHeight="1" x14ac:dyDescent="0.2"/>
    <row r="3537" ht="14.25" customHeight="1" x14ac:dyDescent="0.2"/>
    <row r="3538" ht="14.25" customHeight="1" x14ac:dyDescent="0.2"/>
    <row r="3539" ht="14.25" customHeight="1" x14ac:dyDescent="0.2"/>
    <row r="3540" ht="14.25" customHeight="1" x14ac:dyDescent="0.2"/>
    <row r="3541" ht="14.25" customHeight="1" x14ac:dyDescent="0.2"/>
    <row r="3542" ht="14.25" customHeight="1" x14ac:dyDescent="0.2"/>
    <row r="3543" ht="14.25" customHeight="1" x14ac:dyDescent="0.2"/>
    <row r="3544" ht="14.25" customHeight="1" x14ac:dyDescent="0.2"/>
    <row r="3545" ht="14.25" customHeight="1" x14ac:dyDescent="0.2"/>
    <row r="3546" ht="14.25" customHeight="1" x14ac:dyDescent="0.2"/>
    <row r="3547" ht="14.25" customHeight="1" x14ac:dyDescent="0.2"/>
    <row r="3548" ht="14.25" customHeight="1" x14ac:dyDescent="0.2"/>
    <row r="3549" ht="14.25" customHeight="1" x14ac:dyDescent="0.2"/>
    <row r="3550" ht="14.25" customHeight="1" x14ac:dyDescent="0.2"/>
    <row r="3551" ht="14.25" customHeight="1" x14ac:dyDescent="0.2"/>
    <row r="3552" ht="14.25" customHeight="1" x14ac:dyDescent="0.2"/>
    <row r="3553" ht="14.25" customHeight="1" x14ac:dyDescent="0.2"/>
    <row r="3554" ht="14.25" customHeight="1" x14ac:dyDescent="0.2"/>
    <row r="3555" ht="14.25" customHeight="1" x14ac:dyDescent="0.2"/>
    <row r="3556" ht="14.25" customHeight="1" x14ac:dyDescent="0.2"/>
    <row r="3557" ht="14.25" customHeight="1" x14ac:dyDescent="0.2"/>
    <row r="3558" ht="14.25" customHeight="1" x14ac:dyDescent="0.2"/>
    <row r="3559" ht="14.25" customHeight="1" x14ac:dyDescent="0.2"/>
    <row r="3560" ht="14.25" customHeight="1" x14ac:dyDescent="0.2"/>
    <row r="3561" ht="14.25" customHeight="1" x14ac:dyDescent="0.2"/>
    <row r="3562" ht="14.25" customHeight="1" x14ac:dyDescent="0.2"/>
    <row r="3563" ht="14.25" customHeight="1" x14ac:dyDescent="0.2"/>
    <row r="3564" ht="14.25" customHeight="1" x14ac:dyDescent="0.2"/>
    <row r="3565" ht="14.25" customHeight="1" x14ac:dyDescent="0.2"/>
    <row r="3566" ht="14.25" customHeight="1" x14ac:dyDescent="0.2"/>
    <row r="3567" ht="14.25" customHeight="1" x14ac:dyDescent="0.2"/>
    <row r="3568" ht="14.25" customHeight="1" x14ac:dyDescent="0.2"/>
    <row r="3569" ht="14.25" customHeight="1" x14ac:dyDescent="0.2"/>
    <row r="3570" ht="14.25" customHeight="1" x14ac:dyDescent="0.2"/>
    <row r="3571" ht="14.25" customHeight="1" x14ac:dyDescent="0.2"/>
    <row r="3572" ht="14.25" customHeight="1" x14ac:dyDescent="0.2"/>
    <row r="3573" ht="14.25" customHeight="1" x14ac:dyDescent="0.2"/>
    <row r="3574" ht="14.25" customHeight="1" x14ac:dyDescent="0.2"/>
    <row r="3575" ht="14.25" customHeight="1" x14ac:dyDescent="0.2"/>
    <row r="3576" ht="14.25" customHeight="1" x14ac:dyDescent="0.2"/>
    <row r="3577" ht="14.25" customHeight="1" x14ac:dyDescent="0.2"/>
    <row r="3578" ht="14.25" customHeight="1" x14ac:dyDescent="0.2"/>
    <row r="3579" ht="14.25" customHeight="1" x14ac:dyDescent="0.2"/>
    <row r="3580" ht="14.25" customHeight="1" x14ac:dyDescent="0.2"/>
    <row r="3581" ht="14.25" customHeight="1" x14ac:dyDescent="0.2"/>
    <row r="3582" ht="14.25" customHeight="1" x14ac:dyDescent="0.2"/>
    <row r="3583" ht="14.25" customHeight="1" x14ac:dyDescent="0.2"/>
    <row r="3584" ht="14.25" customHeight="1" x14ac:dyDescent="0.2"/>
    <row r="3585" ht="14.25" customHeight="1" x14ac:dyDescent="0.2"/>
    <row r="3586" ht="14.25" customHeight="1" x14ac:dyDescent="0.2"/>
    <row r="3587" ht="14.25" customHeight="1" x14ac:dyDescent="0.2"/>
    <row r="3588" ht="14.25" customHeight="1" x14ac:dyDescent="0.2"/>
    <row r="3589" ht="14.25" customHeight="1" x14ac:dyDescent="0.2"/>
    <row r="3590" ht="14.25" customHeight="1" x14ac:dyDescent="0.2"/>
    <row r="3591" ht="14.25" customHeight="1" x14ac:dyDescent="0.2"/>
    <row r="3592" ht="14.25" customHeight="1" x14ac:dyDescent="0.2"/>
    <row r="3593" ht="14.25" customHeight="1" x14ac:dyDescent="0.2"/>
    <row r="3594" ht="14.25" customHeight="1" x14ac:dyDescent="0.2"/>
    <row r="3595" ht="14.25" customHeight="1" x14ac:dyDescent="0.2"/>
    <row r="3596" ht="14.25" customHeight="1" x14ac:dyDescent="0.2"/>
    <row r="3597" ht="14.25" customHeight="1" x14ac:dyDescent="0.2"/>
    <row r="3598" ht="14.25" customHeight="1" x14ac:dyDescent="0.2"/>
    <row r="3599" ht="14.25" customHeight="1" x14ac:dyDescent="0.2"/>
    <row r="3600" ht="14.25" customHeight="1" x14ac:dyDescent="0.2"/>
    <row r="3601" ht="14.25" customHeight="1" x14ac:dyDescent="0.2"/>
    <row r="3602" ht="14.25" customHeight="1" x14ac:dyDescent="0.2"/>
    <row r="3603" ht="14.25" customHeight="1" x14ac:dyDescent="0.2"/>
    <row r="3604" ht="14.25" customHeight="1" x14ac:dyDescent="0.2"/>
    <row r="3605" ht="14.25" customHeight="1" x14ac:dyDescent="0.2"/>
    <row r="3606" ht="14.25" customHeight="1" x14ac:dyDescent="0.2"/>
    <row r="3607" ht="14.25" customHeight="1" x14ac:dyDescent="0.2"/>
    <row r="3608" ht="14.25" customHeight="1" x14ac:dyDescent="0.2"/>
    <row r="3609" ht="14.25" customHeight="1" x14ac:dyDescent="0.2"/>
    <row r="3610" ht="14.25" customHeight="1" x14ac:dyDescent="0.2"/>
    <row r="3611" ht="14.25" customHeight="1" x14ac:dyDescent="0.2"/>
    <row r="3612" ht="14.25" customHeight="1" x14ac:dyDescent="0.2"/>
    <row r="3613" ht="14.25" customHeight="1" x14ac:dyDescent="0.2"/>
    <row r="3614" ht="14.25" customHeight="1" x14ac:dyDescent="0.2"/>
    <row r="3615" ht="14.25" customHeight="1" x14ac:dyDescent="0.2"/>
    <row r="3616" ht="14.25" customHeight="1" x14ac:dyDescent="0.2"/>
    <row r="3617" ht="14.25" customHeight="1" x14ac:dyDescent="0.2"/>
    <row r="3618" ht="14.25" customHeight="1" x14ac:dyDescent="0.2"/>
    <row r="3619" ht="14.25" customHeight="1" x14ac:dyDescent="0.2"/>
    <row r="3620" ht="14.25" customHeight="1" x14ac:dyDescent="0.2"/>
    <row r="3621" ht="14.25" customHeight="1" x14ac:dyDescent="0.2"/>
    <row r="3622" ht="14.25" customHeight="1" x14ac:dyDescent="0.2"/>
    <row r="3623" ht="14.25" customHeight="1" x14ac:dyDescent="0.2"/>
    <row r="3624" ht="14.25" customHeight="1" x14ac:dyDescent="0.2"/>
    <row r="3625" ht="14.25" customHeight="1" x14ac:dyDescent="0.2"/>
    <row r="3626" ht="14.25" customHeight="1" x14ac:dyDescent="0.2"/>
    <row r="3627" ht="14.25" customHeight="1" x14ac:dyDescent="0.2"/>
    <row r="3628" ht="14.25" customHeight="1" x14ac:dyDescent="0.2"/>
    <row r="3629" ht="14.25" customHeight="1" x14ac:dyDescent="0.2"/>
    <row r="3630" ht="14.25" customHeight="1" x14ac:dyDescent="0.2"/>
    <row r="3631" ht="14.25" customHeight="1" x14ac:dyDescent="0.2"/>
    <row r="3632" ht="14.25" customHeight="1" x14ac:dyDescent="0.2"/>
    <row r="3633" ht="14.25" customHeight="1" x14ac:dyDescent="0.2"/>
    <row r="3634" ht="14.25" customHeight="1" x14ac:dyDescent="0.2"/>
    <row r="3635" ht="14.25" customHeight="1" x14ac:dyDescent="0.2"/>
    <row r="3636" ht="14.25" customHeight="1" x14ac:dyDescent="0.2"/>
    <row r="3637" ht="14.25" customHeight="1" x14ac:dyDescent="0.2"/>
    <row r="3638" ht="14.25" customHeight="1" x14ac:dyDescent="0.2"/>
    <row r="3639" ht="14.25" customHeight="1" x14ac:dyDescent="0.2"/>
    <row r="3640" ht="14.25" customHeight="1" x14ac:dyDescent="0.2"/>
    <row r="3641" ht="14.25" customHeight="1" x14ac:dyDescent="0.2"/>
    <row r="3642" ht="14.25" customHeight="1" x14ac:dyDescent="0.2"/>
    <row r="3643" ht="14.25" customHeight="1" x14ac:dyDescent="0.2"/>
    <row r="3644" ht="14.25" customHeight="1" x14ac:dyDescent="0.2"/>
    <row r="3645" ht="14.25" customHeight="1" x14ac:dyDescent="0.2"/>
    <row r="3646" ht="14.25" customHeight="1" x14ac:dyDescent="0.2"/>
    <row r="3647" ht="14.25" customHeight="1" x14ac:dyDescent="0.2"/>
    <row r="3648" ht="14.25" customHeight="1" x14ac:dyDescent="0.2"/>
    <row r="3649" ht="14.25" customHeight="1" x14ac:dyDescent="0.2"/>
    <row r="3650" ht="14.25" customHeight="1" x14ac:dyDescent="0.2"/>
    <row r="3651" ht="14.25" customHeight="1" x14ac:dyDescent="0.2"/>
    <row r="3652" ht="14.25" customHeight="1" x14ac:dyDescent="0.2"/>
    <row r="3653" ht="14.25" customHeight="1" x14ac:dyDescent="0.2"/>
    <row r="3654" ht="14.25" customHeight="1" x14ac:dyDescent="0.2"/>
    <row r="3655" ht="14.25" customHeight="1" x14ac:dyDescent="0.2"/>
    <row r="3656" ht="14.25" customHeight="1" x14ac:dyDescent="0.2"/>
    <row r="3657" ht="14.25" customHeight="1" x14ac:dyDescent="0.2"/>
    <row r="3658" ht="14.25" customHeight="1" x14ac:dyDescent="0.2"/>
    <row r="3659" ht="14.25" customHeight="1" x14ac:dyDescent="0.2"/>
    <row r="3660" ht="14.25" customHeight="1" x14ac:dyDescent="0.2"/>
    <row r="3661" ht="14.25" customHeight="1" x14ac:dyDescent="0.2"/>
    <row r="3662" ht="14.25" customHeight="1" x14ac:dyDescent="0.2"/>
    <row r="3663" ht="14.25" customHeight="1" x14ac:dyDescent="0.2"/>
    <row r="3664" ht="14.25" customHeight="1" x14ac:dyDescent="0.2"/>
    <row r="3665" ht="14.25" customHeight="1" x14ac:dyDescent="0.2"/>
    <row r="3666" ht="14.25" customHeight="1" x14ac:dyDescent="0.2"/>
    <row r="3667" ht="14.25" customHeight="1" x14ac:dyDescent="0.2"/>
    <row r="3668" ht="14.25" customHeight="1" x14ac:dyDescent="0.2"/>
    <row r="3669" ht="14.25" customHeight="1" x14ac:dyDescent="0.2"/>
    <row r="3670" ht="14.25" customHeight="1" x14ac:dyDescent="0.2"/>
    <row r="3671" ht="14.25" customHeight="1" x14ac:dyDescent="0.2"/>
    <row r="3672" ht="14.25" customHeight="1" x14ac:dyDescent="0.2"/>
    <row r="3673" ht="14.25" customHeight="1" x14ac:dyDescent="0.2"/>
    <row r="3674" ht="14.25" customHeight="1" x14ac:dyDescent="0.2"/>
    <row r="3675" ht="14.25" customHeight="1" x14ac:dyDescent="0.2"/>
    <row r="3676" ht="14.25" customHeight="1" x14ac:dyDescent="0.2"/>
    <row r="3677" ht="14.25" customHeight="1" x14ac:dyDescent="0.2"/>
    <row r="3678" ht="14.25" customHeight="1" x14ac:dyDescent="0.2"/>
    <row r="3679" ht="14.25" customHeight="1" x14ac:dyDescent="0.2"/>
    <row r="3680" ht="14.25" customHeight="1" x14ac:dyDescent="0.2"/>
    <row r="3681" ht="14.25" customHeight="1" x14ac:dyDescent="0.2"/>
    <row r="3682" ht="14.25" customHeight="1" x14ac:dyDescent="0.2"/>
    <row r="3683" ht="14.25" customHeight="1" x14ac:dyDescent="0.2"/>
    <row r="3684" ht="14.25" customHeight="1" x14ac:dyDescent="0.2"/>
    <row r="3685" ht="14.25" customHeight="1" x14ac:dyDescent="0.2"/>
    <row r="3686" ht="14.25" customHeight="1" x14ac:dyDescent="0.2"/>
    <row r="3687" ht="14.25" customHeight="1" x14ac:dyDescent="0.2"/>
    <row r="3688" ht="14.25" customHeight="1" x14ac:dyDescent="0.2"/>
    <row r="3689" ht="14.25" customHeight="1" x14ac:dyDescent="0.2"/>
    <row r="3690" ht="14.25" customHeight="1" x14ac:dyDescent="0.2"/>
    <row r="3691" ht="14.25" customHeight="1" x14ac:dyDescent="0.2"/>
    <row r="3692" ht="14.25" customHeight="1" x14ac:dyDescent="0.2"/>
    <row r="3693" ht="14.25" customHeight="1" x14ac:dyDescent="0.2"/>
    <row r="3694" ht="14.25" customHeight="1" x14ac:dyDescent="0.2"/>
    <row r="3695" ht="14.25" customHeight="1" x14ac:dyDescent="0.2"/>
    <row r="3696" ht="14.25" customHeight="1" x14ac:dyDescent="0.2"/>
    <row r="3697" ht="14.25" customHeight="1" x14ac:dyDescent="0.2"/>
    <row r="3698" ht="14.25" customHeight="1" x14ac:dyDescent="0.2"/>
    <row r="3699" ht="14.25" customHeight="1" x14ac:dyDescent="0.2"/>
    <row r="3700" ht="14.25" customHeight="1" x14ac:dyDescent="0.2"/>
    <row r="3701" ht="14.25" customHeight="1" x14ac:dyDescent="0.2"/>
    <row r="3702" ht="14.25" customHeight="1" x14ac:dyDescent="0.2"/>
    <row r="3703" ht="14.25" customHeight="1" x14ac:dyDescent="0.2"/>
    <row r="3704" ht="14.25" customHeight="1" x14ac:dyDescent="0.2"/>
    <row r="3705" ht="14.25" customHeight="1" x14ac:dyDescent="0.2"/>
    <row r="3706" ht="14.25" customHeight="1" x14ac:dyDescent="0.2"/>
    <row r="3707" ht="14.25" customHeight="1" x14ac:dyDescent="0.2"/>
    <row r="3708" ht="14.25" customHeight="1" x14ac:dyDescent="0.2"/>
    <row r="3709" ht="14.25" customHeight="1" x14ac:dyDescent="0.2"/>
    <row r="3710" ht="14.25" customHeight="1" x14ac:dyDescent="0.2"/>
    <row r="3711" ht="14.25" customHeight="1" x14ac:dyDescent="0.2"/>
    <row r="3712" ht="14.25" customHeight="1" x14ac:dyDescent="0.2"/>
    <row r="3713" ht="14.25" customHeight="1" x14ac:dyDescent="0.2"/>
    <row r="3714" ht="14.25" customHeight="1" x14ac:dyDescent="0.2"/>
    <row r="3715" ht="14.25" customHeight="1" x14ac:dyDescent="0.2"/>
    <row r="3716" ht="14.25" customHeight="1" x14ac:dyDescent="0.2"/>
    <row r="3717" ht="14.25" customHeight="1" x14ac:dyDescent="0.2"/>
    <row r="3718" ht="14.25" customHeight="1" x14ac:dyDescent="0.2"/>
    <row r="3719" ht="14.25" customHeight="1" x14ac:dyDescent="0.2"/>
    <row r="3720" ht="14.25" customHeight="1" x14ac:dyDescent="0.2"/>
    <row r="3721" ht="14.25" customHeight="1" x14ac:dyDescent="0.2"/>
    <row r="3722" ht="14.25" customHeight="1" x14ac:dyDescent="0.2"/>
    <row r="3723" ht="14.25" customHeight="1" x14ac:dyDescent="0.2"/>
    <row r="3724" ht="14.25" customHeight="1" x14ac:dyDescent="0.2"/>
    <row r="3725" ht="14.25" customHeight="1" x14ac:dyDescent="0.2"/>
    <row r="3726" ht="14.25" customHeight="1" x14ac:dyDescent="0.2"/>
    <row r="3727" ht="14.25" customHeight="1" x14ac:dyDescent="0.2"/>
    <row r="3728" ht="14.25" customHeight="1" x14ac:dyDescent="0.2"/>
    <row r="3729" ht="14.25" customHeight="1" x14ac:dyDescent="0.2"/>
    <row r="3730" ht="14.25" customHeight="1" x14ac:dyDescent="0.2"/>
    <row r="3731" ht="14.25" customHeight="1" x14ac:dyDescent="0.2"/>
    <row r="3732" ht="14.25" customHeight="1" x14ac:dyDescent="0.2"/>
    <row r="3733" ht="14.25" customHeight="1" x14ac:dyDescent="0.2"/>
    <row r="3734" ht="14.25" customHeight="1" x14ac:dyDescent="0.2"/>
    <row r="3735" ht="14.25" customHeight="1" x14ac:dyDescent="0.2"/>
    <row r="3736" ht="14.25" customHeight="1" x14ac:dyDescent="0.2"/>
    <row r="3737" ht="14.25" customHeight="1" x14ac:dyDescent="0.2"/>
    <row r="3738" ht="14.25" customHeight="1" x14ac:dyDescent="0.2"/>
    <row r="3739" ht="14.25" customHeight="1" x14ac:dyDescent="0.2"/>
    <row r="3740" ht="14.25" customHeight="1" x14ac:dyDescent="0.2"/>
    <row r="3741" ht="14.25" customHeight="1" x14ac:dyDescent="0.2"/>
    <row r="3742" ht="14.25" customHeight="1" x14ac:dyDescent="0.2"/>
    <row r="3743" ht="14.25" customHeight="1" x14ac:dyDescent="0.2"/>
    <row r="3744" ht="14.25" customHeight="1" x14ac:dyDescent="0.2"/>
    <row r="3745" ht="14.25" customHeight="1" x14ac:dyDescent="0.2"/>
    <row r="3746" ht="14.25" customHeight="1" x14ac:dyDescent="0.2"/>
    <row r="3747" ht="14.25" customHeight="1" x14ac:dyDescent="0.2"/>
    <row r="3748" ht="14.25" customHeight="1" x14ac:dyDescent="0.2"/>
    <row r="3749" ht="14.25" customHeight="1" x14ac:dyDescent="0.2"/>
    <row r="3750" ht="14.25" customHeight="1" x14ac:dyDescent="0.2"/>
    <row r="3751" ht="14.25" customHeight="1" x14ac:dyDescent="0.2"/>
    <row r="3752" ht="14.25" customHeight="1" x14ac:dyDescent="0.2"/>
    <row r="3753" ht="14.25" customHeight="1" x14ac:dyDescent="0.2"/>
    <row r="3754" ht="14.25" customHeight="1" x14ac:dyDescent="0.2"/>
    <row r="3755" ht="14.25" customHeight="1" x14ac:dyDescent="0.2"/>
    <row r="3756" ht="14.25" customHeight="1" x14ac:dyDescent="0.2"/>
    <row r="3757" ht="14.25" customHeight="1" x14ac:dyDescent="0.2"/>
    <row r="3758" ht="14.25" customHeight="1" x14ac:dyDescent="0.2"/>
  </sheetData>
  <mergeCells count="19">
    <mergeCell ref="A3:M3"/>
    <mergeCell ref="A4:K4"/>
    <mergeCell ref="A5:H5"/>
    <mergeCell ref="A6:A7"/>
    <mergeCell ref="B6:B7"/>
    <mergeCell ref="C6:C7"/>
    <mergeCell ref="D6:D7"/>
    <mergeCell ref="E6:E7"/>
    <mergeCell ref="F6:F7"/>
    <mergeCell ref="G6:G7"/>
    <mergeCell ref="N6:N7"/>
    <mergeCell ref="A104:C104"/>
    <mergeCell ref="O6:O7"/>
    <mergeCell ref="H6:H7"/>
    <mergeCell ref="I6:I7"/>
    <mergeCell ref="J6:J7"/>
    <mergeCell ref="K6:K7"/>
    <mergeCell ref="L6:L7"/>
    <mergeCell ref="M6:M7"/>
  </mergeCells>
  <hyperlinks>
    <hyperlink ref="A1" location="Содержание!A1" display="Содержание"/>
  </hyperlinks>
  <printOptions horizontalCentered="1" verticalCentered="1"/>
  <pageMargins left="0.59055118110236227" right="0.39370078740157483" top="0.51181102362204722" bottom="0.31496062992125984" header="0.51181102362204722" footer="0.51181102362204722"/>
  <pageSetup paperSize="9" firstPageNumber="44" orientation="landscape" useFirstPageNumber="1" r:id="rId1"/>
  <headerFooter alignWithMargins="0">
    <oddHeader>&amp;C&amp;9&amp;P</oddHeader>
  </headerFooter>
  <rowBreaks count="2" manualBreakCount="2">
    <brk id="40" max="9" man="1"/>
    <brk id="72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 activeCell="M10" sqref="M10"/>
    </sheetView>
  </sheetViews>
  <sheetFormatPr defaultRowHeight="12" x14ac:dyDescent="0.2"/>
  <cols>
    <col min="1" max="1" width="32.85546875" style="349" customWidth="1"/>
    <col min="2" max="3" width="13.7109375" style="349" customWidth="1"/>
    <col min="4" max="4" width="14.7109375" style="349" customWidth="1"/>
    <col min="5" max="6" width="13.7109375" style="349" customWidth="1"/>
    <col min="7" max="7" width="14.7109375" style="349" customWidth="1"/>
    <col min="8" max="256" width="9.140625" style="321"/>
    <col min="257" max="257" width="32.85546875" style="321" customWidth="1"/>
    <col min="258" max="259" width="13.7109375" style="321" customWidth="1"/>
    <col min="260" max="260" width="14.7109375" style="321" customWidth="1"/>
    <col min="261" max="262" width="13.7109375" style="321" customWidth="1"/>
    <col min="263" max="263" width="14.7109375" style="321" customWidth="1"/>
    <col min="264" max="512" width="9.140625" style="321"/>
    <col min="513" max="513" width="32.85546875" style="321" customWidth="1"/>
    <col min="514" max="515" width="13.7109375" style="321" customWidth="1"/>
    <col min="516" max="516" width="14.7109375" style="321" customWidth="1"/>
    <col min="517" max="518" width="13.7109375" style="321" customWidth="1"/>
    <col min="519" max="519" width="14.7109375" style="321" customWidth="1"/>
    <col min="520" max="768" width="9.140625" style="321"/>
    <col min="769" max="769" width="32.85546875" style="321" customWidth="1"/>
    <col min="770" max="771" width="13.7109375" style="321" customWidth="1"/>
    <col min="772" max="772" width="14.7109375" style="321" customWidth="1"/>
    <col min="773" max="774" width="13.7109375" style="321" customWidth="1"/>
    <col min="775" max="775" width="14.7109375" style="321" customWidth="1"/>
    <col min="776" max="1024" width="9.140625" style="321"/>
    <col min="1025" max="1025" width="32.85546875" style="321" customWidth="1"/>
    <col min="1026" max="1027" width="13.7109375" style="321" customWidth="1"/>
    <col min="1028" max="1028" width="14.7109375" style="321" customWidth="1"/>
    <col min="1029" max="1030" width="13.7109375" style="321" customWidth="1"/>
    <col min="1031" max="1031" width="14.7109375" style="321" customWidth="1"/>
    <col min="1032" max="1280" width="9.140625" style="321"/>
    <col min="1281" max="1281" width="32.85546875" style="321" customWidth="1"/>
    <col min="1282" max="1283" width="13.7109375" style="321" customWidth="1"/>
    <col min="1284" max="1284" width="14.7109375" style="321" customWidth="1"/>
    <col min="1285" max="1286" width="13.7109375" style="321" customWidth="1"/>
    <col min="1287" max="1287" width="14.7109375" style="321" customWidth="1"/>
    <col min="1288" max="1536" width="9.140625" style="321"/>
    <col min="1537" max="1537" width="32.85546875" style="321" customWidth="1"/>
    <col min="1538" max="1539" width="13.7109375" style="321" customWidth="1"/>
    <col min="1540" max="1540" width="14.7109375" style="321" customWidth="1"/>
    <col min="1541" max="1542" width="13.7109375" style="321" customWidth="1"/>
    <col min="1543" max="1543" width="14.7109375" style="321" customWidth="1"/>
    <col min="1544" max="1792" width="9.140625" style="321"/>
    <col min="1793" max="1793" width="32.85546875" style="321" customWidth="1"/>
    <col min="1794" max="1795" width="13.7109375" style="321" customWidth="1"/>
    <col min="1796" max="1796" width="14.7109375" style="321" customWidth="1"/>
    <col min="1797" max="1798" width="13.7109375" style="321" customWidth="1"/>
    <col min="1799" max="1799" width="14.7109375" style="321" customWidth="1"/>
    <col min="1800" max="2048" width="9.140625" style="321"/>
    <col min="2049" max="2049" width="32.85546875" style="321" customWidth="1"/>
    <col min="2050" max="2051" width="13.7109375" style="321" customWidth="1"/>
    <col min="2052" max="2052" width="14.7109375" style="321" customWidth="1"/>
    <col min="2053" max="2054" width="13.7109375" style="321" customWidth="1"/>
    <col min="2055" max="2055" width="14.7109375" style="321" customWidth="1"/>
    <col min="2056" max="2304" width="9.140625" style="321"/>
    <col min="2305" max="2305" width="32.85546875" style="321" customWidth="1"/>
    <col min="2306" max="2307" width="13.7109375" style="321" customWidth="1"/>
    <col min="2308" max="2308" width="14.7109375" style="321" customWidth="1"/>
    <col min="2309" max="2310" width="13.7109375" style="321" customWidth="1"/>
    <col min="2311" max="2311" width="14.7109375" style="321" customWidth="1"/>
    <col min="2312" max="2560" width="9.140625" style="321"/>
    <col min="2561" max="2561" width="32.85546875" style="321" customWidth="1"/>
    <col min="2562" max="2563" width="13.7109375" style="321" customWidth="1"/>
    <col min="2564" max="2564" width="14.7109375" style="321" customWidth="1"/>
    <col min="2565" max="2566" width="13.7109375" style="321" customWidth="1"/>
    <col min="2567" max="2567" width="14.7109375" style="321" customWidth="1"/>
    <col min="2568" max="2816" width="9.140625" style="321"/>
    <col min="2817" max="2817" width="32.85546875" style="321" customWidth="1"/>
    <col min="2818" max="2819" width="13.7109375" style="321" customWidth="1"/>
    <col min="2820" max="2820" width="14.7109375" style="321" customWidth="1"/>
    <col min="2821" max="2822" width="13.7109375" style="321" customWidth="1"/>
    <col min="2823" max="2823" width="14.7109375" style="321" customWidth="1"/>
    <col min="2824" max="3072" width="9.140625" style="321"/>
    <col min="3073" max="3073" width="32.85546875" style="321" customWidth="1"/>
    <col min="3074" max="3075" width="13.7109375" style="321" customWidth="1"/>
    <col min="3076" max="3076" width="14.7109375" style="321" customWidth="1"/>
    <col min="3077" max="3078" width="13.7109375" style="321" customWidth="1"/>
    <col min="3079" max="3079" width="14.7109375" style="321" customWidth="1"/>
    <col min="3080" max="3328" width="9.140625" style="321"/>
    <col min="3329" max="3329" width="32.85546875" style="321" customWidth="1"/>
    <col min="3330" max="3331" width="13.7109375" style="321" customWidth="1"/>
    <col min="3332" max="3332" width="14.7109375" style="321" customWidth="1"/>
    <col min="3333" max="3334" width="13.7109375" style="321" customWidth="1"/>
    <col min="3335" max="3335" width="14.7109375" style="321" customWidth="1"/>
    <col min="3336" max="3584" width="9.140625" style="321"/>
    <col min="3585" max="3585" width="32.85546875" style="321" customWidth="1"/>
    <col min="3586" max="3587" width="13.7109375" style="321" customWidth="1"/>
    <col min="3588" max="3588" width="14.7109375" style="321" customWidth="1"/>
    <col min="3589" max="3590" width="13.7109375" style="321" customWidth="1"/>
    <col min="3591" max="3591" width="14.7109375" style="321" customWidth="1"/>
    <col min="3592" max="3840" width="9.140625" style="321"/>
    <col min="3841" max="3841" width="32.85546875" style="321" customWidth="1"/>
    <col min="3842" max="3843" width="13.7109375" style="321" customWidth="1"/>
    <col min="3844" max="3844" width="14.7109375" style="321" customWidth="1"/>
    <col min="3845" max="3846" width="13.7109375" style="321" customWidth="1"/>
    <col min="3847" max="3847" width="14.7109375" style="321" customWidth="1"/>
    <col min="3848" max="4096" width="9.140625" style="321"/>
    <col min="4097" max="4097" width="32.85546875" style="321" customWidth="1"/>
    <col min="4098" max="4099" width="13.7109375" style="321" customWidth="1"/>
    <col min="4100" max="4100" width="14.7109375" style="321" customWidth="1"/>
    <col min="4101" max="4102" width="13.7109375" style="321" customWidth="1"/>
    <col min="4103" max="4103" width="14.7109375" style="321" customWidth="1"/>
    <col min="4104" max="4352" width="9.140625" style="321"/>
    <col min="4353" max="4353" width="32.85546875" style="321" customWidth="1"/>
    <col min="4354" max="4355" width="13.7109375" style="321" customWidth="1"/>
    <col min="4356" max="4356" width="14.7109375" style="321" customWidth="1"/>
    <col min="4357" max="4358" width="13.7109375" style="321" customWidth="1"/>
    <col min="4359" max="4359" width="14.7109375" style="321" customWidth="1"/>
    <col min="4360" max="4608" width="9.140625" style="321"/>
    <col min="4609" max="4609" width="32.85546875" style="321" customWidth="1"/>
    <col min="4610" max="4611" width="13.7109375" style="321" customWidth="1"/>
    <col min="4612" max="4612" width="14.7109375" style="321" customWidth="1"/>
    <col min="4613" max="4614" width="13.7109375" style="321" customWidth="1"/>
    <col min="4615" max="4615" width="14.7109375" style="321" customWidth="1"/>
    <col min="4616" max="4864" width="9.140625" style="321"/>
    <col min="4865" max="4865" width="32.85546875" style="321" customWidth="1"/>
    <col min="4866" max="4867" width="13.7109375" style="321" customWidth="1"/>
    <col min="4868" max="4868" width="14.7109375" style="321" customWidth="1"/>
    <col min="4869" max="4870" width="13.7109375" style="321" customWidth="1"/>
    <col min="4871" max="4871" width="14.7109375" style="321" customWidth="1"/>
    <col min="4872" max="5120" width="9.140625" style="321"/>
    <col min="5121" max="5121" width="32.85546875" style="321" customWidth="1"/>
    <col min="5122" max="5123" width="13.7109375" style="321" customWidth="1"/>
    <col min="5124" max="5124" width="14.7109375" style="321" customWidth="1"/>
    <col min="5125" max="5126" width="13.7109375" style="321" customWidth="1"/>
    <col min="5127" max="5127" width="14.7109375" style="321" customWidth="1"/>
    <col min="5128" max="5376" width="9.140625" style="321"/>
    <col min="5377" max="5377" width="32.85546875" style="321" customWidth="1"/>
    <col min="5378" max="5379" width="13.7109375" style="321" customWidth="1"/>
    <col min="5380" max="5380" width="14.7109375" style="321" customWidth="1"/>
    <col min="5381" max="5382" width="13.7109375" style="321" customWidth="1"/>
    <col min="5383" max="5383" width="14.7109375" style="321" customWidth="1"/>
    <col min="5384" max="5632" width="9.140625" style="321"/>
    <col min="5633" max="5633" width="32.85546875" style="321" customWidth="1"/>
    <col min="5634" max="5635" width="13.7109375" style="321" customWidth="1"/>
    <col min="5636" max="5636" width="14.7109375" style="321" customWidth="1"/>
    <col min="5637" max="5638" width="13.7109375" style="321" customWidth="1"/>
    <col min="5639" max="5639" width="14.7109375" style="321" customWidth="1"/>
    <col min="5640" max="5888" width="9.140625" style="321"/>
    <col min="5889" max="5889" width="32.85546875" style="321" customWidth="1"/>
    <col min="5890" max="5891" width="13.7109375" style="321" customWidth="1"/>
    <col min="5892" max="5892" width="14.7109375" style="321" customWidth="1"/>
    <col min="5893" max="5894" width="13.7109375" style="321" customWidth="1"/>
    <col min="5895" max="5895" width="14.7109375" style="321" customWidth="1"/>
    <col min="5896" max="6144" width="9.140625" style="321"/>
    <col min="6145" max="6145" width="32.85546875" style="321" customWidth="1"/>
    <col min="6146" max="6147" width="13.7109375" style="321" customWidth="1"/>
    <col min="6148" max="6148" width="14.7109375" style="321" customWidth="1"/>
    <col min="6149" max="6150" width="13.7109375" style="321" customWidth="1"/>
    <col min="6151" max="6151" width="14.7109375" style="321" customWidth="1"/>
    <col min="6152" max="6400" width="9.140625" style="321"/>
    <col min="6401" max="6401" width="32.85546875" style="321" customWidth="1"/>
    <col min="6402" max="6403" width="13.7109375" style="321" customWidth="1"/>
    <col min="6404" max="6404" width="14.7109375" style="321" customWidth="1"/>
    <col min="6405" max="6406" width="13.7109375" style="321" customWidth="1"/>
    <col min="6407" max="6407" width="14.7109375" style="321" customWidth="1"/>
    <col min="6408" max="6656" width="9.140625" style="321"/>
    <col min="6657" max="6657" width="32.85546875" style="321" customWidth="1"/>
    <col min="6658" max="6659" width="13.7109375" style="321" customWidth="1"/>
    <col min="6660" max="6660" width="14.7109375" style="321" customWidth="1"/>
    <col min="6661" max="6662" width="13.7109375" style="321" customWidth="1"/>
    <col min="6663" max="6663" width="14.7109375" style="321" customWidth="1"/>
    <col min="6664" max="6912" width="9.140625" style="321"/>
    <col min="6913" max="6913" width="32.85546875" style="321" customWidth="1"/>
    <col min="6914" max="6915" width="13.7109375" style="321" customWidth="1"/>
    <col min="6916" max="6916" width="14.7109375" style="321" customWidth="1"/>
    <col min="6917" max="6918" width="13.7109375" style="321" customWidth="1"/>
    <col min="6919" max="6919" width="14.7109375" style="321" customWidth="1"/>
    <col min="6920" max="7168" width="9.140625" style="321"/>
    <col min="7169" max="7169" width="32.85546875" style="321" customWidth="1"/>
    <col min="7170" max="7171" width="13.7109375" style="321" customWidth="1"/>
    <col min="7172" max="7172" width="14.7109375" style="321" customWidth="1"/>
    <col min="7173" max="7174" width="13.7109375" style="321" customWidth="1"/>
    <col min="7175" max="7175" width="14.7109375" style="321" customWidth="1"/>
    <col min="7176" max="7424" width="9.140625" style="321"/>
    <col min="7425" max="7425" width="32.85546875" style="321" customWidth="1"/>
    <col min="7426" max="7427" width="13.7109375" style="321" customWidth="1"/>
    <col min="7428" max="7428" width="14.7109375" style="321" customWidth="1"/>
    <col min="7429" max="7430" width="13.7109375" style="321" customWidth="1"/>
    <col min="7431" max="7431" width="14.7109375" style="321" customWidth="1"/>
    <col min="7432" max="7680" width="9.140625" style="321"/>
    <col min="7681" max="7681" width="32.85546875" style="321" customWidth="1"/>
    <col min="7682" max="7683" width="13.7109375" style="321" customWidth="1"/>
    <col min="7684" max="7684" width="14.7109375" style="321" customWidth="1"/>
    <col min="7685" max="7686" width="13.7109375" style="321" customWidth="1"/>
    <col min="7687" max="7687" width="14.7109375" style="321" customWidth="1"/>
    <col min="7688" max="7936" width="9.140625" style="321"/>
    <col min="7937" max="7937" width="32.85546875" style="321" customWidth="1"/>
    <col min="7938" max="7939" width="13.7109375" style="321" customWidth="1"/>
    <col min="7940" max="7940" width="14.7109375" style="321" customWidth="1"/>
    <col min="7941" max="7942" width="13.7109375" style="321" customWidth="1"/>
    <col min="7943" max="7943" width="14.7109375" style="321" customWidth="1"/>
    <col min="7944" max="8192" width="9.140625" style="321"/>
    <col min="8193" max="8193" width="32.85546875" style="321" customWidth="1"/>
    <col min="8194" max="8195" width="13.7109375" style="321" customWidth="1"/>
    <col min="8196" max="8196" width="14.7109375" style="321" customWidth="1"/>
    <col min="8197" max="8198" width="13.7109375" style="321" customWidth="1"/>
    <col min="8199" max="8199" width="14.7109375" style="321" customWidth="1"/>
    <col min="8200" max="8448" width="9.140625" style="321"/>
    <col min="8449" max="8449" width="32.85546875" style="321" customWidth="1"/>
    <col min="8450" max="8451" width="13.7109375" style="321" customWidth="1"/>
    <col min="8452" max="8452" width="14.7109375" style="321" customWidth="1"/>
    <col min="8453" max="8454" width="13.7109375" style="321" customWidth="1"/>
    <col min="8455" max="8455" width="14.7109375" style="321" customWidth="1"/>
    <col min="8456" max="8704" width="9.140625" style="321"/>
    <col min="8705" max="8705" width="32.85546875" style="321" customWidth="1"/>
    <col min="8706" max="8707" width="13.7109375" style="321" customWidth="1"/>
    <col min="8708" max="8708" width="14.7109375" style="321" customWidth="1"/>
    <col min="8709" max="8710" width="13.7109375" style="321" customWidth="1"/>
    <col min="8711" max="8711" width="14.7109375" style="321" customWidth="1"/>
    <col min="8712" max="8960" width="9.140625" style="321"/>
    <col min="8961" max="8961" width="32.85546875" style="321" customWidth="1"/>
    <col min="8962" max="8963" width="13.7109375" style="321" customWidth="1"/>
    <col min="8964" max="8964" width="14.7109375" style="321" customWidth="1"/>
    <col min="8965" max="8966" width="13.7109375" style="321" customWidth="1"/>
    <col min="8967" max="8967" width="14.7109375" style="321" customWidth="1"/>
    <col min="8968" max="9216" width="9.140625" style="321"/>
    <col min="9217" max="9217" width="32.85546875" style="321" customWidth="1"/>
    <col min="9218" max="9219" width="13.7109375" style="321" customWidth="1"/>
    <col min="9220" max="9220" width="14.7109375" style="321" customWidth="1"/>
    <col min="9221" max="9222" width="13.7109375" style="321" customWidth="1"/>
    <col min="9223" max="9223" width="14.7109375" style="321" customWidth="1"/>
    <col min="9224" max="9472" width="9.140625" style="321"/>
    <col min="9473" max="9473" width="32.85546875" style="321" customWidth="1"/>
    <col min="9474" max="9475" width="13.7109375" style="321" customWidth="1"/>
    <col min="9476" max="9476" width="14.7109375" style="321" customWidth="1"/>
    <col min="9477" max="9478" width="13.7109375" style="321" customWidth="1"/>
    <col min="9479" max="9479" width="14.7109375" style="321" customWidth="1"/>
    <col min="9480" max="9728" width="9.140625" style="321"/>
    <col min="9729" max="9729" width="32.85546875" style="321" customWidth="1"/>
    <col min="9730" max="9731" width="13.7109375" style="321" customWidth="1"/>
    <col min="9732" max="9732" width="14.7109375" style="321" customWidth="1"/>
    <col min="9733" max="9734" width="13.7109375" style="321" customWidth="1"/>
    <col min="9735" max="9735" width="14.7109375" style="321" customWidth="1"/>
    <col min="9736" max="9984" width="9.140625" style="321"/>
    <col min="9985" max="9985" width="32.85546875" style="321" customWidth="1"/>
    <col min="9986" max="9987" width="13.7109375" style="321" customWidth="1"/>
    <col min="9988" max="9988" width="14.7109375" style="321" customWidth="1"/>
    <col min="9989" max="9990" width="13.7109375" style="321" customWidth="1"/>
    <col min="9991" max="9991" width="14.7109375" style="321" customWidth="1"/>
    <col min="9992" max="10240" width="9.140625" style="321"/>
    <col min="10241" max="10241" width="32.85546875" style="321" customWidth="1"/>
    <col min="10242" max="10243" width="13.7109375" style="321" customWidth="1"/>
    <col min="10244" max="10244" width="14.7109375" style="321" customWidth="1"/>
    <col min="10245" max="10246" width="13.7109375" style="321" customWidth="1"/>
    <col min="10247" max="10247" width="14.7109375" style="321" customWidth="1"/>
    <col min="10248" max="10496" width="9.140625" style="321"/>
    <col min="10497" max="10497" width="32.85546875" style="321" customWidth="1"/>
    <col min="10498" max="10499" width="13.7109375" style="321" customWidth="1"/>
    <col min="10500" max="10500" width="14.7109375" style="321" customWidth="1"/>
    <col min="10501" max="10502" width="13.7109375" style="321" customWidth="1"/>
    <col min="10503" max="10503" width="14.7109375" style="321" customWidth="1"/>
    <col min="10504" max="10752" width="9.140625" style="321"/>
    <col min="10753" max="10753" width="32.85546875" style="321" customWidth="1"/>
    <col min="10754" max="10755" width="13.7109375" style="321" customWidth="1"/>
    <col min="10756" max="10756" width="14.7109375" style="321" customWidth="1"/>
    <col min="10757" max="10758" width="13.7109375" style="321" customWidth="1"/>
    <col min="10759" max="10759" width="14.7109375" style="321" customWidth="1"/>
    <col min="10760" max="11008" width="9.140625" style="321"/>
    <col min="11009" max="11009" width="32.85546875" style="321" customWidth="1"/>
    <col min="11010" max="11011" width="13.7109375" style="321" customWidth="1"/>
    <col min="11012" max="11012" width="14.7109375" style="321" customWidth="1"/>
    <col min="11013" max="11014" width="13.7109375" style="321" customWidth="1"/>
    <col min="11015" max="11015" width="14.7109375" style="321" customWidth="1"/>
    <col min="11016" max="11264" width="9.140625" style="321"/>
    <col min="11265" max="11265" width="32.85546875" style="321" customWidth="1"/>
    <col min="11266" max="11267" width="13.7109375" style="321" customWidth="1"/>
    <col min="11268" max="11268" width="14.7109375" style="321" customWidth="1"/>
    <col min="11269" max="11270" width="13.7109375" style="321" customWidth="1"/>
    <col min="11271" max="11271" width="14.7109375" style="321" customWidth="1"/>
    <col min="11272" max="11520" width="9.140625" style="321"/>
    <col min="11521" max="11521" width="32.85546875" style="321" customWidth="1"/>
    <col min="11522" max="11523" width="13.7109375" style="321" customWidth="1"/>
    <col min="11524" max="11524" width="14.7109375" style="321" customWidth="1"/>
    <col min="11525" max="11526" width="13.7109375" style="321" customWidth="1"/>
    <col min="11527" max="11527" width="14.7109375" style="321" customWidth="1"/>
    <col min="11528" max="11776" width="9.140625" style="321"/>
    <col min="11777" max="11777" width="32.85546875" style="321" customWidth="1"/>
    <col min="11778" max="11779" width="13.7109375" style="321" customWidth="1"/>
    <col min="11780" max="11780" width="14.7109375" style="321" customWidth="1"/>
    <col min="11781" max="11782" width="13.7109375" style="321" customWidth="1"/>
    <col min="11783" max="11783" width="14.7109375" style="321" customWidth="1"/>
    <col min="11784" max="12032" width="9.140625" style="321"/>
    <col min="12033" max="12033" width="32.85546875" style="321" customWidth="1"/>
    <col min="12034" max="12035" width="13.7109375" style="321" customWidth="1"/>
    <col min="12036" max="12036" width="14.7109375" style="321" customWidth="1"/>
    <col min="12037" max="12038" width="13.7109375" style="321" customWidth="1"/>
    <col min="12039" max="12039" width="14.7109375" style="321" customWidth="1"/>
    <col min="12040" max="12288" width="9.140625" style="321"/>
    <col min="12289" max="12289" width="32.85546875" style="321" customWidth="1"/>
    <col min="12290" max="12291" width="13.7109375" style="321" customWidth="1"/>
    <col min="12292" max="12292" width="14.7109375" style="321" customWidth="1"/>
    <col min="12293" max="12294" width="13.7109375" style="321" customWidth="1"/>
    <col min="12295" max="12295" width="14.7109375" style="321" customWidth="1"/>
    <col min="12296" max="12544" width="9.140625" style="321"/>
    <col min="12545" max="12545" width="32.85546875" style="321" customWidth="1"/>
    <col min="12546" max="12547" width="13.7109375" style="321" customWidth="1"/>
    <col min="12548" max="12548" width="14.7109375" style="321" customWidth="1"/>
    <col min="12549" max="12550" width="13.7109375" style="321" customWidth="1"/>
    <col min="12551" max="12551" width="14.7109375" style="321" customWidth="1"/>
    <col min="12552" max="12800" width="9.140625" style="321"/>
    <col min="12801" max="12801" width="32.85546875" style="321" customWidth="1"/>
    <col min="12802" max="12803" width="13.7109375" style="321" customWidth="1"/>
    <col min="12804" max="12804" width="14.7109375" style="321" customWidth="1"/>
    <col min="12805" max="12806" width="13.7109375" style="321" customWidth="1"/>
    <col min="12807" max="12807" width="14.7109375" style="321" customWidth="1"/>
    <col min="12808" max="13056" width="9.140625" style="321"/>
    <col min="13057" max="13057" width="32.85546875" style="321" customWidth="1"/>
    <col min="13058" max="13059" width="13.7109375" style="321" customWidth="1"/>
    <col min="13060" max="13060" width="14.7109375" style="321" customWidth="1"/>
    <col min="13061" max="13062" width="13.7109375" style="321" customWidth="1"/>
    <col min="13063" max="13063" width="14.7109375" style="321" customWidth="1"/>
    <col min="13064" max="13312" width="9.140625" style="321"/>
    <col min="13313" max="13313" width="32.85546875" style="321" customWidth="1"/>
    <col min="13314" max="13315" width="13.7109375" style="321" customWidth="1"/>
    <col min="13316" max="13316" width="14.7109375" style="321" customWidth="1"/>
    <col min="13317" max="13318" width="13.7109375" style="321" customWidth="1"/>
    <col min="13319" max="13319" width="14.7109375" style="321" customWidth="1"/>
    <col min="13320" max="13568" width="9.140625" style="321"/>
    <col min="13569" max="13569" width="32.85546875" style="321" customWidth="1"/>
    <col min="13570" max="13571" width="13.7109375" style="321" customWidth="1"/>
    <col min="13572" max="13572" width="14.7109375" style="321" customWidth="1"/>
    <col min="13573" max="13574" width="13.7109375" style="321" customWidth="1"/>
    <col min="13575" max="13575" width="14.7109375" style="321" customWidth="1"/>
    <col min="13576" max="13824" width="9.140625" style="321"/>
    <col min="13825" max="13825" width="32.85546875" style="321" customWidth="1"/>
    <col min="13826" max="13827" width="13.7109375" style="321" customWidth="1"/>
    <col min="13828" max="13828" width="14.7109375" style="321" customWidth="1"/>
    <col min="13829" max="13830" width="13.7109375" style="321" customWidth="1"/>
    <col min="13831" max="13831" width="14.7109375" style="321" customWidth="1"/>
    <col min="13832" max="14080" width="9.140625" style="321"/>
    <col min="14081" max="14081" width="32.85546875" style="321" customWidth="1"/>
    <col min="14082" max="14083" width="13.7109375" style="321" customWidth="1"/>
    <col min="14084" max="14084" width="14.7109375" style="321" customWidth="1"/>
    <col min="14085" max="14086" width="13.7109375" style="321" customWidth="1"/>
    <col min="14087" max="14087" width="14.7109375" style="321" customWidth="1"/>
    <col min="14088" max="14336" width="9.140625" style="321"/>
    <col min="14337" max="14337" width="32.85546875" style="321" customWidth="1"/>
    <col min="14338" max="14339" width="13.7109375" style="321" customWidth="1"/>
    <col min="14340" max="14340" width="14.7109375" style="321" customWidth="1"/>
    <col min="14341" max="14342" width="13.7109375" style="321" customWidth="1"/>
    <col min="14343" max="14343" width="14.7109375" style="321" customWidth="1"/>
    <col min="14344" max="14592" width="9.140625" style="321"/>
    <col min="14593" max="14593" width="32.85546875" style="321" customWidth="1"/>
    <col min="14594" max="14595" width="13.7109375" style="321" customWidth="1"/>
    <col min="14596" max="14596" width="14.7109375" style="321" customWidth="1"/>
    <col min="14597" max="14598" width="13.7109375" style="321" customWidth="1"/>
    <col min="14599" max="14599" width="14.7109375" style="321" customWidth="1"/>
    <col min="14600" max="14848" width="9.140625" style="321"/>
    <col min="14849" max="14849" width="32.85546875" style="321" customWidth="1"/>
    <col min="14850" max="14851" width="13.7109375" style="321" customWidth="1"/>
    <col min="14852" max="14852" width="14.7109375" style="321" customWidth="1"/>
    <col min="14853" max="14854" width="13.7109375" style="321" customWidth="1"/>
    <col min="14855" max="14855" width="14.7109375" style="321" customWidth="1"/>
    <col min="14856" max="15104" width="9.140625" style="321"/>
    <col min="15105" max="15105" width="32.85546875" style="321" customWidth="1"/>
    <col min="15106" max="15107" width="13.7109375" style="321" customWidth="1"/>
    <col min="15108" max="15108" width="14.7109375" style="321" customWidth="1"/>
    <col min="15109" max="15110" width="13.7109375" style="321" customWidth="1"/>
    <col min="15111" max="15111" width="14.7109375" style="321" customWidth="1"/>
    <col min="15112" max="15360" width="9.140625" style="321"/>
    <col min="15361" max="15361" width="32.85546875" style="321" customWidth="1"/>
    <col min="15362" max="15363" width="13.7109375" style="321" customWidth="1"/>
    <col min="15364" max="15364" width="14.7109375" style="321" customWidth="1"/>
    <col min="15365" max="15366" width="13.7109375" style="321" customWidth="1"/>
    <col min="15367" max="15367" width="14.7109375" style="321" customWidth="1"/>
    <col min="15368" max="15616" width="9.140625" style="321"/>
    <col min="15617" max="15617" width="32.85546875" style="321" customWidth="1"/>
    <col min="15618" max="15619" width="13.7109375" style="321" customWidth="1"/>
    <col min="15620" max="15620" width="14.7109375" style="321" customWidth="1"/>
    <col min="15621" max="15622" width="13.7109375" style="321" customWidth="1"/>
    <col min="15623" max="15623" width="14.7109375" style="321" customWidth="1"/>
    <col min="15624" max="15872" width="9.140625" style="321"/>
    <col min="15873" max="15873" width="32.85546875" style="321" customWidth="1"/>
    <col min="15874" max="15875" width="13.7109375" style="321" customWidth="1"/>
    <col min="15876" max="15876" width="14.7109375" style="321" customWidth="1"/>
    <col min="15877" max="15878" width="13.7109375" style="321" customWidth="1"/>
    <col min="15879" max="15879" width="14.7109375" style="321" customWidth="1"/>
    <col min="15880" max="16128" width="9.140625" style="321"/>
    <col min="16129" max="16129" width="32.85546875" style="321" customWidth="1"/>
    <col min="16130" max="16131" width="13.7109375" style="321" customWidth="1"/>
    <col min="16132" max="16132" width="14.7109375" style="321" customWidth="1"/>
    <col min="16133" max="16134" width="13.7109375" style="321" customWidth="1"/>
    <col min="16135" max="16135" width="14.7109375" style="321" customWidth="1"/>
    <col min="16136" max="16384" width="9.140625" style="321"/>
  </cols>
  <sheetData>
    <row r="1" spans="1:7" ht="15" x14ac:dyDescent="0.25">
      <c r="A1" s="1354" t="s">
        <v>809</v>
      </c>
    </row>
    <row r="3" spans="1:7" s="319" customFormat="1" ht="14.25" customHeight="1" x14ac:dyDescent="0.25">
      <c r="A3" s="2122" t="s">
        <v>247</v>
      </c>
      <c r="B3" s="2122"/>
      <c r="C3" s="2122"/>
      <c r="D3" s="2122"/>
      <c r="E3" s="2122"/>
      <c r="F3" s="2122"/>
      <c r="G3" s="2122"/>
    </row>
    <row r="4" spans="1:7" s="319" customFormat="1" ht="9" customHeight="1" x14ac:dyDescent="0.2">
      <c r="A4" s="2123"/>
      <c r="B4" s="2123"/>
      <c r="C4" s="2123"/>
      <c r="D4" s="2123"/>
      <c r="E4" s="2123"/>
      <c r="F4" s="2123"/>
      <c r="G4" s="2123"/>
    </row>
    <row r="5" spans="1:7" s="1350" customFormat="1" ht="13.5" customHeight="1" x14ac:dyDescent="0.25">
      <c r="A5" s="1349" t="s">
        <v>248</v>
      </c>
      <c r="B5" s="1349"/>
      <c r="C5" s="1349"/>
      <c r="D5" s="1349"/>
      <c r="E5" s="1349"/>
      <c r="F5" s="1349"/>
      <c r="G5" s="1349"/>
    </row>
    <row r="6" spans="1:7" ht="10.5" customHeight="1" x14ac:dyDescent="0.2">
      <c r="A6" s="320"/>
      <c r="B6" s="321"/>
      <c r="C6" s="321"/>
      <c r="D6" s="321"/>
      <c r="E6" s="321"/>
      <c r="F6" s="321"/>
      <c r="G6" s="320"/>
    </row>
    <row r="7" spans="1:7" ht="12" customHeight="1" x14ac:dyDescent="0.2">
      <c r="A7" s="2020" t="s">
        <v>249</v>
      </c>
      <c r="B7" s="2124" t="s">
        <v>859</v>
      </c>
      <c r="C7" s="2124"/>
      <c r="D7" s="2124"/>
      <c r="E7" s="2124" t="s">
        <v>855</v>
      </c>
      <c r="F7" s="2124"/>
      <c r="G7" s="2124"/>
    </row>
    <row r="8" spans="1:7" ht="24" customHeight="1" x14ac:dyDescent="0.2">
      <c r="A8" s="2022"/>
      <c r="B8" s="322" t="s">
        <v>250</v>
      </c>
      <c r="C8" s="322" t="s">
        <v>251</v>
      </c>
      <c r="D8" s="322" t="s">
        <v>252</v>
      </c>
      <c r="E8" s="322" t="s">
        <v>250</v>
      </c>
      <c r="F8" s="322" t="s">
        <v>251</v>
      </c>
      <c r="G8" s="322" t="s">
        <v>252</v>
      </c>
    </row>
    <row r="9" spans="1:7" s="324" customFormat="1" ht="14.25" customHeight="1" x14ac:dyDescent="0.25">
      <c r="A9" s="323"/>
      <c r="B9" s="2125" t="s">
        <v>253</v>
      </c>
      <c r="C9" s="2125"/>
      <c r="D9" s="2125"/>
      <c r="E9" s="2125"/>
      <c r="F9" s="2125"/>
      <c r="G9" s="2126"/>
    </row>
    <row r="10" spans="1:7" s="329" customFormat="1" ht="15" customHeight="1" x14ac:dyDescent="0.2">
      <c r="A10" s="325" t="s">
        <v>254</v>
      </c>
      <c r="B10" s="326">
        <v>4195579</v>
      </c>
      <c r="C10" s="327">
        <v>4133662</v>
      </c>
      <c r="D10" s="328">
        <v>61917</v>
      </c>
      <c r="E10" s="326">
        <v>4051437</v>
      </c>
      <c r="F10" s="327">
        <v>3847808</v>
      </c>
      <c r="G10" s="328">
        <v>203629</v>
      </c>
    </row>
    <row r="11" spans="1:7" s="334" customFormat="1" ht="25.5" customHeight="1" x14ac:dyDescent="0.2">
      <c r="A11" s="330" t="s">
        <v>255</v>
      </c>
      <c r="B11" s="331">
        <v>3465232</v>
      </c>
      <c r="C11" s="332">
        <v>3465232</v>
      </c>
      <c r="D11" s="333">
        <v>0</v>
      </c>
      <c r="E11" s="331">
        <v>3491003</v>
      </c>
      <c r="F11" s="332">
        <v>3397326</v>
      </c>
      <c r="G11" s="333">
        <v>93677</v>
      </c>
    </row>
    <row r="12" spans="1:7" s="329" customFormat="1" ht="24" customHeight="1" x14ac:dyDescent="0.2">
      <c r="A12" s="335" t="s">
        <v>256</v>
      </c>
      <c r="B12" s="331">
        <v>1644181</v>
      </c>
      <c r="C12" s="332">
        <v>1644181</v>
      </c>
      <c r="D12" s="333">
        <v>0</v>
      </c>
      <c r="E12" s="331">
        <v>1638878</v>
      </c>
      <c r="F12" s="332">
        <v>1638878</v>
      </c>
      <c r="G12" s="333">
        <v>0</v>
      </c>
    </row>
    <row r="13" spans="1:7" s="329" customFormat="1" x14ac:dyDescent="0.2">
      <c r="A13" s="336" t="s">
        <v>257</v>
      </c>
      <c r="B13" s="331">
        <v>1821051</v>
      </c>
      <c r="C13" s="332">
        <v>1821051</v>
      </c>
      <c r="D13" s="337">
        <v>0</v>
      </c>
      <c r="E13" s="331">
        <v>1852125</v>
      </c>
      <c r="F13" s="332">
        <v>1758448</v>
      </c>
      <c r="G13" s="337">
        <v>93677</v>
      </c>
    </row>
    <row r="14" spans="1:7" s="329" customFormat="1" ht="12.75" customHeight="1" x14ac:dyDescent="0.2">
      <c r="A14" s="338" t="s">
        <v>258</v>
      </c>
      <c r="B14" s="331">
        <v>730347</v>
      </c>
      <c r="C14" s="332">
        <v>668430</v>
      </c>
      <c r="D14" s="333">
        <v>61917</v>
      </c>
      <c r="E14" s="331">
        <v>560434</v>
      </c>
      <c r="F14" s="332">
        <v>450482</v>
      </c>
      <c r="G14" s="333">
        <v>109952</v>
      </c>
    </row>
    <row r="15" spans="1:7" s="329" customFormat="1" ht="22.5" customHeight="1" x14ac:dyDescent="0.2">
      <c r="A15" s="335" t="s">
        <v>259</v>
      </c>
      <c r="B15" s="331">
        <v>661986</v>
      </c>
      <c r="C15" s="332">
        <v>583607</v>
      </c>
      <c r="D15" s="333">
        <v>78379</v>
      </c>
      <c r="E15" s="331">
        <v>490864</v>
      </c>
      <c r="F15" s="332">
        <v>390825</v>
      </c>
      <c r="G15" s="333">
        <v>100039</v>
      </c>
    </row>
    <row r="16" spans="1:7" s="329" customFormat="1" x14ac:dyDescent="0.2">
      <c r="A16" s="339" t="s">
        <v>260</v>
      </c>
      <c r="B16" s="340">
        <v>68361</v>
      </c>
      <c r="C16" s="341">
        <v>84823</v>
      </c>
      <c r="D16" s="342">
        <v>-16462</v>
      </c>
      <c r="E16" s="340">
        <v>69570</v>
      </c>
      <c r="F16" s="341">
        <v>59657</v>
      </c>
      <c r="G16" s="342">
        <v>9913</v>
      </c>
    </row>
    <row r="17" spans="1:7" s="324" customFormat="1" ht="15" customHeight="1" x14ac:dyDescent="0.2">
      <c r="A17" s="343"/>
      <c r="B17" s="2120" t="s">
        <v>261</v>
      </c>
      <c r="C17" s="2120"/>
      <c r="D17" s="2120"/>
      <c r="E17" s="2120"/>
      <c r="F17" s="2120"/>
      <c r="G17" s="2121"/>
    </row>
    <row r="18" spans="1:7" s="329" customFormat="1" ht="15" customHeight="1" x14ac:dyDescent="0.2">
      <c r="A18" s="325" t="s">
        <v>254</v>
      </c>
      <c r="B18" s="326">
        <v>3028028</v>
      </c>
      <c r="C18" s="327">
        <v>2947066</v>
      </c>
      <c r="D18" s="328">
        <v>80962</v>
      </c>
      <c r="E18" s="326">
        <v>2917471</v>
      </c>
      <c r="F18" s="327">
        <v>2745822</v>
      </c>
      <c r="G18" s="328">
        <v>171649</v>
      </c>
    </row>
    <row r="19" spans="1:7" s="334" customFormat="1" ht="25.5" customHeight="1" x14ac:dyDescent="0.2">
      <c r="A19" s="330" t="s">
        <v>255</v>
      </c>
      <c r="B19" s="331">
        <v>2445639</v>
      </c>
      <c r="C19" s="332">
        <v>2395971</v>
      </c>
      <c r="D19" s="333">
        <v>49668</v>
      </c>
      <c r="E19" s="331">
        <v>2466757</v>
      </c>
      <c r="F19" s="332">
        <v>2371274</v>
      </c>
      <c r="G19" s="333">
        <v>95483</v>
      </c>
    </row>
    <row r="20" spans="1:7" s="329" customFormat="1" ht="24" customHeight="1" x14ac:dyDescent="0.2">
      <c r="A20" s="335" t="s">
        <v>256</v>
      </c>
      <c r="B20" s="331">
        <v>1005066</v>
      </c>
      <c r="C20" s="332">
        <v>956039</v>
      </c>
      <c r="D20" s="333">
        <v>49027</v>
      </c>
      <c r="E20" s="331">
        <v>1014361</v>
      </c>
      <c r="F20" s="332">
        <v>975482</v>
      </c>
      <c r="G20" s="333">
        <v>38879</v>
      </c>
    </row>
    <row r="21" spans="1:7" s="329" customFormat="1" x14ac:dyDescent="0.2">
      <c r="A21" s="336" t="s">
        <v>257</v>
      </c>
      <c r="B21" s="331">
        <v>1440573</v>
      </c>
      <c r="C21" s="332">
        <v>1439932</v>
      </c>
      <c r="D21" s="337">
        <v>641</v>
      </c>
      <c r="E21" s="331">
        <v>1452396</v>
      </c>
      <c r="F21" s="332">
        <v>1395792</v>
      </c>
      <c r="G21" s="337">
        <v>56604</v>
      </c>
    </row>
    <row r="22" spans="1:7" s="329" customFormat="1" ht="12.75" customHeight="1" x14ac:dyDescent="0.2">
      <c r="A22" s="338" t="s">
        <v>258</v>
      </c>
      <c r="B22" s="331">
        <v>582389</v>
      </c>
      <c r="C22" s="332">
        <v>551095</v>
      </c>
      <c r="D22" s="333">
        <v>31294</v>
      </c>
      <c r="E22" s="331">
        <v>450714</v>
      </c>
      <c r="F22" s="332">
        <v>374548</v>
      </c>
      <c r="G22" s="333">
        <v>76166</v>
      </c>
    </row>
    <row r="23" spans="1:7" s="329" customFormat="1" ht="22.5" customHeight="1" x14ac:dyDescent="0.2">
      <c r="A23" s="335" t="s">
        <v>259</v>
      </c>
      <c r="B23" s="331">
        <v>520669</v>
      </c>
      <c r="C23" s="332">
        <v>473589</v>
      </c>
      <c r="D23" s="333">
        <v>47080</v>
      </c>
      <c r="E23" s="331">
        <v>388276</v>
      </c>
      <c r="F23" s="332">
        <v>319607</v>
      </c>
      <c r="G23" s="333">
        <v>68669</v>
      </c>
    </row>
    <row r="24" spans="1:7" s="329" customFormat="1" x14ac:dyDescent="0.2">
      <c r="A24" s="339" t="s">
        <v>260</v>
      </c>
      <c r="B24" s="340">
        <v>61720</v>
      </c>
      <c r="C24" s="341">
        <v>77506</v>
      </c>
      <c r="D24" s="342">
        <v>-15786</v>
      </c>
      <c r="E24" s="340">
        <v>62438</v>
      </c>
      <c r="F24" s="341">
        <v>54941</v>
      </c>
      <c r="G24" s="342">
        <v>7497</v>
      </c>
    </row>
    <row r="25" spans="1:7" s="324" customFormat="1" ht="17.25" customHeight="1" x14ac:dyDescent="0.2">
      <c r="A25" s="343"/>
      <c r="B25" s="2120" t="s">
        <v>262</v>
      </c>
      <c r="C25" s="2120"/>
      <c r="D25" s="2120"/>
      <c r="E25" s="2120"/>
      <c r="F25" s="2120"/>
      <c r="G25" s="2121"/>
    </row>
    <row r="26" spans="1:7" s="329" customFormat="1" ht="15" customHeight="1" x14ac:dyDescent="0.2">
      <c r="A26" s="325" t="s">
        <v>254</v>
      </c>
      <c r="B26" s="326">
        <v>1167551</v>
      </c>
      <c r="C26" s="327">
        <v>1186596</v>
      </c>
      <c r="D26" s="328">
        <v>-19045</v>
      </c>
      <c r="E26" s="326">
        <v>1133966</v>
      </c>
      <c r="F26" s="327">
        <v>1101986</v>
      </c>
      <c r="G26" s="328">
        <v>31980</v>
      </c>
    </row>
    <row r="27" spans="1:7" s="334" customFormat="1" ht="25.5" customHeight="1" x14ac:dyDescent="0.2">
      <c r="A27" s="330" t="s">
        <v>255</v>
      </c>
      <c r="B27" s="331">
        <v>1019593</v>
      </c>
      <c r="C27" s="332">
        <v>1069261</v>
      </c>
      <c r="D27" s="333">
        <v>-49668</v>
      </c>
      <c r="E27" s="331">
        <v>1024246</v>
      </c>
      <c r="F27" s="332">
        <v>1026052</v>
      </c>
      <c r="G27" s="333">
        <v>-1806</v>
      </c>
    </row>
    <row r="28" spans="1:7" s="329" customFormat="1" ht="24" customHeight="1" x14ac:dyDescent="0.2">
      <c r="A28" s="335" t="s">
        <v>256</v>
      </c>
      <c r="B28" s="331">
        <v>639115</v>
      </c>
      <c r="C28" s="332">
        <v>688142</v>
      </c>
      <c r="D28" s="333">
        <v>-49027</v>
      </c>
      <c r="E28" s="331">
        <v>624517</v>
      </c>
      <c r="F28" s="332">
        <v>663396</v>
      </c>
      <c r="G28" s="333">
        <v>-38879</v>
      </c>
    </row>
    <row r="29" spans="1:7" s="329" customFormat="1" x14ac:dyDescent="0.2">
      <c r="A29" s="336" t="s">
        <v>257</v>
      </c>
      <c r="B29" s="331">
        <v>380478</v>
      </c>
      <c r="C29" s="332">
        <v>381119</v>
      </c>
      <c r="D29" s="337">
        <v>-641</v>
      </c>
      <c r="E29" s="331">
        <v>399729</v>
      </c>
      <c r="F29" s="332">
        <v>362656</v>
      </c>
      <c r="G29" s="337">
        <v>37073</v>
      </c>
    </row>
    <row r="30" spans="1:7" s="329" customFormat="1" ht="12.75" customHeight="1" x14ac:dyDescent="0.2">
      <c r="A30" s="338" t="s">
        <v>258</v>
      </c>
      <c r="B30" s="331">
        <v>147958</v>
      </c>
      <c r="C30" s="332">
        <v>117335</v>
      </c>
      <c r="D30" s="333">
        <v>30623</v>
      </c>
      <c r="E30" s="331">
        <v>109720</v>
      </c>
      <c r="F30" s="332">
        <v>75934</v>
      </c>
      <c r="G30" s="333">
        <v>33786</v>
      </c>
    </row>
    <row r="31" spans="1:7" s="329" customFormat="1" ht="22.5" customHeight="1" x14ac:dyDescent="0.2">
      <c r="A31" s="335" t="s">
        <v>259</v>
      </c>
      <c r="B31" s="331">
        <v>141317</v>
      </c>
      <c r="C31" s="332">
        <v>110018</v>
      </c>
      <c r="D31" s="333">
        <v>31299</v>
      </c>
      <c r="E31" s="331">
        <v>102588</v>
      </c>
      <c r="F31" s="332">
        <v>71218</v>
      </c>
      <c r="G31" s="333">
        <v>31370</v>
      </c>
    </row>
    <row r="32" spans="1:7" s="329" customFormat="1" x14ac:dyDescent="0.2">
      <c r="A32" s="339" t="s">
        <v>260</v>
      </c>
      <c r="B32" s="340">
        <v>6641</v>
      </c>
      <c r="C32" s="341">
        <v>7317</v>
      </c>
      <c r="D32" s="342">
        <v>-676</v>
      </c>
      <c r="E32" s="340">
        <v>7132</v>
      </c>
      <c r="F32" s="341">
        <v>4716</v>
      </c>
      <c r="G32" s="342">
        <v>2416</v>
      </c>
    </row>
    <row r="33" spans="1:7" s="329" customFormat="1" ht="9.9499999999999993" customHeight="1" x14ac:dyDescent="0.2"/>
    <row r="34" spans="1:7" ht="15" x14ac:dyDescent="0.25">
      <c r="A34" s="321"/>
      <c r="B34" s="344"/>
      <c r="C34" s="344"/>
      <c r="D34" s="344"/>
      <c r="E34" s="344"/>
      <c r="F34" s="344"/>
      <c r="G34" s="344"/>
    </row>
    <row r="35" spans="1:7" ht="15" x14ac:dyDescent="0.25">
      <c r="A35" s="321"/>
      <c r="B35" s="344"/>
      <c r="C35" s="344"/>
      <c r="D35" s="344"/>
      <c r="E35" s="344"/>
      <c r="F35" s="344"/>
      <c r="G35" s="344"/>
    </row>
    <row r="36" spans="1:7" ht="15" x14ac:dyDescent="0.25">
      <c r="A36" s="321"/>
      <c r="B36" s="344"/>
      <c r="C36" s="344"/>
      <c r="D36" s="344"/>
      <c r="E36" s="344"/>
      <c r="F36" s="344"/>
      <c r="G36" s="344"/>
    </row>
    <row r="37" spans="1:7" ht="15" x14ac:dyDescent="0.25">
      <c r="A37" s="321"/>
      <c r="B37" s="344"/>
      <c r="C37" s="344"/>
      <c r="D37" s="344"/>
      <c r="E37" s="344"/>
      <c r="F37" s="344"/>
      <c r="G37" s="344"/>
    </row>
    <row r="38" spans="1:7" ht="15" x14ac:dyDescent="0.25">
      <c r="A38" s="321"/>
      <c r="B38" s="344"/>
      <c r="C38" s="344"/>
      <c r="D38" s="344"/>
      <c r="E38" s="344"/>
      <c r="F38" s="344"/>
      <c r="G38" s="344"/>
    </row>
    <row r="39" spans="1:7" ht="15" x14ac:dyDescent="0.25">
      <c r="A39" s="321"/>
      <c r="B39" s="344"/>
      <c r="C39" s="344"/>
      <c r="D39" s="344"/>
      <c r="E39" s="344"/>
      <c r="F39" s="344"/>
      <c r="G39" s="344"/>
    </row>
    <row r="40" spans="1:7" ht="15" x14ac:dyDescent="0.25">
      <c r="A40" s="321"/>
      <c r="B40" s="344"/>
      <c r="C40" s="344"/>
      <c r="D40" s="344"/>
      <c r="E40" s="344"/>
      <c r="F40" s="344"/>
      <c r="G40" s="344"/>
    </row>
    <row r="41" spans="1:7" ht="15" x14ac:dyDescent="0.25">
      <c r="A41" s="321"/>
      <c r="B41" s="344"/>
      <c r="C41" s="344"/>
      <c r="D41" s="344"/>
      <c r="E41" s="344"/>
      <c r="F41" s="344"/>
      <c r="G41" s="344"/>
    </row>
    <row r="42" spans="1:7" x14ac:dyDescent="0.2">
      <c r="A42" s="321"/>
      <c r="B42" s="345"/>
      <c r="C42" s="345"/>
      <c r="D42" s="345"/>
      <c r="E42" s="345"/>
      <c r="F42" s="345"/>
      <c r="G42" s="345"/>
    </row>
    <row r="43" spans="1:7" x14ac:dyDescent="0.2">
      <c r="A43" s="321"/>
      <c r="B43" s="345"/>
      <c r="C43" s="345"/>
      <c r="D43" s="345"/>
      <c r="E43" s="345"/>
      <c r="F43" s="345"/>
      <c r="G43" s="345"/>
    </row>
    <row r="44" spans="1:7" x14ac:dyDescent="0.2">
      <c r="A44" s="321"/>
      <c r="B44" s="345"/>
      <c r="C44" s="345"/>
      <c r="D44" s="345"/>
      <c r="E44" s="345"/>
      <c r="F44" s="345"/>
      <c r="G44" s="345"/>
    </row>
    <row r="45" spans="1:7" x14ac:dyDescent="0.2">
      <c r="A45" s="321"/>
      <c r="B45" s="345"/>
      <c r="C45" s="345"/>
      <c r="D45" s="345"/>
      <c r="E45" s="345"/>
      <c r="F45" s="345"/>
      <c r="G45" s="345"/>
    </row>
    <row r="46" spans="1:7" x14ac:dyDescent="0.2">
      <c r="A46" s="321"/>
      <c r="B46" s="345"/>
      <c r="C46" s="345"/>
      <c r="D46" s="345"/>
      <c r="E46" s="345"/>
      <c r="F46" s="345"/>
      <c r="G46" s="345"/>
    </row>
    <row r="47" spans="1:7" x14ac:dyDescent="0.2">
      <c r="A47" s="321"/>
      <c r="B47" s="345"/>
      <c r="C47" s="345"/>
      <c r="D47" s="345"/>
      <c r="E47" s="345"/>
      <c r="F47" s="345"/>
      <c r="G47" s="345"/>
    </row>
    <row r="48" spans="1:7" x14ac:dyDescent="0.2">
      <c r="A48" s="321"/>
      <c r="B48" s="345"/>
      <c r="C48" s="345"/>
      <c r="D48" s="345"/>
      <c r="E48" s="345"/>
      <c r="F48" s="345"/>
      <c r="G48" s="345"/>
    </row>
    <row r="49" spans="1:7" x14ac:dyDescent="0.2">
      <c r="A49" s="321"/>
      <c r="B49" s="345"/>
      <c r="C49" s="345"/>
      <c r="D49" s="345"/>
      <c r="E49" s="345"/>
      <c r="F49" s="345"/>
      <c r="G49" s="345"/>
    </row>
    <row r="50" spans="1:7" x14ac:dyDescent="0.2">
      <c r="A50" s="321"/>
      <c r="B50" s="345"/>
      <c r="C50" s="345"/>
      <c r="D50" s="345"/>
      <c r="E50" s="345"/>
      <c r="F50" s="345"/>
      <c r="G50" s="345"/>
    </row>
    <row r="51" spans="1:7" x14ac:dyDescent="0.2">
      <c r="A51" s="321"/>
      <c r="B51" s="345"/>
      <c r="C51" s="345"/>
      <c r="D51" s="345"/>
      <c r="E51" s="345"/>
      <c r="F51" s="345"/>
      <c r="G51" s="345"/>
    </row>
    <row r="52" spans="1:7" x14ac:dyDescent="0.2">
      <c r="A52" s="346"/>
      <c r="B52" s="347"/>
      <c r="C52" s="347"/>
      <c r="D52" s="348"/>
      <c r="E52" s="321"/>
      <c r="F52" s="321"/>
      <c r="G52" s="321"/>
    </row>
    <row r="53" spans="1:7" x14ac:dyDescent="0.2">
      <c r="A53" s="321"/>
      <c r="B53" s="347"/>
      <c r="C53" s="347"/>
      <c r="D53" s="348"/>
      <c r="E53" s="321"/>
      <c r="F53" s="321"/>
      <c r="G53" s="321"/>
    </row>
    <row r="54" spans="1:7" x14ac:dyDescent="0.2">
      <c r="A54" s="321"/>
      <c r="B54" s="347"/>
      <c r="C54" s="347"/>
      <c r="D54" s="348"/>
      <c r="E54" s="321"/>
      <c r="F54" s="321"/>
      <c r="G54" s="321"/>
    </row>
    <row r="55" spans="1:7" x14ac:dyDescent="0.2">
      <c r="A55" s="321"/>
      <c r="B55" s="347"/>
      <c r="C55" s="347"/>
      <c r="D55" s="348"/>
      <c r="E55" s="321"/>
      <c r="F55" s="321"/>
      <c r="G55" s="321"/>
    </row>
    <row r="56" spans="1:7" x14ac:dyDescent="0.2">
      <c r="A56" s="321"/>
      <c r="B56" s="347"/>
      <c r="C56" s="347"/>
      <c r="D56" s="348"/>
      <c r="E56" s="321"/>
      <c r="F56" s="321"/>
      <c r="G56" s="321"/>
    </row>
    <row r="57" spans="1:7" x14ac:dyDescent="0.2">
      <c r="A57" s="321"/>
      <c r="B57" s="347"/>
      <c r="C57" s="347"/>
      <c r="D57" s="348"/>
      <c r="E57" s="321"/>
      <c r="F57" s="321"/>
      <c r="G57" s="321"/>
    </row>
    <row r="58" spans="1:7" x14ac:dyDescent="0.2">
      <c r="A58" s="321"/>
      <c r="B58" s="347"/>
      <c r="C58" s="347"/>
      <c r="D58" s="348"/>
      <c r="E58" s="321"/>
      <c r="F58" s="321"/>
      <c r="G58" s="321"/>
    </row>
    <row r="59" spans="1:7" x14ac:dyDescent="0.2">
      <c r="A59" s="321"/>
      <c r="B59" s="321"/>
      <c r="C59" s="321"/>
      <c r="D59" s="321"/>
      <c r="E59" s="321"/>
      <c r="F59" s="321"/>
      <c r="G59" s="321"/>
    </row>
    <row r="60" spans="1:7" x14ac:dyDescent="0.2">
      <c r="A60" s="321"/>
      <c r="B60" s="321"/>
      <c r="C60" s="321"/>
      <c r="D60" s="321"/>
      <c r="E60" s="321"/>
      <c r="F60" s="321"/>
      <c r="G60" s="321"/>
    </row>
    <row r="61" spans="1:7" x14ac:dyDescent="0.2">
      <c r="A61" s="321"/>
      <c r="B61" s="321"/>
      <c r="C61" s="321"/>
      <c r="D61" s="321"/>
      <c r="E61" s="321"/>
      <c r="F61" s="321"/>
      <c r="G61" s="321"/>
    </row>
    <row r="62" spans="1:7" x14ac:dyDescent="0.2">
      <c r="A62" s="321"/>
      <c r="B62" s="321"/>
      <c r="C62" s="321"/>
      <c r="D62" s="321"/>
      <c r="E62" s="321"/>
      <c r="F62" s="321"/>
      <c r="G62" s="321"/>
    </row>
    <row r="63" spans="1:7" x14ac:dyDescent="0.2">
      <c r="A63" s="321"/>
      <c r="B63" s="321"/>
      <c r="C63" s="321"/>
      <c r="D63" s="321"/>
      <c r="E63" s="321"/>
      <c r="F63" s="321"/>
      <c r="G63" s="321"/>
    </row>
    <row r="64" spans="1:7" x14ac:dyDescent="0.2">
      <c r="A64" s="321"/>
      <c r="B64" s="321"/>
      <c r="C64" s="321"/>
      <c r="D64" s="321"/>
      <c r="E64" s="321"/>
      <c r="F64" s="321"/>
      <c r="G64" s="321"/>
    </row>
    <row r="65" spans="1:7" x14ac:dyDescent="0.2">
      <c r="A65" s="321"/>
      <c r="B65" s="321"/>
      <c r="C65" s="321"/>
      <c r="D65" s="321"/>
      <c r="E65" s="321"/>
      <c r="F65" s="321"/>
      <c r="G65" s="321"/>
    </row>
    <row r="66" spans="1:7" x14ac:dyDescent="0.2">
      <c r="A66" s="321"/>
      <c r="B66" s="321"/>
      <c r="C66" s="321"/>
      <c r="D66" s="321"/>
      <c r="E66" s="321"/>
      <c r="F66" s="321"/>
      <c r="G66" s="321"/>
    </row>
    <row r="67" spans="1:7" x14ac:dyDescent="0.2">
      <c r="A67" s="321"/>
      <c r="B67" s="321"/>
      <c r="C67" s="321"/>
      <c r="D67" s="321"/>
      <c r="E67" s="321"/>
      <c r="F67" s="321"/>
      <c r="G67" s="321"/>
    </row>
    <row r="68" spans="1:7" x14ac:dyDescent="0.2">
      <c r="A68" s="321"/>
      <c r="B68" s="321"/>
      <c r="C68" s="321"/>
      <c r="D68" s="321"/>
      <c r="E68" s="321"/>
      <c r="F68" s="321"/>
      <c r="G68" s="321"/>
    </row>
    <row r="69" spans="1:7" x14ac:dyDescent="0.2">
      <c r="A69" s="321"/>
      <c r="B69" s="321"/>
      <c r="C69" s="321"/>
      <c r="D69" s="321"/>
      <c r="E69" s="321"/>
      <c r="F69" s="321"/>
      <c r="G69" s="321"/>
    </row>
    <row r="70" spans="1:7" x14ac:dyDescent="0.2">
      <c r="A70" s="321"/>
      <c r="B70" s="321"/>
      <c r="C70" s="321"/>
      <c r="D70" s="321"/>
      <c r="E70" s="321"/>
      <c r="F70" s="321"/>
      <c r="G70" s="321"/>
    </row>
    <row r="71" spans="1:7" x14ac:dyDescent="0.2">
      <c r="A71" s="321"/>
      <c r="B71" s="321"/>
      <c r="C71" s="321"/>
      <c r="D71" s="321"/>
      <c r="E71" s="321"/>
      <c r="F71" s="321"/>
      <c r="G71" s="321"/>
    </row>
    <row r="72" spans="1:7" x14ac:dyDescent="0.2">
      <c r="A72" s="321"/>
      <c r="B72" s="321"/>
      <c r="C72" s="321"/>
      <c r="D72" s="321"/>
      <c r="E72" s="321"/>
      <c r="F72" s="321"/>
      <c r="G72" s="321"/>
    </row>
    <row r="73" spans="1:7" x14ac:dyDescent="0.2">
      <c r="A73" s="321"/>
      <c r="B73" s="321"/>
      <c r="C73" s="321"/>
      <c r="D73" s="321"/>
      <c r="E73" s="321"/>
      <c r="F73" s="321"/>
      <c r="G73" s="321"/>
    </row>
    <row r="74" spans="1:7" x14ac:dyDescent="0.2">
      <c r="A74" s="321"/>
      <c r="B74" s="321"/>
      <c r="C74" s="321"/>
      <c r="D74" s="321"/>
      <c r="E74" s="321"/>
      <c r="F74" s="321"/>
      <c r="G74" s="321"/>
    </row>
    <row r="75" spans="1:7" x14ac:dyDescent="0.2">
      <c r="A75" s="321"/>
      <c r="B75" s="321"/>
      <c r="C75" s="321"/>
      <c r="D75" s="321"/>
      <c r="E75" s="321"/>
      <c r="F75" s="321"/>
      <c r="G75" s="321"/>
    </row>
    <row r="76" spans="1:7" x14ac:dyDescent="0.2">
      <c r="A76" s="321"/>
      <c r="B76" s="321"/>
      <c r="C76" s="321"/>
      <c r="D76" s="321"/>
      <c r="E76" s="321"/>
      <c r="F76" s="321"/>
      <c r="G76" s="321"/>
    </row>
    <row r="77" spans="1:7" x14ac:dyDescent="0.2">
      <c r="A77" s="321"/>
      <c r="B77" s="321"/>
      <c r="C77" s="321"/>
      <c r="D77" s="321"/>
      <c r="E77" s="321"/>
      <c r="F77" s="321"/>
      <c r="G77" s="321"/>
    </row>
    <row r="78" spans="1:7" x14ac:dyDescent="0.2">
      <c r="A78" s="321"/>
      <c r="B78" s="321"/>
      <c r="C78" s="321"/>
      <c r="D78" s="321"/>
      <c r="E78" s="321"/>
      <c r="F78" s="321"/>
      <c r="G78" s="321"/>
    </row>
    <row r="79" spans="1:7" x14ac:dyDescent="0.2">
      <c r="A79" s="321"/>
      <c r="B79" s="321"/>
      <c r="C79" s="321"/>
      <c r="D79" s="321"/>
      <c r="E79" s="321"/>
      <c r="F79" s="321"/>
      <c r="G79" s="321"/>
    </row>
    <row r="80" spans="1:7" x14ac:dyDescent="0.2">
      <c r="A80" s="321"/>
      <c r="B80" s="321"/>
      <c r="C80" s="321"/>
      <c r="D80" s="321"/>
      <c r="E80" s="321"/>
      <c r="F80" s="321"/>
      <c r="G80" s="321"/>
    </row>
    <row r="81" spans="1:7" x14ac:dyDescent="0.2">
      <c r="A81" s="321"/>
      <c r="B81" s="321"/>
      <c r="C81" s="321"/>
      <c r="D81" s="321"/>
      <c r="E81" s="321"/>
      <c r="F81" s="321"/>
      <c r="G81" s="321"/>
    </row>
    <row r="82" spans="1:7" x14ac:dyDescent="0.2">
      <c r="A82" s="321"/>
      <c r="B82" s="321"/>
      <c r="C82" s="321"/>
      <c r="D82" s="321"/>
      <c r="E82" s="321"/>
      <c r="F82" s="321"/>
      <c r="G82" s="321"/>
    </row>
    <row r="83" spans="1:7" x14ac:dyDescent="0.2">
      <c r="A83" s="321"/>
      <c r="B83" s="321"/>
      <c r="C83" s="321"/>
      <c r="D83" s="321"/>
      <c r="E83" s="321"/>
      <c r="F83" s="321"/>
      <c r="G83" s="321"/>
    </row>
    <row r="84" spans="1:7" x14ac:dyDescent="0.2">
      <c r="A84" s="321"/>
      <c r="B84" s="321"/>
      <c r="C84" s="321"/>
      <c r="D84" s="321"/>
      <c r="E84" s="321"/>
      <c r="F84" s="321"/>
      <c r="G84" s="321"/>
    </row>
    <row r="85" spans="1:7" x14ac:dyDescent="0.2">
      <c r="A85" s="321"/>
      <c r="B85" s="321"/>
      <c r="C85" s="321"/>
      <c r="D85" s="321"/>
      <c r="E85" s="321"/>
      <c r="F85" s="321"/>
      <c r="G85" s="321"/>
    </row>
    <row r="86" spans="1:7" x14ac:dyDescent="0.2">
      <c r="A86" s="321"/>
      <c r="B86" s="321"/>
      <c r="C86" s="321"/>
      <c r="D86" s="321"/>
      <c r="E86" s="321"/>
      <c r="F86" s="321"/>
      <c r="G86" s="321"/>
    </row>
    <row r="87" spans="1:7" x14ac:dyDescent="0.2">
      <c r="A87" s="321"/>
      <c r="B87" s="321"/>
      <c r="C87" s="321"/>
      <c r="D87" s="321"/>
      <c r="E87" s="321"/>
      <c r="F87" s="321"/>
      <c r="G87" s="321"/>
    </row>
    <row r="88" spans="1:7" x14ac:dyDescent="0.2">
      <c r="A88" s="321"/>
      <c r="B88" s="321"/>
      <c r="C88" s="321"/>
      <c r="D88" s="321"/>
      <c r="E88" s="321"/>
      <c r="F88" s="321"/>
      <c r="G88" s="321"/>
    </row>
    <row r="89" spans="1:7" x14ac:dyDescent="0.2">
      <c r="A89" s="321"/>
      <c r="B89" s="321"/>
      <c r="C89" s="321"/>
      <c r="D89" s="321"/>
      <c r="E89" s="321"/>
      <c r="F89" s="321"/>
      <c r="G89" s="321"/>
    </row>
    <row r="90" spans="1:7" x14ac:dyDescent="0.2">
      <c r="A90" s="321"/>
      <c r="B90" s="321"/>
      <c r="C90" s="321"/>
      <c r="D90" s="321"/>
      <c r="E90" s="321"/>
      <c r="F90" s="321"/>
      <c r="G90" s="321"/>
    </row>
    <row r="91" spans="1:7" x14ac:dyDescent="0.2">
      <c r="A91" s="321"/>
      <c r="B91" s="321"/>
      <c r="C91" s="321"/>
      <c r="D91" s="321"/>
      <c r="E91" s="321"/>
      <c r="F91" s="321"/>
      <c r="G91" s="321"/>
    </row>
    <row r="92" spans="1:7" x14ac:dyDescent="0.2">
      <c r="A92" s="321"/>
      <c r="B92" s="321"/>
      <c r="C92" s="321"/>
      <c r="D92" s="321"/>
      <c r="E92" s="321"/>
      <c r="F92" s="321"/>
      <c r="G92" s="321"/>
    </row>
    <row r="93" spans="1:7" x14ac:dyDescent="0.2">
      <c r="A93" s="321"/>
      <c r="B93" s="321"/>
      <c r="C93" s="321"/>
      <c r="D93" s="321"/>
      <c r="E93" s="321"/>
      <c r="F93" s="321"/>
      <c r="G93" s="321"/>
    </row>
    <row r="94" spans="1:7" x14ac:dyDescent="0.2">
      <c r="A94" s="321"/>
      <c r="B94" s="321"/>
      <c r="C94" s="321"/>
      <c r="D94" s="321"/>
      <c r="E94" s="321"/>
      <c r="F94" s="321"/>
      <c r="G94" s="321"/>
    </row>
    <row r="95" spans="1:7" x14ac:dyDescent="0.2">
      <c r="A95" s="321"/>
      <c r="B95" s="321"/>
      <c r="C95" s="321"/>
      <c r="D95" s="321"/>
      <c r="E95" s="321"/>
      <c r="F95" s="321"/>
      <c r="G95" s="321"/>
    </row>
    <row r="96" spans="1:7" x14ac:dyDescent="0.2">
      <c r="A96" s="321"/>
      <c r="B96" s="321"/>
      <c r="C96" s="321"/>
      <c r="D96" s="321"/>
      <c r="E96" s="321"/>
      <c r="F96" s="321"/>
      <c r="G96" s="321"/>
    </row>
    <row r="97" spans="1:7" x14ac:dyDescent="0.2">
      <c r="A97" s="321"/>
      <c r="B97" s="321"/>
      <c r="C97" s="321"/>
      <c r="D97" s="321"/>
      <c r="E97" s="321"/>
      <c r="F97" s="321"/>
      <c r="G97" s="321"/>
    </row>
    <row r="98" spans="1:7" x14ac:dyDescent="0.2">
      <c r="A98" s="321"/>
      <c r="B98" s="321"/>
      <c r="C98" s="321"/>
      <c r="D98" s="321"/>
      <c r="E98" s="321"/>
      <c r="F98" s="321"/>
      <c r="G98" s="321"/>
    </row>
    <row r="99" spans="1:7" x14ac:dyDescent="0.2">
      <c r="A99" s="321"/>
      <c r="B99" s="321"/>
      <c r="C99" s="321"/>
      <c r="D99" s="321"/>
      <c r="E99" s="321"/>
      <c r="F99" s="321"/>
      <c r="G99" s="321"/>
    </row>
    <row r="100" spans="1:7" x14ac:dyDescent="0.2">
      <c r="A100" s="321"/>
      <c r="B100" s="321"/>
      <c r="C100" s="321"/>
      <c r="D100" s="321"/>
      <c r="E100" s="321"/>
      <c r="F100" s="321"/>
      <c r="G100" s="321"/>
    </row>
    <row r="101" spans="1:7" x14ac:dyDescent="0.2">
      <c r="A101" s="321"/>
      <c r="B101" s="321"/>
      <c r="C101" s="321"/>
      <c r="D101" s="321"/>
      <c r="E101" s="321"/>
      <c r="F101" s="321"/>
      <c r="G101" s="321"/>
    </row>
    <row r="102" spans="1:7" x14ac:dyDescent="0.2">
      <c r="A102" s="321"/>
      <c r="B102" s="321"/>
      <c r="C102" s="321"/>
      <c r="D102" s="321"/>
      <c r="E102" s="321"/>
      <c r="F102" s="321"/>
      <c r="G102" s="321"/>
    </row>
    <row r="103" spans="1:7" x14ac:dyDescent="0.2">
      <c r="A103" s="321"/>
      <c r="B103" s="321"/>
      <c r="C103" s="321"/>
      <c r="D103" s="321"/>
      <c r="E103" s="321"/>
      <c r="F103" s="321"/>
      <c r="G103" s="321"/>
    </row>
    <row r="104" spans="1:7" x14ac:dyDescent="0.2">
      <c r="A104" s="321"/>
      <c r="B104" s="321"/>
      <c r="C104" s="321"/>
      <c r="D104" s="321"/>
      <c r="E104" s="321"/>
      <c r="F104" s="321"/>
      <c r="G104" s="321"/>
    </row>
    <row r="105" spans="1:7" x14ac:dyDescent="0.2">
      <c r="A105" s="321"/>
      <c r="B105" s="321"/>
      <c r="C105" s="321"/>
      <c r="D105" s="321"/>
      <c r="E105" s="321"/>
      <c r="F105" s="321"/>
      <c r="G105" s="321"/>
    </row>
    <row r="106" spans="1:7" x14ac:dyDescent="0.2">
      <c r="A106" s="321"/>
      <c r="B106" s="321"/>
      <c r="C106" s="321"/>
      <c r="D106" s="321"/>
      <c r="E106" s="321"/>
      <c r="F106" s="321"/>
      <c r="G106" s="321"/>
    </row>
    <row r="107" spans="1:7" x14ac:dyDescent="0.2">
      <c r="A107" s="321"/>
      <c r="B107" s="321"/>
      <c r="C107" s="321"/>
      <c r="D107" s="321"/>
      <c r="E107" s="321"/>
      <c r="F107" s="321"/>
      <c r="G107" s="321"/>
    </row>
    <row r="108" spans="1:7" x14ac:dyDescent="0.2">
      <c r="A108" s="321"/>
      <c r="B108" s="321"/>
      <c r="C108" s="321"/>
      <c r="D108" s="321"/>
      <c r="E108" s="321"/>
      <c r="F108" s="321"/>
      <c r="G108" s="321"/>
    </row>
    <row r="109" spans="1:7" x14ac:dyDescent="0.2">
      <c r="A109" s="321"/>
      <c r="B109" s="321"/>
      <c r="C109" s="321"/>
      <c r="D109" s="321"/>
      <c r="E109" s="321"/>
      <c r="F109" s="321"/>
      <c r="G109" s="321"/>
    </row>
    <row r="110" spans="1:7" x14ac:dyDescent="0.2">
      <c r="A110" s="321"/>
      <c r="B110" s="321"/>
      <c r="C110" s="321"/>
      <c r="D110" s="321"/>
      <c r="E110" s="321"/>
      <c r="F110" s="321"/>
      <c r="G110" s="321"/>
    </row>
    <row r="111" spans="1:7" x14ac:dyDescent="0.2">
      <c r="A111" s="321"/>
      <c r="B111" s="321"/>
      <c r="C111" s="321"/>
      <c r="D111" s="321"/>
      <c r="E111" s="321"/>
      <c r="F111" s="321"/>
      <c r="G111" s="321"/>
    </row>
    <row r="112" spans="1:7" x14ac:dyDescent="0.2">
      <c r="A112" s="321"/>
      <c r="B112" s="321"/>
      <c r="C112" s="321"/>
      <c r="D112" s="321"/>
      <c r="E112" s="321"/>
      <c r="F112" s="321"/>
      <c r="G112" s="321"/>
    </row>
    <row r="113" spans="1:7" x14ac:dyDescent="0.2">
      <c r="A113" s="321"/>
      <c r="B113" s="321"/>
      <c r="C113" s="321"/>
      <c r="D113" s="321"/>
      <c r="E113" s="321"/>
      <c r="F113" s="321"/>
      <c r="G113" s="321"/>
    </row>
    <row r="114" spans="1:7" x14ac:dyDescent="0.2">
      <c r="A114" s="321"/>
      <c r="B114" s="321"/>
      <c r="C114" s="321"/>
      <c r="D114" s="321"/>
      <c r="E114" s="321"/>
      <c r="F114" s="321"/>
      <c r="G114" s="321"/>
    </row>
    <row r="115" spans="1:7" x14ac:dyDescent="0.2">
      <c r="A115" s="321"/>
      <c r="B115" s="321"/>
      <c r="C115" s="321"/>
      <c r="D115" s="321"/>
      <c r="E115" s="321"/>
      <c r="F115" s="321"/>
      <c r="G115" s="321"/>
    </row>
    <row r="116" spans="1:7" x14ac:dyDescent="0.2">
      <c r="A116" s="321"/>
      <c r="B116" s="321"/>
      <c r="C116" s="321"/>
      <c r="D116" s="321"/>
      <c r="E116" s="321"/>
      <c r="F116" s="321"/>
      <c r="G116" s="321"/>
    </row>
    <row r="117" spans="1:7" x14ac:dyDescent="0.2">
      <c r="A117" s="321"/>
      <c r="B117" s="321"/>
      <c r="C117" s="321"/>
      <c r="D117" s="321"/>
      <c r="E117" s="321"/>
      <c r="F117" s="321"/>
      <c r="G117" s="321"/>
    </row>
    <row r="118" spans="1:7" x14ac:dyDescent="0.2">
      <c r="A118" s="321"/>
      <c r="B118" s="321"/>
      <c r="C118" s="321"/>
      <c r="D118" s="321"/>
      <c r="E118" s="321"/>
      <c r="F118" s="321"/>
      <c r="G118" s="321"/>
    </row>
    <row r="119" spans="1:7" x14ac:dyDescent="0.2">
      <c r="A119" s="321"/>
      <c r="B119" s="321"/>
      <c r="C119" s="321"/>
      <c r="D119" s="321"/>
      <c r="E119" s="321"/>
      <c r="F119" s="321"/>
      <c r="G119" s="321"/>
    </row>
    <row r="120" spans="1:7" x14ac:dyDescent="0.2">
      <c r="A120" s="321"/>
      <c r="B120" s="321"/>
      <c r="C120" s="321"/>
      <c r="D120" s="321"/>
      <c r="E120" s="321"/>
      <c r="F120" s="321"/>
      <c r="G120" s="321"/>
    </row>
    <row r="121" spans="1:7" x14ac:dyDescent="0.2">
      <c r="A121" s="321"/>
      <c r="B121" s="321"/>
      <c r="C121" s="321"/>
      <c r="D121" s="321"/>
      <c r="E121" s="321"/>
      <c r="F121" s="321"/>
      <c r="G121" s="321"/>
    </row>
    <row r="122" spans="1:7" x14ac:dyDescent="0.2">
      <c r="A122" s="321"/>
      <c r="B122" s="321"/>
      <c r="C122" s="321"/>
      <c r="D122" s="321"/>
      <c r="E122" s="321"/>
      <c r="F122" s="321"/>
      <c r="G122" s="321"/>
    </row>
    <row r="123" spans="1:7" x14ac:dyDescent="0.2">
      <c r="A123" s="321"/>
      <c r="B123" s="321"/>
      <c r="C123" s="321"/>
      <c r="D123" s="321"/>
      <c r="E123" s="321"/>
      <c r="F123" s="321"/>
      <c r="G123" s="321"/>
    </row>
    <row r="124" spans="1:7" x14ac:dyDescent="0.2">
      <c r="A124" s="321"/>
      <c r="B124" s="321"/>
      <c r="C124" s="321"/>
      <c r="D124" s="321"/>
      <c r="E124" s="321"/>
      <c r="F124" s="321"/>
      <c r="G124" s="321"/>
    </row>
    <row r="125" spans="1:7" x14ac:dyDescent="0.2">
      <c r="A125" s="321"/>
      <c r="B125" s="321"/>
      <c r="C125" s="321"/>
      <c r="D125" s="321"/>
      <c r="E125" s="321"/>
      <c r="F125" s="321"/>
      <c r="G125" s="321"/>
    </row>
    <row r="126" spans="1:7" x14ac:dyDescent="0.2">
      <c r="A126" s="321"/>
      <c r="B126" s="321"/>
      <c r="C126" s="321"/>
      <c r="D126" s="321"/>
      <c r="E126" s="321"/>
      <c r="F126" s="321"/>
      <c r="G126" s="321"/>
    </row>
    <row r="127" spans="1:7" x14ac:dyDescent="0.2">
      <c r="A127" s="321"/>
      <c r="B127" s="321"/>
      <c r="C127" s="321"/>
      <c r="D127" s="321"/>
      <c r="E127" s="321"/>
      <c r="F127" s="321"/>
      <c r="G127" s="321"/>
    </row>
    <row r="128" spans="1:7" x14ac:dyDescent="0.2">
      <c r="A128" s="321"/>
      <c r="B128" s="321"/>
      <c r="C128" s="321"/>
      <c r="D128" s="321"/>
      <c r="E128" s="321"/>
      <c r="F128" s="321"/>
      <c r="G128" s="321"/>
    </row>
    <row r="129" spans="1:7" x14ac:dyDescent="0.2">
      <c r="A129" s="321"/>
      <c r="B129" s="321"/>
      <c r="C129" s="321"/>
      <c r="D129" s="321"/>
      <c r="E129" s="321"/>
      <c r="F129" s="321"/>
      <c r="G129" s="321"/>
    </row>
    <row r="130" spans="1:7" x14ac:dyDescent="0.2">
      <c r="A130" s="321"/>
      <c r="B130" s="321"/>
      <c r="C130" s="321"/>
      <c r="D130" s="321"/>
      <c r="E130" s="321"/>
      <c r="F130" s="321"/>
      <c r="G130" s="321"/>
    </row>
  </sheetData>
  <mergeCells count="8">
    <mergeCell ref="B17:G17"/>
    <mergeCell ref="B25:G25"/>
    <mergeCell ref="A3:G3"/>
    <mergeCell ref="A4:G4"/>
    <mergeCell ref="A7:A8"/>
    <mergeCell ref="B7:D7"/>
    <mergeCell ref="E7:G7"/>
    <mergeCell ref="B9:G9"/>
  </mergeCells>
  <hyperlinks>
    <hyperlink ref="A1" location="Содержание!A26" display="Содержание"/>
  </hyperlinks>
  <printOptions horizontalCentered="1" verticalCentered="1"/>
  <pageMargins left="0.78740157480314965" right="0.78740157480314965" top="0.70866141732283472" bottom="0.59055118110236227" header="0.51181102362204722" footer="0.51181102362204722"/>
  <pageSetup paperSize="9" firstPageNumber="41" orientation="landscape" useFirstPageNumber="1" r:id="rId1"/>
  <headerFooter alignWithMargins="0">
    <oddHeader>&amp;C&amp;9 47</oddHeader>
  </headerFooter>
  <rowBreaks count="1" manualBreakCount="1">
    <brk id="32" max="16383" man="1"/>
  </rowBreaks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"/>
  <sheetViews>
    <sheetView zoomScaleNormal="100" workbookViewId="0">
      <pane xSplit="1" ySplit="7" topLeftCell="B8" activePane="bottomRight" state="frozen"/>
      <selection activeCell="E11" sqref="E11"/>
      <selection pane="topRight" activeCell="E11" sqref="E11"/>
      <selection pane="bottomLeft" activeCell="E11" sqref="E11"/>
      <selection pane="bottomRight" activeCell="P10" sqref="P10"/>
    </sheetView>
  </sheetViews>
  <sheetFormatPr defaultRowHeight="12" x14ac:dyDescent="0.2"/>
  <cols>
    <col min="1" max="1" width="37.42578125" style="351" customWidth="1"/>
    <col min="2" max="2" width="12.28515625" style="351" customWidth="1"/>
    <col min="3" max="4" width="10.7109375" style="351" customWidth="1"/>
    <col min="5" max="5" width="11.28515625" style="351" customWidth="1"/>
    <col min="6" max="6" width="10.7109375" style="351" customWidth="1"/>
    <col min="7" max="7" width="10.85546875" style="351" customWidth="1"/>
    <col min="8" max="8" width="11.7109375" style="351" customWidth="1"/>
    <col min="9" max="9" width="11.28515625" style="351" customWidth="1"/>
    <col min="10" max="16384" width="9.140625" style="351"/>
  </cols>
  <sheetData>
    <row r="1" spans="1:20" ht="15" x14ac:dyDescent="0.25">
      <c r="A1" s="1354" t="s">
        <v>809</v>
      </c>
    </row>
    <row r="3" spans="1:20" s="17" customFormat="1" ht="21" customHeight="1" x14ac:dyDescent="0.25">
      <c r="A3" s="2127" t="s">
        <v>860</v>
      </c>
      <c r="B3" s="2127"/>
      <c r="C3" s="2127"/>
      <c r="D3" s="2127"/>
      <c r="E3" s="2127"/>
      <c r="F3" s="2127"/>
      <c r="G3" s="2127"/>
      <c r="H3" s="2127"/>
      <c r="I3" s="2127"/>
    </row>
    <row r="4" spans="1:20" ht="5.25" customHeight="1" x14ac:dyDescent="0.2">
      <c r="A4" s="350"/>
      <c r="B4" s="350"/>
      <c r="C4" s="350"/>
      <c r="D4" s="350"/>
      <c r="E4" s="350"/>
      <c r="F4" s="350"/>
      <c r="G4" s="350"/>
      <c r="H4" s="350"/>
    </row>
    <row r="5" spans="1:20" s="17" customFormat="1" ht="10.5" customHeight="1" x14ac:dyDescent="0.2">
      <c r="A5" s="2128" t="s">
        <v>263</v>
      </c>
      <c r="B5" s="2129" t="s">
        <v>264</v>
      </c>
      <c r="C5" s="2130" t="s">
        <v>265</v>
      </c>
      <c r="D5" s="2130"/>
      <c r="E5" s="2130"/>
      <c r="F5" s="2130"/>
      <c r="G5" s="2130"/>
      <c r="H5" s="2130"/>
      <c r="I5" s="2129" t="s">
        <v>266</v>
      </c>
    </row>
    <row r="6" spans="1:20" s="17" customFormat="1" ht="11.25" customHeight="1" x14ac:dyDescent="0.2">
      <c r="A6" s="2128"/>
      <c r="B6" s="2129"/>
      <c r="C6" s="2129" t="s">
        <v>267</v>
      </c>
      <c r="D6" s="2130" t="s">
        <v>200</v>
      </c>
      <c r="E6" s="2130"/>
      <c r="F6" s="2129" t="s">
        <v>268</v>
      </c>
      <c r="G6" s="2130" t="s">
        <v>200</v>
      </c>
      <c r="H6" s="2130"/>
      <c r="I6" s="2129"/>
    </row>
    <row r="7" spans="1:20" s="17" customFormat="1" ht="37.5" customHeight="1" x14ac:dyDescent="0.2">
      <c r="A7" s="2128"/>
      <c r="B7" s="2129"/>
      <c r="C7" s="2129"/>
      <c r="D7" s="352" t="s">
        <v>269</v>
      </c>
      <c r="E7" s="352" t="s">
        <v>270</v>
      </c>
      <c r="F7" s="2129"/>
      <c r="G7" s="352" t="s">
        <v>271</v>
      </c>
      <c r="H7" s="352" t="s">
        <v>272</v>
      </c>
      <c r="I7" s="2129"/>
    </row>
    <row r="8" spans="1:20" s="17" customFormat="1" ht="16.5" customHeight="1" x14ac:dyDescent="0.2">
      <c r="A8" s="353" t="s">
        <v>234</v>
      </c>
      <c r="B8" s="354">
        <v>4051437</v>
      </c>
      <c r="C8" s="355">
        <v>3491003</v>
      </c>
      <c r="D8" s="356">
        <v>1638878</v>
      </c>
      <c r="E8" s="357">
        <v>1852125</v>
      </c>
      <c r="F8" s="357">
        <v>560434</v>
      </c>
      <c r="G8" s="358">
        <v>490864</v>
      </c>
      <c r="H8" s="359">
        <v>69570</v>
      </c>
      <c r="I8" s="360">
        <v>2412559</v>
      </c>
      <c r="K8" s="419"/>
      <c r="L8" s="419"/>
      <c r="M8" s="419"/>
      <c r="N8" s="419"/>
      <c r="O8" s="419"/>
      <c r="P8" s="419"/>
      <c r="Q8" s="419"/>
      <c r="R8" s="419"/>
      <c r="S8" s="419"/>
      <c r="T8" s="419"/>
    </row>
    <row r="9" spans="1:20" s="17" customFormat="1" ht="14.25" customHeight="1" x14ac:dyDescent="0.2">
      <c r="A9" s="361" t="s">
        <v>32</v>
      </c>
      <c r="B9" s="362">
        <v>1153262</v>
      </c>
      <c r="C9" s="363">
        <v>963473</v>
      </c>
      <c r="D9" s="364">
        <v>317459</v>
      </c>
      <c r="E9" s="365">
        <v>646014</v>
      </c>
      <c r="F9" s="365">
        <v>189789</v>
      </c>
      <c r="G9" s="366">
        <v>166857</v>
      </c>
      <c r="H9" s="367">
        <v>22932</v>
      </c>
      <c r="I9" s="368">
        <v>835803</v>
      </c>
    </row>
    <row r="10" spans="1:20" s="17" customFormat="1" ht="12.75" customHeight="1" x14ac:dyDescent="0.2">
      <c r="A10" s="369" t="s">
        <v>33</v>
      </c>
      <c r="B10" s="370">
        <v>47525</v>
      </c>
      <c r="C10" s="371">
        <v>36231</v>
      </c>
      <c r="D10" s="372">
        <v>19692</v>
      </c>
      <c r="E10" s="373">
        <v>16539</v>
      </c>
      <c r="F10" s="373">
        <v>11294</v>
      </c>
      <c r="G10" s="374">
        <v>9240</v>
      </c>
      <c r="H10" s="375">
        <v>2054</v>
      </c>
      <c r="I10" s="376">
        <v>27833</v>
      </c>
    </row>
    <row r="11" spans="1:20" s="17" customFormat="1" ht="12.75" customHeight="1" x14ac:dyDescent="0.2">
      <c r="A11" s="369" t="s">
        <v>34</v>
      </c>
      <c r="B11" s="370">
        <v>26660</v>
      </c>
      <c r="C11" s="371">
        <v>24653</v>
      </c>
      <c r="D11" s="372">
        <v>14719</v>
      </c>
      <c r="E11" s="373">
        <v>9934</v>
      </c>
      <c r="F11" s="373">
        <v>2007</v>
      </c>
      <c r="G11" s="374">
        <v>1910</v>
      </c>
      <c r="H11" s="375">
        <v>97</v>
      </c>
      <c r="I11" s="376">
        <v>11941</v>
      </c>
    </row>
    <row r="12" spans="1:20" s="17" customFormat="1" ht="12.75" customHeight="1" x14ac:dyDescent="0.2">
      <c r="A12" s="369" t="s">
        <v>35</v>
      </c>
      <c r="B12" s="370">
        <v>27489</v>
      </c>
      <c r="C12" s="371">
        <v>22809</v>
      </c>
      <c r="D12" s="372">
        <v>10137</v>
      </c>
      <c r="E12" s="373">
        <v>12672</v>
      </c>
      <c r="F12" s="373">
        <v>4680</v>
      </c>
      <c r="G12" s="374">
        <v>4242</v>
      </c>
      <c r="H12" s="375">
        <v>438</v>
      </c>
      <c r="I12" s="376">
        <v>17352</v>
      </c>
    </row>
    <row r="13" spans="1:20" s="17" customFormat="1" ht="12.75" customHeight="1" x14ac:dyDescent="0.2">
      <c r="A13" s="369" t="s">
        <v>36</v>
      </c>
      <c r="B13" s="370">
        <v>53580</v>
      </c>
      <c r="C13" s="371">
        <v>44372</v>
      </c>
      <c r="D13" s="372">
        <v>21490</v>
      </c>
      <c r="E13" s="373">
        <v>22882</v>
      </c>
      <c r="F13" s="373">
        <v>9208</v>
      </c>
      <c r="G13" s="374">
        <v>7894</v>
      </c>
      <c r="H13" s="375">
        <v>1314</v>
      </c>
      <c r="I13" s="376">
        <v>32090</v>
      </c>
    </row>
    <row r="14" spans="1:20" s="17" customFormat="1" ht="12.75" customHeight="1" x14ac:dyDescent="0.2">
      <c r="A14" s="369" t="s">
        <v>37</v>
      </c>
      <c r="B14" s="370">
        <v>24096</v>
      </c>
      <c r="C14" s="371">
        <v>20094</v>
      </c>
      <c r="D14" s="372">
        <v>10885</v>
      </c>
      <c r="E14" s="373">
        <v>9209</v>
      </c>
      <c r="F14" s="373">
        <v>4002</v>
      </c>
      <c r="G14" s="374">
        <v>3451</v>
      </c>
      <c r="H14" s="375">
        <v>551</v>
      </c>
      <c r="I14" s="376">
        <v>13211</v>
      </c>
    </row>
    <row r="15" spans="1:20" s="17" customFormat="1" ht="12.75" customHeight="1" x14ac:dyDescent="0.2">
      <c r="A15" s="369" t="s">
        <v>38</v>
      </c>
      <c r="B15" s="370">
        <v>47660</v>
      </c>
      <c r="C15" s="371">
        <v>28966</v>
      </c>
      <c r="D15" s="372">
        <v>12230</v>
      </c>
      <c r="E15" s="373">
        <v>16736</v>
      </c>
      <c r="F15" s="373">
        <v>18694</v>
      </c>
      <c r="G15" s="374">
        <v>18250</v>
      </c>
      <c r="H15" s="375">
        <v>444</v>
      </c>
      <c r="I15" s="376">
        <v>35430</v>
      </c>
    </row>
    <row r="16" spans="1:20" s="377" customFormat="1" ht="12.75" customHeight="1" x14ac:dyDescent="0.2">
      <c r="A16" s="369" t="s">
        <v>39</v>
      </c>
      <c r="B16" s="370">
        <v>15242</v>
      </c>
      <c r="C16" s="371">
        <v>13452</v>
      </c>
      <c r="D16" s="372">
        <v>7490</v>
      </c>
      <c r="E16" s="373">
        <v>5962</v>
      </c>
      <c r="F16" s="373">
        <v>1790</v>
      </c>
      <c r="G16" s="374">
        <v>1446</v>
      </c>
      <c r="H16" s="375">
        <v>344</v>
      </c>
      <c r="I16" s="376">
        <v>7752</v>
      </c>
    </row>
    <row r="17" spans="1:9" s="17" customFormat="1" ht="12.75" customHeight="1" x14ac:dyDescent="0.2">
      <c r="A17" s="369" t="s">
        <v>40</v>
      </c>
      <c r="B17" s="370">
        <v>30331</v>
      </c>
      <c r="C17" s="371">
        <v>24095</v>
      </c>
      <c r="D17" s="372">
        <v>12635</v>
      </c>
      <c r="E17" s="373">
        <v>11460</v>
      </c>
      <c r="F17" s="373">
        <v>6236</v>
      </c>
      <c r="G17" s="374">
        <v>4300</v>
      </c>
      <c r="H17" s="375">
        <v>1936</v>
      </c>
      <c r="I17" s="376">
        <v>17696</v>
      </c>
    </row>
    <row r="18" spans="1:9" s="17" customFormat="1" ht="12.75" customHeight="1" x14ac:dyDescent="0.2">
      <c r="A18" s="369" t="s">
        <v>41</v>
      </c>
      <c r="B18" s="370">
        <v>22205</v>
      </c>
      <c r="C18" s="371">
        <v>19450</v>
      </c>
      <c r="D18" s="372">
        <v>10400</v>
      </c>
      <c r="E18" s="373">
        <v>9050</v>
      </c>
      <c r="F18" s="373">
        <v>2755</v>
      </c>
      <c r="G18" s="374">
        <v>2492</v>
      </c>
      <c r="H18" s="375">
        <v>263</v>
      </c>
      <c r="I18" s="376">
        <v>11805</v>
      </c>
    </row>
    <row r="19" spans="1:9" s="17" customFormat="1" ht="12.75" customHeight="1" x14ac:dyDescent="0.2">
      <c r="A19" s="369" t="s">
        <v>42</v>
      </c>
      <c r="B19" s="370">
        <v>340889</v>
      </c>
      <c r="C19" s="371">
        <v>276607</v>
      </c>
      <c r="D19" s="372">
        <v>57731</v>
      </c>
      <c r="E19" s="373">
        <v>218876</v>
      </c>
      <c r="F19" s="373">
        <v>64282</v>
      </c>
      <c r="G19" s="374">
        <v>60598</v>
      </c>
      <c r="H19" s="375">
        <v>3684</v>
      </c>
      <c r="I19" s="376">
        <v>283158</v>
      </c>
    </row>
    <row r="20" spans="1:9" s="17" customFormat="1" ht="12.75" customHeight="1" x14ac:dyDescent="0.2">
      <c r="A20" s="369" t="s">
        <v>43</v>
      </c>
      <c r="B20" s="370">
        <v>12088</v>
      </c>
      <c r="C20" s="371">
        <v>10721</v>
      </c>
      <c r="D20" s="372">
        <v>5120</v>
      </c>
      <c r="E20" s="373">
        <v>5601</v>
      </c>
      <c r="F20" s="373">
        <v>1367</v>
      </c>
      <c r="G20" s="374">
        <v>1294</v>
      </c>
      <c r="H20" s="375">
        <v>73</v>
      </c>
      <c r="I20" s="376">
        <v>6968</v>
      </c>
    </row>
    <row r="21" spans="1:9" s="17" customFormat="1" ht="12.75" customHeight="1" x14ac:dyDescent="0.2">
      <c r="A21" s="369" t="s">
        <v>44</v>
      </c>
      <c r="B21" s="370">
        <v>31844</v>
      </c>
      <c r="C21" s="371">
        <v>26973</v>
      </c>
      <c r="D21" s="372">
        <v>14045</v>
      </c>
      <c r="E21" s="373">
        <v>12928</v>
      </c>
      <c r="F21" s="373">
        <v>4871</v>
      </c>
      <c r="G21" s="374">
        <v>4759</v>
      </c>
      <c r="H21" s="375">
        <v>112</v>
      </c>
      <c r="I21" s="376">
        <v>17799</v>
      </c>
    </row>
    <row r="22" spans="1:9" s="17" customFormat="1" ht="12.75" customHeight="1" x14ac:dyDescent="0.2">
      <c r="A22" s="369" t="s">
        <v>45</v>
      </c>
      <c r="B22" s="370">
        <v>28315</v>
      </c>
      <c r="C22" s="371">
        <v>22109</v>
      </c>
      <c r="D22" s="372">
        <v>12199</v>
      </c>
      <c r="E22" s="373">
        <v>9910</v>
      </c>
      <c r="F22" s="373">
        <v>6206</v>
      </c>
      <c r="G22" s="374">
        <v>4569</v>
      </c>
      <c r="H22" s="375">
        <v>1637</v>
      </c>
      <c r="I22" s="376">
        <v>16116</v>
      </c>
    </row>
    <row r="23" spans="1:9" s="17" customFormat="1" ht="12.75" customHeight="1" x14ac:dyDescent="0.2">
      <c r="A23" s="369" t="s">
        <v>46</v>
      </c>
      <c r="B23" s="370">
        <v>22347</v>
      </c>
      <c r="C23" s="371">
        <v>16322</v>
      </c>
      <c r="D23" s="372">
        <v>7279</v>
      </c>
      <c r="E23" s="373">
        <v>9043</v>
      </c>
      <c r="F23" s="373">
        <v>6025</v>
      </c>
      <c r="G23" s="374">
        <v>3278</v>
      </c>
      <c r="H23" s="375">
        <v>2747</v>
      </c>
      <c r="I23" s="376">
        <v>15068</v>
      </c>
    </row>
    <row r="24" spans="1:9" s="17" customFormat="1" ht="12.75" customHeight="1" x14ac:dyDescent="0.2">
      <c r="A24" s="369" t="s">
        <v>47</v>
      </c>
      <c r="B24" s="370">
        <v>32818</v>
      </c>
      <c r="C24" s="371">
        <v>28019</v>
      </c>
      <c r="D24" s="372">
        <v>13344</v>
      </c>
      <c r="E24" s="373">
        <v>14675</v>
      </c>
      <c r="F24" s="373">
        <v>4799</v>
      </c>
      <c r="G24" s="374">
        <v>4031</v>
      </c>
      <c r="H24" s="375">
        <v>768</v>
      </c>
      <c r="I24" s="376">
        <v>19474</v>
      </c>
    </row>
    <row r="25" spans="1:9" s="17" customFormat="1" ht="12.75" customHeight="1" x14ac:dyDescent="0.2">
      <c r="A25" s="369" t="s">
        <v>48</v>
      </c>
      <c r="B25" s="370">
        <v>40638</v>
      </c>
      <c r="C25" s="371">
        <v>27555</v>
      </c>
      <c r="D25" s="372">
        <v>12373</v>
      </c>
      <c r="E25" s="373">
        <v>15182</v>
      </c>
      <c r="F25" s="373">
        <v>13083</v>
      </c>
      <c r="G25" s="374">
        <v>10243</v>
      </c>
      <c r="H25" s="375">
        <v>2840</v>
      </c>
      <c r="I25" s="376">
        <v>28265</v>
      </c>
    </row>
    <row r="26" spans="1:9" s="377" customFormat="1" ht="12.75" customHeight="1" x14ac:dyDescent="0.2">
      <c r="A26" s="369" t="s">
        <v>49</v>
      </c>
      <c r="B26" s="370">
        <v>29934</v>
      </c>
      <c r="C26" s="371">
        <v>27427</v>
      </c>
      <c r="D26" s="372">
        <v>13968</v>
      </c>
      <c r="E26" s="373">
        <v>13459</v>
      </c>
      <c r="F26" s="373">
        <v>2507</v>
      </c>
      <c r="G26" s="374">
        <v>2367</v>
      </c>
      <c r="H26" s="375">
        <v>140</v>
      </c>
      <c r="I26" s="376">
        <v>15966</v>
      </c>
    </row>
    <row r="27" spans="1:9" s="17" customFormat="1" ht="12.75" customHeight="1" x14ac:dyDescent="0.2">
      <c r="A27" s="369" t="s">
        <v>235</v>
      </c>
      <c r="B27" s="370">
        <v>319601</v>
      </c>
      <c r="C27" s="371">
        <v>293618</v>
      </c>
      <c r="D27" s="372">
        <v>61722</v>
      </c>
      <c r="E27" s="373">
        <v>231896</v>
      </c>
      <c r="F27" s="373">
        <v>25983</v>
      </c>
      <c r="G27" s="374">
        <v>22493</v>
      </c>
      <c r="H27" s="375">
        <v>3490</v>
      </c>
      <c r="I27" s="376">
        <v>257879</v>
      </c>
    </row>
    <row r="28" spans="1:9" s="17" customFormat="1" ht="22.5" customHeight="1" x14ac:dyDescent="0.2">
      <c r="A28" s="361" t="s">
        <v>51</v>
      </c>
      <c r="B28" s="362">
        <v>479013</v>
      </c>
      <c r="C28" s="363">
        <v>433705</v>
      </c>
      <c r="D28" s="364">
        <v>162310</v>
      </c>
      <c r="E28" s="365">
        <v>271395</v>
      </c>
      <c r="F28" s="365">
        <v>45308</v>
      </c>
      <c r="G28" s="366">
        <v>39232</v>
      </c>
      <c r="H28" s="367">
        <v>6076</v>
      </c>
      <c r="I28" s="368">
        <v>316703</v>
      </c>
    </row>
    <row r="29" spans="1:9" s="17" customFormat="1" ht="12.75" customHeight="1" x14ac:dyDescent="0.2">
      <c r="A29" s="369" t="s">
        <v>52</v>
      </c>
      <c r="B29" s="370">
        <v>15683</v>
      </c>
      <c r="C29" s="371">
        <v>14829</v>
      </c>
      <c r="D29" s="372">
        <v>8366</v>
      </c>
      <c r="E29" s="373">
        <v>6463</v>
      </c>
      <c r="F29" s="373">
        <v>854</v>
      </c>
      <c r="G29" s="374">
        <v>735</v>
      </c>
      <c r="H29" s="375">
        <v>119</v>
      </c>
      <c r="I29" s="376">
        <v>7317</v>
      </c>
    </row>
    <row r="30" spans="1:9" s="17" customFormat="1" ht="12.75" customHeight="1" x14ac:dyDescent="0.2">
      <c r="A30" s="369" t="s">
        <v>53</v>
      </c>
      <c r="B30" s="370">
        <v>25490</v>
      </c>
      <c r="C30" s="371">
        <v>24245</v>
      </c>
      <c r="D30" s="372">
        <v>12377</v>
      </c>
      <c r="E30" s="373">
        <v>11868</v>
      </c>
      <c r="F30" s="373">
        <v>1245</v>
      </c>
      <c r="G30" s="374">
        <v>1147</v>
      </c>
      <c r="H30" s="375">
        <v>98</v>
      </c>
      <c r="I30" s="376">
        <v>13113</v>
      </c>
    </row>
    <row r="31" spans="1:9" s="17" customFormat="1" ht="12.75" customHeight="1" x14ac:dyDescent="0.2">
      <c r="A31" s="369" t="s">
        <v>273</v>
      </c>
      <c r="B31" s="370">
        <v>36760</v>
      </c>
      <c r="C31" s="371">
        <v>35445</v>
      </c>
      <c r="D31" s="372">
        <v>21754</v>
      </c>
      <c r="E31" s="373">
        <v>13691</v>
      </c>
      <c r="F31" s="373">
        <v>1315</v>
      </c>
      <c r="G31" s="374">
        <v>1255</v>
      </c>
      <c r="H31" s="375">
        <v>60</v>
      </c>
      <c r="I31" s="376">
        <v>15006</v>
      </c>
    </row>
    <row r="32" spans="1:9" s="17" customFormat="1" ht="12" customHeight="1" x14ac:dyDescent="0.2">
      <c r="A32" s="378" t="s">
        <v>55</v>
      </c>
      <c r="B32" s="379">
        <v>2844</v>
      </c>
      <c r="C32" s="380">
        <v>2510</v>
      </c>
      <c r="D32" s="381">
        <v>961</v>
      </c>
      <c r="E32" s="382">
        <v>1549</v>
      </c>
      <c r="F32" s="382">
        <v>334</v>
      </c>
      <c r="G32" s="383">
        <v>333</v>
      </c>
      <c r="H32" s="384">
        <v>1</v>
      </c>
      <c r="I32" s="385">
        <v>1883</v>
      </c>
    </row>
    <row r="33" spans="1:9" s="17" customFormat="1" ht="24" customHeight="1" x14ac:dyDescent="0.2">
      <c r="A33" s="378" t="s">
        <v>274</v>
      </c>
      <c r="B33" s="370">
        <v>33916</v>
      </c>
      <c r="C33" s="371">
        <v>32935</v>
      </c>
      <c r="D33" s="372">
        <v>20793</v>
      </c>
      <c r="E33" s="373">
        <v>12142</v>
      </c>
      <c r="F33" s="373">
        <v>981</v>
      </c>
      <c r="G33" s="374">
        <v>922</v>
      </c>
      <c r="H33" s="375">
        <v>59</v>
      </c>
      <c r="I33" s="376">
        <v>13123</v>
      </c>
    </row>
    <row r="34" spans="1:9" s="17" customFormat="1" ht="12.75" customHeight="1" x14ac:dyDescent="0.2">
      <c r="A34" s="369" t="s">
        <v>57</v>
      </c>
      <c r="B34" s="370">
        <v>19277</v>
      </c>
      <c r="C34" s="371">
        <v>18173</v>
      </c>
      <c r="D34" s="372">
        <v>9832</v>
      </c>
      <c r="E34" s="373">
        <v>8341</v>
      </c>
      <c r="F34" s="373">
        <v>1104</v>
      </c>
      <c r="G34" s="374">
        <v>1023</v>
      </c>
      <c r="H34" s="375">
        <v>81</v>
      </c>
      <c r="I34" s="376">
        <v>9445</v>
      </c>
    </row>
    <row r="35" spans="1:9" s="17" customFormat="1" ht="12.75" customHeight="1" x14ac:dyDescent="0.2">
      <c r="A35" s="369" t="s">
        <v>58</v>
      </c>
      <c r="B35" s="370">
        <v>42216</v>
      </c>
      <c r="C35" s="371">
        <v>35021</v>
      </c>
      <c r="D35" s="372">
        <v>18766</v>
      </c>
      <c r="E35" s="373">
        <v>16255</v>
      </c>
      <c r="F35" s="373">
        <v>7195</v>
      </c>
      <c r="G35" s="374">
        <v>5895</v>
      </c>
      <c r="H35" s="375">
        <v>1300</v>
      </c>
      <c r="I35" s="376">
        <v>23450</v>
      </c>
    </row>
    <row r="36" spans="1:9" s="17" customFormat="1" ht="12.75" customHeight="1" x14ac:dyDescent="0.2">
      <c r="A36" s="369" t="s">
        <v>59</v>
      </c>
      <c r="B36" s="370">
        <v>92642</v>
      </c>
      <c r="C36" s="371">
        <v>84413</v>
      </c>
      <c r="D36" s="372">
        <v>16027</v>
      </c>
      <c r="E36" s="373">
        <v>68386</v>
      </c>
      <c r="F36" s="373">
        <v>8229</v>
      </c>
      <c r="G36" s="374">
        <v>7759</v>
      </c>
      <c r="H36" s="375">
        <v>470</v>
      </c>
      <c r="I36" s="376">
        <v>76615</v>
      </c>
    </row>
    <row r="37" spans="1:9" s="17" customFormat="1" ht="12.75" customHeight="1" x14ac:dyDescent="0.2">
      <c r="A37" s="369" t="s">
        <v>60</v>
      </c>
      <c r="B37" s="370">
        <v>29097</v>
      </c>
      <c r="C37" s="371">
        <v>27161</v>
      </c>
      <c r="D37" s="372">
        <v>6910</v>
      </c>
      <c r="E37" s="373">
        <v>20251</v>
      </c>
      <c r="F37" s="373">
        <v>1936</v>
      </c>
      <c r="G37" s="374">
        <v>1770</v>
      </c>
      <c r="H37" s="375">
        <v>166</v>
      </c>
      <c r="I37" s="376">
        <v>22187</v>
      </c>
    </row>
    <row r="38" spans="1:9" s="17" customFormat="1" ht="12.75" customHeight="1" x14ac:dyDescent="0.2">
      <c r="A38" s="369" t="s">
        <v>61</v>
      </c>
      <c r="B38" s="370">
        <v>19468</v>
      </c>
      <c r="C38" s="371">
        <v>16552</v>
      </c>
      <c r="D38" s="372">
        <v>8381</v>
      </c>
      <c r="E38" s="373">
        <v>8171</v>
      </c>
      <c r="F38" s="373">
        <v>2916</v>
      </c>
      <c r="G38" s="374">
        <v>2122</v>
      </c>
      <c r="H38" s="375">
        <v>794</v>
      </c>
      <c r="I38" s="376">
        <v>11087</v>
      </c>
    </row>
    <row r="39" spans="1:9" s="17" customFormat="1" ht="12.75" customHeight="1" x14ac:dyDescent="0.2">
      <c r="A39" s="369" t="s">
        <v>62</v>
      </c>
      <c r="B39" s="370">
        <v>21804</v>
      </c>
      <c r="C39" s="371">
        <v>18202</v>
      </c>
      <c r="D39" s="372">
        <v>9533</v>
      </c>
      <c r="E39" s="373">
        <v>8669</v>
      </c>
      <c r="F39" s="373">
        <v>3602</v>
      </c>
      <c r="G39" s="374">
        <v>2462</v>
      </c>
      <c r="H39" s="375">
        <v>1140</v>
      </c>
      <c r="I39" s="376">
        <v>12271</v>
      </c>
    </row>
    <row r="40" spans="1:9" s="17" customFormat="1" ht="12.75" customHeight="1" x14ac:dyDescent="0.2">
      <c r="A40" s="281" t="s">
        <v>237</v>
      </c>
      <c r="B40" s="386">
        <v>176576</v>
      </c>
      <c r="C40" s="387">
        <v>159664</v>
      </c>
      <c r="D40" s="388">
        <v>50364</v>
      </c>
      <c r="E40" s="389">
        <v>109300</v>
      </c>
      <c r="F40" s="389">
        <v>16912</v>
      </c>
      <c r="G40" s="390">
        <v>15064</v>
      </c>
      <c r="H40" s="391">
        <v>1848</v>
      </c>
      <c r="I40" s="392">
        <v>126212</v>
      </c>
    </row>
    <row r="41" spans="1:9" s="17" customFormat="1" ht="17.25" customHeight="1" x14ac:dyDescent="0.2">
      <c r="A41" s="393" t="s">
        <v>64</v>
      </c>
      <c r="B41" s="362">
        <v>459435</v>
      </c>
      <c r="C41" s="363">
        <v>401660</v>
      </c>
      <c r="D41" s="364">
        <v>158796</v>
      </c>
      <c r="E41" s="365">
        <v>242864</v>
      </c>
      <c r="F41" s="365">
        <v>57775</v>
      </c>
      <c r="G41" s="366">
        <v>48544</v>
      </c>
      <c r="H41" s="367">
        <v>9231</v>
      </c>
      <c r="I41" s="368">
        <v>300639</v>
      </c>
    </row>
    <row r="42" spans="1:9" s="17" customFormat="1" ht="13.5" customHeight="1" x14ac:dyDescent="0.2">
      <c r="A42" s="369" t="s">
        <v>65</v>
      </c>
      <c r="B42" s="370">
        <v>20444</v>
      </c>
      <c r="C42" s="371">
        <v>16859</v>
      </c>
      <c r="D42" s="372">
        <v>3824</v>
      </c>
      <c r="E42" s="373">
        <v>13035</v>
      </c>
      <c r="F42" s="373">
        <v>3585</v>
      </c>
      <c r="G42" s="374">
        <v>2902</v>
      </c>
      <c r="H42" s="375">
        <v>683</v>
      </c>
      <c r="I42" s="376">
        <v>16620</v>
      </c>
    </row>
    <row r="43" spans="1:9" s="17" customFormat="1" ht="13.5" customHeight="1" x14ac:dyDescent="0.2">
      <c r="A43" s="369" t="s">
        <v>66</v>
      </c>
      <c r="B43" s="370">
        <v>13940</v>
      </c>
      <c r="C43" s="371">
        <v>13885</v>
      </c>
      <c r="D43" s="372">
        <v>5367</v>
      </c>
      <c r="E43" s="373">
        <v>8518</v>
      </c>
      <c r="F43" s="373">
        <v>55</v>
      </c>
      <c r="G43" s="374">
        <v>46</v>
      </c>
      <c r="H43" s="375">
        <v>9</v>
      </c>
      <c r="I43" s="376">
        <v>8573</v>
      </c>
    </row>
    <row r="44" spans="1:9" s="17" customFormat="1" ht="13.5" customHeight="1" x14ac:dyDescent="0.2">
      <c r="A44" s="369" t="s">
        <v>67</v>
      </c>
      <c r="B44" s="370">
        <v>46983</v>
      </c>
      <c r="C44" s="371">
        <v>40440</v>
      </c>
      <c r="D44" s="372">
        <v>15841</v>
      </c>
      <c r="E44" s="373">
        <v>24599</v>
      </c>
      <c r="F44" s="373">
        <v>6543</v>
      </c>
      <c r="G44" s="374">
        <v>4139</v>
      </c>
      <c r="H44" s="375">
        <v>2404</v>
      </c>
      <c r="I44" s="376">
        <v>31142</v>
      </c>
    </row>
    <row r="45" spans="1:9" s="17" customFormat="1" ht="13.5" customHeight="1" x14ac:dyDescent="0.2">
      <c r="A45" s="369" t="s">
        <v>68</v>
      </c>
      <c r="B45" s="370">
        <v>165994</v>
      </c>
      <c r="C45" s="371">
        <v>145323</v>
      </c>
      <c r="D45" s="372">
        <v>44874</v>
      </c>
      <c r="E45" s="373">
        <v>100449</v>
      </c>
      <c r="F45" s="373">
        <v>20671</v>
      </c>
      <c r="G45" s="374">
        <v>18792</v>
      </c>
      <c r="H45" s="375">
        <v>1879</v>
      </c>
      <c r="I45" s="376">
        <v>121120</v>
      </c>
    </row>
    <row r="46" spans="1:9" s="17" customFormat="1" ht="13.5" customHeight="1" x14ac:dyDescent="0.2">
      <c r="A46" s="369" t="s">
        <v>69</v>
      </c>
      <c r="B46" s="370">
        <v>18028</v>
      </c>
      <c r="C46" s="371">
        <v>16407</v>
      </c>
      <c r="D46" s="372">
        <v>7753</v>
      </c>
      <c r="E46" s="373">
        <v>8654</v>
      </c>
      <c r="F46" s="373">
        <v>1621</v>
      </c>
      <c r="G46" s="374">
        <v>1385</v>
      </c>
      <c r="H46" s="375">
        <v>236</v>
      </c>
      <c r="I46" s="376">
        <v>10275</v>
      </c>
    </row>
    <row r="47" spans="1:9" s="17" customFormat="1" ht="13.5" customHeight="1" x14ac:dyDescent="0.2">
      <c r="A47" s="369" t="s">
        <v>70</v>
      </c>
      <c r="B47" s="370">
        <v>55248</v>
      </c>
      <c r="C47" s="371">
        <v>45341</v>
      </c>
      <c r="D47" s="372">
        <v>23873</v>
      </c>
      <c r="E47" s="373">
        <v>21468</v>
      </c>
      <c r="F47" s="373">
        <v>9907</v>
      </c>
      <c r="G47" s="374">
        <v>8367</v>
      </c>
      <c r="H47" s="375">
        <v>1540</v>
      </c>
      <c r="I47" s="376">
        <v>31375</v>
      </c>
    </row>
    <row r="48" spans="1:9" s="17" customFormat="1" ht="13.5" customHeight="1" x14ac:dyDescent="0.2">
      <c r="A48" s="369" t="s">
        <v>71</v>
      </c>
      <c r="B48" s="370">
        <v>112510</v>
      </c>
      <c r="C48" s="371">
        <v>100657</v>
      </c>
      <c r="D48" s="372">
        <v>51675</v>
      </c>
      <c r="E48" s="373">
        <v>48982</v>
      </c>
      <c r="F48" s="373">
        <v>11853</v>
      </c>
      <c r="G48" s="374">
        <v>9606</v>
      </c>
      <c r="H48" s="375">
        <v>2247</v>
      </c>
      <c r="I48" s="376">
        <v>60835</v>
      </c>
    </row>
    <row r="49" spans="1:9" s="17" customFormat="1" ht="13.5" customHeight="1" x14ac:dyDescent="0.2">
      <c r="A49" s="394" t="s">
        <v>192</v>
      </c>
      <c r="B49" s="379">
        <v>26288</v>
      </c>
      <c r="C49" s="395">
        <v>22748</v>
      </c>
      <c r="D49" s="381">
        <v>5589</v>
      </c>
      <c r="E49" s="396">
        <v>17159</v>
      </c>
      <c r="F49" s="382">
        <v>3540</v>
      </c>
      <c r="G49" s="397">
        <v>3307</v>
      </c>
      <c r="H49" s="384">
        <v>233</v>
      </c>
      <c r="I49" s="398">
        <v>20699</v>
      </c>
    </row>
    <row r="50" spans="1:9" s="17" customFormat="1" ht="25.5" x14ac:dyDescent="0.2">
      <c r="A50" s="399" t="s">
        <v>73</v>
      </c>
      <c r="B50" s="362">
        <v>161210</v>
      </c>
      <c r="C50" s="363">
        <v>148925</v>
      </c>
      <c r="D50" s="364">
        <v>61727</v>
      </c>
      <c r="E50" s="365">
        <v>87198</v>
      </c>
      <c r="F50" s="365">
        <v>12285</v>
      </c>
      <c r="G50" s="366">
        <v>9532</v>
      </c>
      <c r="H50" s="367">
        <v>2753</v>
      </c>
      <c r="I50" s="368">
        <v>99483</v>
      </c>
    </row>
    <row r="51" spans="1:9" s="17" customFormat="1" ht="13.5" customHeight="1" x14ac:dyDescent="0.2">
      <c r="A51" s="369" t="s">
        <v>74</v>
      </c>
      <c r="B51" s="370">
        <v>40413</v>
      </c>
      <c r="C51" s="371">
        <v>38055</v>
      </c>
      <c r="D51" s="372">
        <v>12369</v>
      </c>
      <c r="E51" s="373">
        <v>25686</v>
      </c>
      <c r="F51" s="373">
        <v>2358</v>
      </c>
      <c r="G51" s="374">
        <v>2260</v>
      </c>
      <c r="H51" s="375">
        <v>98</v>
      </c>
      <c r="I51" s="376">
        <v>28044</v>
      </c>
    </row>
    <row r="52" spans="1:9" s="17" customFormat="1" ht="13.5" customHeight="1" x14ac:dyDescent="0.2">
      <c r="A52" s="369" t="s">
        <v>75</v>
      </c>
      <c r="B52" s="370">
        <v>7763</v>
      </c>
      <c r="C52" s="371">
        <v>7375</v>
      </c>
      <c r="D52" s="372">
        <v>2569</v>
      </c>
      <c r="E52" s="373">
        <v>4806</v>
      </c>
      <c r="F52" s="373">
        <v>388</v>
      </c>
      <c r="G52" s="374">
        <v>193</v>
      </c>
      <c r="H52" s="375">
        <v>195</v>
      </c>
      <c r="I52" s="376">
        <v>5194</v>
      </c>
    </row>
    <row r="53" spans="1:9" s="17" customFormat="1" ht="13.5" customHeight="1" x14ac:dyDescent="0.2">
      <c r="A53" s="369" t="s">
        <v>76</v>
      </c>
      <c r="B53" s="370">
        <v>10551</v>
      </c>
      <c r="C53" s="371">
        <v>8800</v>
      </c>
      <c r="D53" s="372">
        <v>2707</v>
      </c>
      <c r="E53" s="373">
        <v>6093</v>
      </c>
      <c r="F53" s="373">
        <v>1751</v>
      </c>
      <c r="G53" s="374">
        <v>446</v>
      </c>
      <c r="H53" s="375">
        <v>1305</v>
      </c>
      <c r="I53" s="376">
        <v>7844</v>
      </c>
    </row>
    <row r="54" spans="1:9" s="17" customFormat="1" ht="13.5" customHeight="1" x14ac:dyDescent="0.2">
      <c r="A54" s="369" t="s">
        <v>77</v>
      </c>
      <c r="B54" s="370">
        <v>11395</v>
      </c>
      <c r="C54" s="371">
        <v>10711</v>
      </c>
      <c r="D54" s="372">
        <v>5929</v>
      </c>
      <c r="E54" s="373">
        <v>4782</v>
      </c>
      <c r="F54" s="373">
        <v>684</v>
      </c>
      <c r="G54" s="374">
        <v>663</v>
      </c>
      <c r="H54" s="375">
        <v>21</v>
      </c>
      <c r="I54" s="376">
        <v>5466</v>
      </c>
    </row>
    <row r="55" spans="1:9" s="17" customFormat="1" ht="13.5" customHeight="1" x14ac:dyDescent="0.2">
      <c r="A55" s="369" t="s">
        <v>238</v>
      </c>
      <c r="B55" s="370">
        <v>7683</v>
      </c>
      <c r="C55" s="371">
        <v>6629</v>
      </c>
      <c r="D55" s="372">
        <v>1985</v>
      </c>
      <c r="E55" s="373">
        <v>4644</v>
      </c>
      <c r="F55" s="373">
        <v>1054</v>
      </c>
      <c r="G55" s="374">
        <v>622</v>
      </c>
      <c r="H55" s="375">
        <v>432</v>
      </c>
      <c r="I55" s="376">
        <v>5698</v>
      </c>
    </row>
    <row r="56" spans="1:9" s="17" customFormat="1" ht="13.5" customHeight="1" x14ac:dyDescent="0.2">
      <c r="A56" s="369" t="s">
        <v>79</v>
      </c>
      <c r="B56" s="370">
        <v>12625</v>
      </c>
      <c r="C56" s="371">
        <v>12038</v>
      </c>
      <c r="D56" s="372">
        <v>4876</v>
      </c>
      <c r="E56" s="373">
        <v>7162</v>
      </c>
      <c r="F56" s="373">
        <v>587</v>
      </c>
      <c r="G56" s="374">
        <v>517</v>
      </c>
      <c r="H56" s="375">
        <v>70</v>
      </c>
      <c r="I56" s="376">
        <v>7749</v>
      </c>
    </row>
    <row r="57" spans="1:9" s="17" customFormat="1" ht="13.5" customHeight="1" x14ac:dyDescent="0.2">
      <c r="A57" s="369" t="s">
        <v>80</v>
      </c>
      <c r="B57" s="370">
        <v>70780</v>
      </c>
      <c r="C57" s="371">
        <v>65317</v>
      </c>
      <c r="D57" s="372">
        <v>31292</v>
      </c>
      <c r="E57" s="373">
        <v>34025</v>
      </c>
      <c r="F57" s="373">
        <v>5463</v>
      </c>
      <c r="G57" s="374">
        <v>4831</v>
      </c>
      <c r="H57" s="375">
        <v>632</v>
      </c>
      <c r="I57" s="376">
        <v>39488</v>
      </c>
    </row>
    <row r="58" spans="1:9" s="17" customFormat="1" ht="21.75" customHeight="1" x14ac:dyDescent="0.2">
      <c r="A58" s="361" t="s">
        <v>81</v>
      </c>
      <c r="B58" s="362">
        <v>693431</v>
      </c>
      <c r="C58" s="363">
        <v>615716</v>
      </c>
      <c r="D58" s="364">
        <v>393892</v>
      </c>
      <c r="E58" s="365">
        <v>221824</v>
      </c>
      <c r="F58" s="365">
        <v>77715</v>
      </c>
      <c r="G58" s="366">
        <v>65290</v>
      </c>
      <c r="H58" s="367">
        <v>12425</v>
      </c>
      <c r="I58" s="368">
        <v>299539</v>
      </c>
    </row>
    <row r="59" spans="1:9" s="17" customFormat="1" ht="13.5" customHeight="1" x14ac:dyDescent="0.2">
      <c r="A59" s="369" t="s">
        <v>82</v>
      </c>
      <c r="B59" s="370">
        <v>136500</v>
      </c>
      <c r="C59" s="371">
        <v>124213</v>
      </c>
      <c r="D59" s="372">
        <v>87833</v>
      </c>
      <c r="E59" s="373">
        <v>36380</v>
      </c>
      <c r="F59" s="373">
        <v>12287</v>
      </c>
      <c r="G59" s="374">
        <v>8308</v>
      </c>
      <c r="H59" s="375">
        <v>3979</v>
      </c>
      <c r="I59" s="376">
        <v>48667</v>
      </c>
    </row>
    <row r="60" spans="1:9" s="17" customFormat="1" ht="13.5" customHeight="1" x14ac:dyDescent="0.2">
      <c r="A60" s="369" t="s">
        <v>239</v>
      </c>
      <c r="B60" s="370">
        <v>19774</v>
      </c>
      <c r="C60" s="371">
        <v>17136</v>
      </c>
      <c r="D60" s="372">
        <v>9990</v>
      </c>
      <c r="E60" s="373">
        <v>7146</v>
      </c>
      <c r="F60" s="373">
        <v>2638</v>
      </c>
      <c r="G60" s="374">
        <v>1381</v>
      </c>
      <c r="H60" s="375">
        <v>1257</v>
      </c>
      <c r="I60" s="376">
        <v>9784</v>
      </c>
    </row>
    <row r="61" spans="1:9" s="17" customFormat="1" ht="13.5" customHeight="1" x14ac:dyDescent="0.2">
      <c r="A61" s="369" t="s">
        <v>84</v>
      </c>
      <c r="B61" s="370">
        <v>21126</v>
      </c>
      <c r="C61" s="371">
        <v>16150</v>
      </c>
      <c r="D61" s="372">
        <v>7497</v>
      </c>
      <c r="E61" s="373">
        <v>8653</v>
      </c>
      <c r="F61" s="373">
        <v>4976</v>
      </c>
      <c r="G61" s="374">
        <v>3378</v>
      </c>
      <c r="H61" s="375">
        <v>1598</v>
      </c>
      <c r="I61" s="376">
        <v>13629</v>
      </c>
    </row>
    <row r="62" spans="1:9" s="17" customFormat="1" ht="13.5" customHeight="1" x14ac:dyDescent="0.2">
      <c r="A62" s="369" t="s">
        <v>85</v>
      </c>
      <c r="B62" s="370">
        <v>86594</v>
      </c>
      <c r="C62" s="371">
        <v>76460</v>
      </c>
      <c r="D62" s="372">
        <v>48966</v>
      </c>
      <c r="E62" s="373">
        <v>27494</v>
      </c>
      <c r="F62" s="373">
        <v>10134</v>
      </c>
      <c r="G62" s="374">
        <v>9228</v>
      </c>
      <c r="H62" s="375">
        <v>906</v>
      </c>
      <c r="I62" s="376">
        <v>37628</v>
      </c>
    </row>
    <row r="63" spans="1:9" s="17" customFormat="1" ht="13.5" customHeight="1" x14ac:dyDescent="0.2">
      <c r="A63" s="369" t="s">
        <v>86</v>
      </c>
      <c r="B63" s="370">
        <v>36744</v>
      </c>
      <c r="C63" s="371">
        <v>34741</v>
      </c>
      <c r="D63" s="372">
        <v>23423</v>
      </c>
      <c r="E63" s="373">
        <v>11318</v>
      </c>
      <c r="F63" s="373">
        <v>2003</v>
      </c>
      <c r="G63" s="374">
        <v>1675</v>
      </c>
      <c r="H63" s="375">
        <v>328</v>
      </c>
      <c r="I63" s="376">
        <v>13321</v>
      </c>
    </row>
    <row r="64" spans="1:9" s="17" customFormat="1" ht="13.5" customHeight="1" x14ac:dyDescent="0.2">
      <c r="A64" s="369" t="s">
        <v>87</v>
      </c>
      <c r="B64" s="370">
        <v>32289</v>
      </c>
      <c r="C64" s="371">
        <v>29904</v>
      </c>
      <c r="D64" s="372">
        <v>18813</v>
      </c>
      <c r="E64" s="373">
        <v>11091</v>
      </c>
      <c r="F64" s="373">
        <v>2385</v>
      </c>
      <c r="G64" s="374">
        <v>1562</v>
      </c>
      <c r="H64" s="375">
        <v>823</v>
      </c>
      <c r="I64" s="376">
        <v>13476</v>
      </c>
    </row>
    <row r="65" spans="1:9" s="17" customFormat="1" ht="13.5" customHeight="1" x14ac:dyDescent="0.2">
      <c r="A65" s="369" t="s">
        <v>88</v>
      </c>
      <c r="B65" s="370">
        <v>61608</v>
      </c>
      <c r="C65" s="371">
        <v>58751</v>
      </c>
      <c r="D65" s="372">
        <v>44012</v>
      </c>
      <c r="E65" s="373">
        <v>14739</v>
      </c>
      <c r="F65" s="373">
        <v>2857</v>
      </c>
      <c r="G65" s="374">
        <v>2400</v>
      </c>
      <c r="H65" s="375">
        <v>457</v>
      </c>
      <c r="I65" s="376">
        <v>17596</v>
      </c>
    </row>
    <row r="66" spans="1:9" s="400" customFormat="1" ht="13.5" customHeight="1" x14ac:dyDescent="0.2">
      <c r="A66" s="369" t="s">
        <v>89</v>
      </c>
      <c r="B66" s="370">
        <v>42456</v>
      </c>
      <c r="C66" s="371">
        <v>41195</v>
      </c>
      <c r="D66" s="372">
        <v>28258</v>
      </c>
      <c r="E66" s="373">
        <v>12937</v>
      </c>
      <c r="F66" s="373">
        <v>1261</v>
      </c>
      <c r="G66" s="374">
        <v>945</v>
      </c>
      <c r="H66" s="375">
        <v>316</v>
      </c>
      <c r="I66" s="376">
        <v>14198</v>
      </c>
    </row>
    <row r="67" spans="1:9" s="17" customFormat="1" ht="13.5" customHeight="1" x14ac:dyDescent="0.2">
      <c r="A67" s="369" t="s">
        <v>90</v>
      </c>
      <c r="B67" s="370">
        <v>57234</v>
      </c>
      <c r="C67" s="371">
        <v>51386</v>
      </c>
      <c r="D67" s="372">
        <v>31472</v>
      </c>
      <c r="E67" s="373">
        <v>19914</v>
      </c>
      <c r="F67" s="373">
        <v>5848</v>
      </c>
      <c r="G67" s="374">
        <v>5138</v>
      </c>
      <c r="H67" s="375">
        <v>710</v>
      </c>
      <c r="I67" s="376">
        <v>25762</v>
      </c>
    </row>
    <row r="68" spans="1:9" s="17" customFormat="1" ht="13.5" customHeight="1" x14ac:dyDescent="0.2">
      <c r="A68" s="369" t="s">
        <v>91</v>
      </c>
      <c r="B68" s="370">
        <v>41441</v>
      </c>
      <c r="C68" s="371">
        <v>35105</v>
      </c>
      <c r="D68" s="372">
        <v>21233</v>
      </c>
      <c r="E68" s="373">
        <v>13872</v>
      </c>
      <c r="F68" s="373">
        <v>6336</v>
      </c>
      <c r="G68" s="374">
        <v>6151</v>
      </c>
      <c r="H68" s="375">
        <v>185</v>
      </c>
      <c r="I68" s="376">
        <v>20208</v>
      </c>
    </row>
    <row r="69" spans="1:9" s="17" customFormat="1" ht="13.5" customHeight="1" x14ac:dyDescent="0.2">
      <c r="A69" s="369" t="s">
        <v>92</v>
      </c>
      <c r="B69" s="370">
        <v>23880</v>
      </c>
      <c r="C69" s="371">
        <v>20267</v>
      </c>
      <c r="D69" s="372">
        <v>11021</v>
      </c>
      <c r="E69" s="373">
        <v>9246</v>
      </c>
      <c r="F69" s="373">
        <v>3613</v>
      </c>
      <c r="G69" s="374">
        <v>3186</v>
      </c>
      <c r="H69" s="375">
        <v>427</v>
      </c>
      <c r="I69" s="376">
        <v>12859</v>
      </c>
    </row>
    <row r="70" spans="1:9" s="17" customFormat="1" ht="13.5" customHeight="1" x14ac:dyDescent="0.2">
      <c r="A70" s="369" t="s">
        <v>93</v>
      </c>
      <c r="B70" s="370">
        <v>63938</v>
      </c>
      <c r="C70" s="371">
        <v>50959</v>
      </c>
      <c r="D70" s="372">
        <v>29750</v>
      </c>
      <c r="E70" s="373">
        <v>21209</v>
      </c>
      <c r="F70" s="373">
        <v>12979</v>
      </c>
      <c r="G70" s="374">
        <v>12559</v>
      </c>
      <c r="H70" s="375">
        <v>420</v>
      </c>
      <c r="I70" s="376">
        <v>34188</v>
      </c>
    </row>
    <row r="71" spans="1:9" s="17" customFormat="1" ht="13.5" customHeight="1" x14ac:dyDescent="0.2">
      <c r="A71" s="369" t="s">
        <v>94</v>
      </c>
      <c r="B71" s="370">
        <v>48870</v>
      </c>
      <c r="C71" s="371">
        <v>41947</v>
      </c>
      <c r="D71" s="372">
        <v>23173</v>
      </c>
      <c r="E71" s="373">
        <v>18774</v>
      </c>
      <c r="F71" s="373">
        <v>6923</v>
      </c>
      <c r="G71" s="374">
        <v>6494</v>
      </c>
      <c r="H71" s="375">
        <v>429</v>
      </c>
      <c r="I71" s="376">
        <v>25697</v>
      </c>
    </row>
    <row r="72" spans="1:9" s="17" customFormat="1" ht="13.5" customHeight="1" x14ac:dyDescent="0.2">
      <c r="A72" s="281" t="s">
        <v>95</v>
      </c>
      <c r="B72" s="386">
        <v>20977</v>
      </c>
      <c r="C72" s="387">
        <v>17502</v>
      </c>
      <c r="D72" s="388">
        <v>8451</v>
      </c>
      <c r="E72" s="389">
        <v>9051</v>
      </c>
      <c r="F72" s="389">
        <v>3475</v>
      </c>
      <c r="G72" s="390">
        <v>2885</v>
      </c>
      <c r="H72" s="391">
        <v>590</v>
      </c>
      <c r="I72" s="392">
        <v>12526</v>
      </c>
    </row>
    <row r="73" spans="1:9" s="17" customFormat="1" ht="15.75" customHeight="1" x14ac:dyDescent="0.2">
      <c r="A73" s="399" t="s">
        <v>96</v>
      </c>
      <c r="B73" s="401">
        <v>352279</v>
      </c>
      <c r="C73" s="355">
        <v>287446</v>
      </c>
      <c r="D73" s="356">
        <v>155256</v>
      </c>
      <c r="E73" s="357">
        <v>132190</v>
      </c>
      <c r="F73" s="357">
        <v>64833</v>
      </c>
      <c r="G73" s="358">
        <v>62401</v>
      </c>
      <c r="H73" s="359">
        <v>2432</v>
      </c>
      <c r="I73" s="360">
        <v>197023</v>
      </c>
    </row>
    <row r="74" spans="1:9" s="17" customFormat="1" ht="13.5" customHeight="1" x14ac:dyDescent="0.2">
      <c r="A74" s="369" t="s">
        <v>97</v>
      </c>
      <c r="B74" s="370">
        <v>23816</v>
      </c>
      <c r="C74" s="371">
        <v>22537</v>
      </c>
      <c r="D74" s="372">
        <v>12976</v>
      </c>
      <c r="E74" s="373">
        <v>9561</v>
      </c>
      <c r="F74" s="373">
        <v>1279</v>
      </c>
      <c r="G74" s="374">
        <v>1253</v>
      </c>
      <c r="H74" s="375">
        <v>26</v>
      </c>
      <c r="I74" s="376">
        <v>10840</v>
      </c>
    </row>
    <row r="75" spans="1:9" s="17" customFormat="1" ht="13.5" customHeight="1" x14ac:dyDescent="0.2">
      <c r="A75" s="369" t="s">
        <v>98</v>
      </c>
      <c r="B75" s="370">
        <v>89490</v>
      </c>
      <c r="C75" s="371">
        <v>73281</v>
      </c>
      <c r="D75" s="372">
        <v>45605</v>
      </c>
      <c r="E75" s="373">
        <v>27676</v>
      </c>
      <c r="F75" s="373">
        <v>16209</v>
      </c>
      <c r="G75" s="374">
        <v>14967</v>
      </c>
      <c r="H75" s="375">
        <v>1242</v>
      </c>
      <c r="I75" s="376">
        <v>43885</v>
      </c>
    </row>
    <row r="76" spans="1:9" s="17" customFormat="1" ht="13.5" customHeight="1" x14ac:dyDescent="0.2">
      <c r="A76" s="369" t="s">
        <v>275</v>
      </c>
      <c r="B76" s="370">
        <v>155404</v>
      </c>
      <c r="C76" s="371">
        <v>121553</v>
      </c>
      <c r="D76" s="372">
        <v>52319</v>
      </c>
      <c r="E76" s="373">
        <v>69234</v>
      </c>
      <c r="F76" s="373">
        <v>33851</v>
      </c>
      <c r="G76" s="374">
        <v>33144</v>
      </c>
      <c r="H76" s="375">
        <v>707</v>
      </c>
      <c r="I76" s="376">
        <v>103085</v>
      </c>
    </row>
    <row r="77" spans="1:9" s="17" customFormat="1" ht="25.5" x14ac:dyDescent="0.2">
      <c r="A77" s="378" t="s">
        <v>276</v>
      </c>
      <c r="B77" s="379">
        <v>83583</v>
      </c>
      <c r="C77" s="380">
        <v>60756</v>
      </c>
      <c r="D77" s="381">
        <v>20418</v>
      </c>
      <c r="E77" s="382">
        <v>40338</v>
      </c>
      <c r="F77" s="382">
        <v>22827</v>
      </c>
      <c r="G77" s="383">
        <v>22689</v>
      </c>
      <c r="H77" s="384">
        <v>138</v>
      </c>
      <c r="I77" s="385">
        <v>63165</v>
      </c>
    </row>
    <row r="78" spans="1:9" s="17" customFormat="1" ht="12.95" customHeight="1" x14ac:dyDescent="0.2">
      <c r="A78" s="402" t="s">
        <v>101</v>
      </c>
      <c r="B78" s="370">
        <v>24294</v>
      </c>
      <c r="C78" s="371">
        <v>20915</v>
      </c>
      <c r="D78" s="372">
        <v>5103</v>
      </c>
      <c r="E78" s="373">
        <v>15812</v>
      </c>
      <c r="F78" s="373">
        <v>3379</v>
      </c>
      <c r="G78" s="374">
        <v>3349</v>
      </c>
      <c r="H78" s="375">
        <v>30</v>
      </c>
      <c r="I78" s="376">
        <v>19191</v>
      </c>
    </row>
    <row r="79" spans="1:9" s="17" customFormat="1" ht="25.5" customHeight="1" x14ac:dyDescent="0.2">
      <c r="A79" s="402" t="s">
        <v>277</v>
      </c>
      <c r="B79" s="370">
        <v>47527</v>
      </c>
      <c r="C79" s="371">
        <v>39882</v>
      </c>
      <c r="D79" s="372">
        <v>26798</v>
      </c>
      <c r="E79" s="373">
        <v>13084</v>
      </c>
      <c r="F79" s="373">
        <v>7645</v>
      </c>
      <c r="G79" s="374">
        <v>7106</v>
      </c>
      <c r="H79" s="375">
        <v>539</v>
      </c>
      <c r="I79" s="376">
        <v>20729</v>
      </c>
    </row>
    <row r="80" spans="1:9" s="17" customFormat="1" ht="13.5" customHeight="1" x14ac:dyDescent="0.2">
      <c r="A80" s="369" t="s">
        <v>103</v>
      </c>
      <c r="B80" s="370">
        <v>83569</v>
      </c>
      <c r="C80" s="371">
        <v>70075</v>
      </c>
      <c r="D80" s="372">
        <v>44356</v>
      </c>
      <c r="E80" s="373">
        <v>25719</v>
      </c>
      <c r="F80" s="373">
        <v>13494</v>
      </c>
      <c r="G80" s="374">
        <v>13037</v>
      </c>
      <c r="H80" s="375">
        <v>457</v>
      </c>
      <c r="I80" s="376">
        <v>39213</v>
      </c>
    </row>
    <row r="81" spans="1:9" s="17" customFormat="1" ht="14.25" customHeight="1" x14ac:dyDescent="0.2">
      <c r="A81" s="399" t="s">
        <v>104</v>
      </c>
      <c r="B81" s="401">
        <v>462004</v>
      </c>
      <c r="C81" s="355">
        <v>398200</v>
      </c>
      <c r="D81" s="356">
        <v>242336</v>
      </c>
      <c r="E81" s="357">
        <v>155864</v>
      </c>
      <c r="F81" s="357">
        <v>63804</v>
      </c>
      <c r="G81" s="358">
        <v>58594</v>
      </c>
      <c r="H81" s="359">
        <v>5210</v>
      </c>
      <c r="I81" s="360">
        <v>219668</v>
      </c>
    </row>
    <row r="82" spans="1:9" s="17" customFormat="1" ht="13.5" customHeight="1" x14ac:dyDescent="0.2">
      <c r="A82" s="369" t="s">
        <v>105</v>
      </c>
      <c r="B82" s="370">
        <v>10570</v>
      </c>
      <c r="C82" s="371">
        <v>10314</v>
      </c>
      <c r="D82" s="372">
        <v>6407</v>
      </c>
      <c r="E82" s="373">
        <v>3907</v>
      </c>
      <c r="F82" s="373">
        <v>256</v>
      </c>
      <c r="G82" s="374">
        <v>235</v>
      </c>
      <c r="H82" s="375">
        <v>21</v>
      </c>
      <c r="I82" s="376">
        <v>4163</v>
      </c>
    </row>
    <row r="83" spans="1:9" s="17" customFormat="1" ht="13.5" customHeight="1" x14ac:dyDescent="0.2">
      <c r="A83" s="369" t="s">
        <v>106</v>
      </c>
      <c r="B83" s="370">
        <v>9954</v>
      </c>
      <c r="C83" s="371">
        <v>9667</v>
      </c>
      <c r="D83" s="372">
        <v>5995</v>
      </c>
      <c r="E83" s="373">
        <v>3672</v>
      </c>
      <c r="F83" s="373">
        <v>287</v>
      </c>
      <c r="G83" s="374">
        <v>257</v>
      </c>
      <c r="H83" s="375">
        <v>30</v>
      </c>
      <c r="I83" s="376">
        <v>3959</v>
      </c>
    </row>
    <row r="84" spans="1:9" s="17" customFormat="1" ht="13.5" customHeight="1" x14ac:dyDescent="0.2">
      <c r="A84" s="369" t="s">
        <v>107</v>
      </c>
      <c r="B84" s="370">
        <v>19935</v>
      </c>
      <c r="C84" s="371">
        <v>19001</v>
      </c>
      <c r="D84" s="372">
        <v>9456</v>
      </c>
      <c r="E84" s="373">
        <v>9545</v>
      </c>
      <c r="F84" s="373">
        <v>934</v>
      </c>
      <c r="G84" s="374">
        <v>846</v>
      </c>
      <c r="H84" s="375">
        <v>88</v>
      </c>
      <c r="I84" s="376">
        <v>10479</v>
      </c>
    </row>
    <row r="85" spans="1:9" s="17" customFormat="1" ht="13.5" customHeight="1" x14ac:dyDescent="0.2">
      <c r="A85" s="369" t="s">
        <v>108</v>
      </c>
      <c r="B85" s="370">
        <v>60153</v>
      </c>
      <c r="C85" s="371">
        <v>54126</v>
      </c>
      <c r="D85" s="372">
        <v>35643</v>
      </c>
      <c r="E85" s="373">
        <v>18483</v>
      </c>
      <c r="F85" s="373">
        <v>6027</v>
      </c>
      <c r="G85" s="374">
        <v>5658</v>
      </c>
      <c r="H85" s="375">
        <v>369</v>
      </c>
      <c r="I85" s="376">
        <v>24510</v>
      </c>
    </row>
    <row r="86" spans="1:9" s="17" customFormat="1" ht="13.5" customHeight="1" x14ac:dyDescent="0.2">
      <c r="A86" s="369" t="s">
        <v>109</v>
      </c>
      <c r="B86" s="370">
        <v>129292</v>
      </c>
      <c r="C86" s="371">
        <v>109543</v>
      </c>
      <c r="D86" s="372">
        <v>70408</v>
      </c>
      <c r="E86" s="373">
        <v>39135</v>
      </c>
      <c r="F86" s="373">
        <v>19749</v>
      </c>
      <c r="G86" s="374">
        <v>18243</v>
      </c>
      <c r="H86" s="375">
        <v>1506</v>
      </c>
      <c r="I86" s="376">
        <v>58884</v>
      </c>
    </row>
    <row r="87" spans="1:9" s="17" customFormat="1" ht="13.5" customHeight="1" x14ac:dyDescent="0.2">
      <c r="A87" s="369" t="s">
        <v>110</v>
      </c>
      <c r="B87" s="370">
        <v>46005</v>
      </c>
      <c r="C87" s="371">
        <v>40307</v>
      </c>
      <c r="D87" s="372">
        <v>25733</v>
      </c>
      <c r="E87" s="373">
        <v>14574</v>
      </c>
      <c r="F87" s="373">
        <v>5698</v>
      </c>
      <c r="G87" s="374">
        <v>4420</v>
      </c>
      <c r="H87" s="375">
        <v>1278</v>
      </c>
      <c r="I87" s="376">
        <v>20272</v>
      </c>
    </row>
    <row r="88" spans="1:9" s="17" customFormat="1" ht="13.5" customHeight="1" x14ac:dyDescent="0.2">
      <c r="A88" s="369" t="s">
        <v>111</v>
      </c>
      <c r="B88" s="370">
        <v>53753</v>
      </c>
      <c r="C88" s="371">
        <v>47910</v>
      </c>
      <c r="D88" s="372">
        <v>29112</v>
      </c>
      <c r="E88" s="373">
        <v>18798</v>
      </c>
      <c r="F88" s="373">
        <v>5843</v>
      </c>
      <c r="G88" s="374">
        <v>5681</v>
      </c>
      <c r="H88" s="375">
        <v>162</v>
      </c>
      <c r="I88" s="376">
        <v>24641</v>
      </c>
    </row>
    <row r="89" spans="1:9" s="17" customFormat="1" ht="13.5" customHeight="1" x14ac:dyDescent="0.2">
      <c r="A89" s="369" t="s">
        <v>112</v>
      </c>
      <c r="B89" s="370">
        <v>69910</v>
      </c>
      <c r="C89" s="371">
        <v>55152</v>
      </c>
      <c r="D89" s="372">
        <v>29216</v>
      </c>
      <c r="E89" s="373">
        <v>25936</v>
      </c>
      <c r="F89" s="373">
        <v>14758</v>
      </c>
      <c r="G89" s="374">
        <v>14436</v>
      </c>
      <c r="H89" s="375">
        <v>322</v>
      </c>
      <c r="I89" s="376">
        <v>40694</v>
      </c>
    </row>
    <row r="90" spans="1:9" s="17" customFormat="1" ht="13.5" customHeight="1" x14ac:dyDescent="0.2">
      <c r="A90" s="369" t="s">
        <v>113</v>
      </c>
      <c r="B90" s="370">
        <v>36585</v>
      </c>
      <c r="C90" s="371">
        <v>33383</v>
      </c>
      <c r="D90" s="372">
        <v>20793</v>
      </c>
      <c r="E90" s="373">
        <v>12590</v>
      </c>
      <c r="F90" s="373">
        <v>3202</v>
      </c>
      <c r="G90" s="374">
        <v>2866</v>
      </c>
      <c r="H90" s="375">
        <v>336</v>
      </c>
      <c r="I90" s="376">
        <v>15792</v>
      </c>
    </row>
    <row r="91" spans="1:9" s="17" customFormat="1" ht="13.5" customHeight="1" x14ac:dyDescent="0.2">
      <c r="A91" s="369" t="s">
        <v>114</v>
      </c>
      <c r="B91" s="370">
        <v>25847</v>
      </c>
      <c r="C91" s="371">
        <v>18797</v>
      </c>
      <c r="D91" s="372">
        <v>9573</v>
      </c>
      <c r="E91" s="373">
        <v>9224</v>
      </c>
      <c r="F91" s="373">
        <v>7050</v>
      </c>
      <c r="G91" s="374">
        <v>5952</v>
      </c>
      <c r="H91" s="375">
        <v>1098</v>
      </c>
      <c r="I91" s="376">
        <v>16274</v>
      </c>
    </row>
    <row r="92" spans="1:9" s="17" customFormat="1" ht="25.5" x14ac:dyDescent="0.2">
      <c r="A92" s="361" t="s">
        <v>115</v>
      </c>
      <c r="B92" s="403">
        <v>290803</v>
      </c>
      <c r="C92" s="404">
        <v>241878</v>
      </c>
      <c r="D92" s="405">
        <v>147102</v>
      </c>
      <c r="E92" s="406">
        <v>94776</v>
      </c>
      <c r="F92" s="406">
        <v>48925</v>
      </c>
      <c r="G92" s="407">
        <v>40414</v>
      </c>
      <c r="H92" s="408">
        <v>8511</v>
      </c>
      <c r="I92" s="409">
        <v>143701</v>
      </c>
    </row>
    <row r="93" spans="1:9" s="17" customFormat="1" ht="13.5" customHeight="1" x14ac:dyDescent="0.2">
      <c r="A93" s="369" t="s">
        <v>116</v>
      </c>
      <c r="B93" s="370">
        <v>38398</v>
      </c>
      <c r="C93" s="371">
        <v>36753</v>
      </c>
      <c r="D93" s="372">
        <v>25722</v>
      </c>
      <c r="E93" s="373">
        <v>11031</v>
      </c>
      <c r="F93" s="373">
        <v>1645</v>
      </c>
      <c r="G93" s="374">
        <v>1253</v>
      </c>
      <c r="H93" s="375">
        <v>392</v>
      </c>
      <c r="I93" s="376">
        <v>12676</v>
      </c>
    </row>
    <row r="94" spans="1:9" s="17" customFormat="1" ht="13.5" customHeight="1" x14ac:dyDescent="0.2">
      <c r="A94" s="369" t="s">
        <v>117</v>
      </c>
      <c r="B94" s="410">
        <v>54069</v>
      </c>
      <c r="C94" s="411">
        <v>37819</v>
      </c>
      <c r="D94" s="412">
        <v>26341</v>
      </c>
      <c r="E94" s="413">
        <v>11478</v>
      </c>
      <c r="F94" s="413">
        <v>16250</v>
      </c>
      <c r="G94" s="414">
        <v>15272</v>
      </c>
      <c r="H94" s="415">
        <v>978</v>
      </c>
      <c r="I94" s="416">
        <v>27728</v>
      </c>
    </row>
    <row r="95" spans="1:9" s="17" customFormat="1" ht="13.5" customHeight="1" x14ac:dyDescent="0.2">
      <c r="A95" s="369" t="s">
        <v>118</v>
      </c>
      <c r="B95" s="370">
        <v>21613</v>
      </c>
      <c r="C95" s="371">
        <v>21175</v>
      </c>
      <c r="D95" s="372">
        <v>13475</v>
      </c>
      <c r="E95" s="373">
        <v>7700</v>
      </c>
      <c r="F95" s="373">
        <v>438</v>
      </c>
      <c r="G95" s="374">
        <v>409</v>
      </c>
      <c r="H95" s="375">
        <v>29</v>
      </c>
      <c r="I95" s="376">
        <v>8138</v>
      </c>
    </row>
    <row r="96" spans="1:9" s="17" customFormat="1" ht="13.5" customHeight="1" x14ac:dyDescent="0.2">
      <c r="A96" s="369" t="s">
        <v>119</v>
      </c>
      <c r="B96" s="370">
        <v>13245</v>
      </c>
      <c r="C96" s="371">
        <v>10207</v>
      </c>
      <c r="D96" s="372">
        <v>2961</v>
      </c>
      <c r="E96" s="373">
        <v>7246</v>
      </c>
      <c r="F96" s="373">
        <v>3038</v>
      </c>
      <c r="G96" s="374">
        <v>2973</v>
      </c>
      <c r="H96" s="375">
        <v>65</v>
      </c>
      <c r="I96" s="376">
        <v>10284</v>
      </c>
    </row>
    <row r="97" spans="1:9" s="17" customFormat="1" ht="13.5" customHeight="1" x14ac:dyDescent="0.2">
      <c r="A97" s="369" t="s">
        <v>120</v>
      </c>
      <c r="B97" s="370">
        <v>60136</v>
      </c>
      <c r="C97" s="371">
        <v>54608</v>
      </c>
      <c r="D97" s="372">
        <v>37773</v>
      </c>
      <c r="E97" s="373">
        <v>16835</v>
      </c>
      <c r="F97" s="373">
        <v>5528</v>
      </c>
      <c r="G97" s="374">
        <v>3337</v>
      </c>
      <c r="H97" s="375">
        <v>2191</v>
      </c>
      <c r="I97" s="376">
        <v>22363</v>
      </c>
    </row>
    <row r="98" spans="1:9" s="17" customFormat="1" ht="13.5" customHeight="1" x14ac:dyDescent="0.2">
      <c r="A98" s="369" t="s">
        <v>121</v>
      </c>
      <c r="B98" s="370">
        <v>50146</v>
      </c>
      <c r="C98" s="371">
        <v>37290</v>
      </c>
      <c r="D98" s="372">
        <v>20271</v>
      </c>
      <c r="E98" s="373">
        <v>17019</v>
      </c>
      <c r="F98" s="373">
        <v>12856</v>
      </c>
      <c r="G98" s="374">
        <v>8750</v>
      </c>
      <c r="H98" s="375">
        <v>4106</v>
      </c>
      <c r="I98" s="376">
        <v>29875</v>
      </c>
    </row>
    <row r="99" spans="1:9" s="17" customFormat="1" ht="13.5" customHeight="1" x14ac:dyDescent="0.2">
      <c r="A99" s="369" t="s">
        <v>122</v>
      </c>
      <c r="B99" s="370">
        <v>19777</v>
      </c>
      <c r="C99" s="371">
        <v>17556</v>
      </c>
      <c r="D99" s="372">
        <v>10433</v>
      </c>
      <c r="E99" s="373">
        <v>7123</v>
      </c>
      <c r="F99" s="373">
        <v>2221</v>
      </c>
      <c r="G99" s="374">
        <v>1817</v>
      </c>
      <c r="H99" s="375">
        <v>404</v>
      </c>
      <c r="I99" s="376">
        <v>9344</v>
      </c>
    </row>
    <row r="100" spans="1:9" s="17" customFormat="1" ht="13.5" customHeight="1" x14ac:dyDescent="0.2">
      <c r="A100" s="369" t="s">
        <v>123</v>
      </c>
      <c r="B100" s="370">
        <v>6498</v>
      </c>
      <c r="C100" s="371">
        <v>5557</v>
      </c>
      <c r="D100" s="372">
        <v>1788</v>
      </c>
      <c r="E100" s="373">
        <v>3769</v>
      </c>
      <c r="F100" s="373">
        <v>941</v>
      </c>
      <c r="G100" s="374">
        <v>938</v>
      </c>
      <c r="H100" s="375">
        <v>3</v>
      </c>
      <c r="I100" s="376">
        <v>4710</v>
      </c>
    </row>
    <row r="101" spans="1:9" s="17" customFormat="1" ht="13.5" customHeight="1" x14ac:dyDescent="0.2">
      <c r="A101" s="369" t="s">
        <v>124</v>
      </c>
      <c r="B101" s="370">
        <v>18574</v>
      </c>
      <c r="C101" s="371">
        <v>13012</v>
      </c>
      <c r="D101" s="372">
        <v>6335</v>
      </c>
      <c r="E101" s="373">
        <v>6677</v>
      </c>
      <c r="F101" s="373">
        <v>5562</v>
      </c>
      <c r="G101" s="374">
        <v>5424</v>
      </c>
      <c r="H101" s="375">
        <v>138</v>
      </c>
      <c r="I101" s="376">
        <v>12239</v>
      </c>
    </row>
    <row r="102" spans="1:9" s="17" customFormat="1" ht="13.5" customHeight="1" x14ac:dyDescent="0.2">
      <c r="A102" s="369" t="s">
        <v>125</v>
      </c>
      <c r="B102" s="370">
        <v>3261</v>
      </c>
      <c r="C102" s="371">
        <v>3244</v>
      </c>
      <c r="D102" s="372">
        <v>998</v>
      </c>
      <c r="E102" s="373">
        <v>2246</v>
      </c>
      <c r="F102" s="373">
        <v>17</v>
      </c>
      <c r="G102" s="374">
        <v>9</v>
      </c>
      <c r="H102" s="375">
        <v>8</v>
      </c>
      <c r="I102" s="376">
        <v>2263</v>
      </c>
    </row>
    <row r="103" spans="1:9" s="17" customFormat="1" ht="13.5" customHeight="1" x14ac:dyDescent="0.2">
      <c r="A103" s="281" t="s">
        <v>126</v>
      </c>
      <c r="B103" s="386">
        <v>5086</v>
      </c>
      <c r="C103" s="387">
        <v>4657</v>
      </c>
      <c r="D103" s="388">
        <v>1005</v>
      </c>
      <c r="E103" s="389">
        <v>3652</v>
      </c>
      <c r="F103" s="389">
        <v>429</v>
      </c>
      <c r="G103" s="390">
        <v>232</v>
      </c>
      <c r="H103" s="391">
        <v>197</v>
      </c>
      <c r="I103" s="392">
        <v>4081</v>
      </c>
    </row>
    <row r="104" spans="1:9" ht="12.75" x14ac:dyDescent="0.2">
      <c r="A104" s="417"/>
      <c r="B104" s="418"/>
      <c r="C104" s="419"/>
      <c r="D104" s="419"/>
      <c r="E104" s="418"/>
      <c r="F104" s="418"/>
      <c r="G104" s="420"/>
      <c r="H104" s="421"/>
      <c r="I104" s="418"/>
    </row>
    <row r="105" spans="1:9" ht="12.75" x14ac:dyDescent="0.2">
      <c r="A105" s="1933"/>
      <c r="B105" s="422"/>
      <c r="C105" s="422"/>
      <c r="D105" s="422"/>
      <c r="E105" s="422"/>
      <c r="F105" s="422"/>
      <c r="G105" s="422"/>
      <c r="H105" s="422"/>
      <c r="I105" s="422"/>
    </row>
    <row r="106" spans="1:9" ht="12.75" x14ac:dyDescent="0.2">
      <c r="A106" s="1933"/>
      <c r="B106" s="422"/>
      <c r="C106" s="422"/>
      <c r="D106" s="422"/>
      <c r="E106" s="422"/>
      <c r="F106" s="422"/>
      <c r="G106" s="422"/>
      <c r="H106" s="422"/>
      <c r="I106" s="422"/>
    </row>
    <row r="107" spans="1:9" ht="12.75" x14ac:dyDescent="0.2">
      <c r="A107" s="1933"/>
      <c r="B107" s="422"/>
      <c r="C107" s="422"/>
      <c r="D107" s="422"/>
      <c r="E107" s="422"/>
      <c r="F107" s="422"/>
      <c r="G107" s="422"/>
      <c r="H107" s="422"/>
      <c r="I107" s="422"/>
    </row>
    <row r="108" spans="1:9" ht="12.75" x14ac:dyDescent="0.2">
      <c r="A108" s="1933"/>
      <c r="B108" s="422"/>
      <c r="C108" s="422"/>
      <c r="D108" s="422"/>
      <c r="E108" s="422"/>
      <c r="F108" s="422"/>
      <c r="G108" s="422"/>
      <c r="H108" s="422"/>
      <c r="I108" s="422"/>
    </row>
    <row r="109" spans="1:9" ht="12.75" x14ac:dyDescent="0.2">
      <c r="A109" s="1933"/>
      <c r="B109" s="422"/>
      <c r="C109" s="422"/>
      <c r="D109" s="422"/>
      <c r="E109" s="422"/>
      <c r="F109" s="422"/>
      <c r="G109" s="422"/>
      <c r="H109" s="422"/>
      <c r="I109" s="422"/>
    </row>
    <row r="110" spans="1:9" ht="12.75" x14ac:dyDescent="0.2">
      <c r="A110" s="1933"/>
      <c r="B110" s="422"/>
      <c r="C110" s="422"/>
      <c r="D110" s="422"/>
      <c r="E110" s="422"/>
      <c r="F110" s="422"/>
      <c r="G110" s="422"/>
      <c r="H110" s="422"/>
      <c r="I110" s="422"/>
    </row>
    <row r="111" spans="1:9" ht="12.75" x14ac:dyDescent="0.2">
      <c r="A111" s="1933"/>
      <c r="B111" s="422"/>
      <c r="C111" s="422"/>
      <c r="D111" s="422"/>
      <c r="E111" s="422"/>
      <c r="F111" s="422"/>
      <c r="G111" s="422"/>
      <c r="H111" s="422"/>
      <c r="I111" s="422"/>
    </row>
    <row r="112" spans="1:9" ht="12.75" x14ac:dyDescent="0.2">
      <c r="A112" s="1933"/>
      <c r="B112" s="422"/>
      <c r="C112" s="422"/>
      <c r="D112" s="422"/>
      <c r="E112" s="422"/>
      <c r="F112" s="422"/>
      <c r="G112" s="422"/>
      <c r="H112" s="422"/>
      <c r="I112" s="422"/>
    </row>
    <row r="113" spans="1:7" ht="12.75" x14ac:dyDescent="0.2">
      <c r="A113" s="1933"/>
      <c r="B113" s="422"/>
      <c r="C113" s="422"/>
      <c r="D113" s="422"/>
      <c r="E113" s="422"/>
      <c r="F113" s="422"/>
      <c r="G113" s="422"/>
    </row>
    <row r="114" spans="1:7" ht="12.75" x14ac:dyDescent="0.2">
      <c r="A114" s="1934"/>
      <c r="B114" s="422"/>
      <c r="C114" s="422"/>
      <c r="D114" s="422"/>
      <c r="E114" s="422"/>
      <c r="F114" s="422"/>
      <c r="G114" s="422"/>
    </row>
    <row r="115" spans="1:7" ht="12.75" x14ac:dyDescent="0.2">
      <c r="A115" s="1933"/>
      <c r="G115" s="423"/>
    </row>
    <row r="116" spans="1:7" ht="12.75" x14ac:dyDescent="0.2">
      <c r="A116" s="1933"/>
    </row>
    <row r="117" spans="1:7" ht="12.75" x14ac:dyDescent="0.2">
      <c r="A117" s="1933"/>
    </row>
    <row r="118" spans="1:7" ht="12.75" x14ac:dyDescent="0.2">
      <c r="A118" s="1933"/>
    </row>
    <row r="119" spans="1:7" ht="12.75" x14ac:dyDescent="0.2">
      <c r="A119" s="1933"/>
    </row>
    <row r="120" spans="1:7" ht="12.75" x14ac:dyDescent="0.2">
      <c r="A120" s="1933"/>
    </row>
    <row r="121" spans="1:7" ht="12.75" x14ac:dyDescent="0.2">
      <c r="A121" s="1933"/>
    </row>
    <row r="122" spans="1:7" ht="12.75" x14ac:dyDescent="0.2">
      <c r="A122" s="1933"/>
    </row>
    <row r="123" spans="1:7" ht="12.75" x14ac:dyDescent="0.2">
      <c r="A123" s="1933"/>
    </row>
    <row r="124" spans="1:7" ht="12.75" x14ac:dyDescent="0.2">
      <c r="A124" s="1933"/>
    </row>
    <row r="125" spans="1:7" ht="12.75" x14ac:dyDescent="0.2">
      <c r="A125" s="1933"/>
    </row>
    <row r="126" spans="1:7" ht="12.75" x14ac:dyDescent="0.2">
      <c r="A126" s="1933"/>
    </row>
    <row r="127" spans="1:7" ht="12.75" x14ac:dyDescent="0.2">
      <c r="A127" s="1933"/>
    </row>
    <row r="128" spans="1:7" ht="12.75" x14ac:dyDescent="0.2">
      <c r="A128" s="1934"/>
    </row>
    <row r="129" spans="1:1" ht="12.75" x14ac:dyDescent="0.2">
      <c r="A129" s="1934"/>
    </row>
    <row r="130" spans="1:1" ht="12.75" x14ac:dyDescent="0.2">
      <c r="A130" s="1933"/>
    </row>
    <row r="131" spans="1:1" ht="12.75" x14ac:dyDescent="0.2">
      <c r="A131" s="1933"/>
    </row>
    <row r="132" spans="1:1" ht="12.75" x14ac:dyDescent="0.2">
      <c r="A132" s="1933"/>
    </row>
    <row r="133" spans="1:1" ht="12.75" x14ac:dyDescent="0.2">
      <c r="A133" s="1933"/>
    </row>
    <row r="134" spans="1:1" ht="12.75" x14ac:dyDescent="0.2">
      <c r="A134" s="1933"/>
    </row>
    <row r="135" spans="1:1" ht="12.75" x14ac:dyDescent="0.2">
      <c r="A135" s="1933"/>
    </row>
    <row r="136" spans="1:1" ht="12.75" x14ac:dyDescent="0.2">
      <c r="A136" s="1933"/>
    </row>
    <row r="137" spans="1:1" ht="12.75" x14ac:dyDescent="0.2">
      <c r="A137" s="1933"/>
    </row>
    <row r="138" spans="1:1" ht="12.75" x14ac:dyDescent="0.2">
      <c r="A138" s="1933"/>
    </row>
    <row r="139" spans="1:1" ht="12.75" x14ac:dyDescent="0.2">
      <c r="A139" s="1933"/>
    </row>
    <row r="140" spans="1:1" ht="12.75" x14ac:dyDescent="0.2">
      <c r="A140" s="1933"/>
    </row>
    <row r="141" spans="1:1" ht="12.75" x14ac:dyDescent="0.2">
      <c r="A141" s="1933"/>
    </row>
    <row r="142" spans="1:1" ht="12.75" x14ac:dyDescent="0.2">
      <c r="A142" s="1933"/>
    </row>
    <row r="143" spans="1:1" ht="12.75" x14ac:dyDescent="0.2">
      <c r="A143" s="1933"/>
    </row>
    <row r="144" spans="1:1" ht="12.75" x14ac:dyDescent="0.2">
      <c r="A144" s="1933"/>
    </row>
    <row r="145" spans="1:1" ht="12.75" x14ac:dyDescent="0.2">
      <c r="A145" s="1933"/>
    </row>
    <row r="146" spans="1:1" ht="12.75" x14ac:dyDescent="0.2">
      <c r="A146" s="1933"/>
    </row>
    <row r="147" spans="1:1" ht="12.75" x14ac:dyDescent="0.2">
      <c r="A147" s="1933"/>
    </row>
    <row r="148" spans="1:1" ht="12.75" x14ac:dyDescent="0.2">
      <c r="A148" s="1934"/>
    </row>
    <row r="149" spans="1:1" ht="12.75" x14ac:dyDescent="0.2">
      <c r="A149" s="1933"/>
    </row>
    <row r="150" spans="1:1" ht="12.75" x14ac:dyDescent="0.2">
      <c r="A150" s="1933"/>
    </row>
    <row r="151" spans="1:1" ht="12.75" x14ac:dyDescent="0.2">
      <c r="A151" s="1933"/>
    </row>
    <row r="152" spans="1:1" ht="12.75" x14ac:dyDescent="0.2">
      <c r="A152" s="1933"/>
    </row>
    <row r="153" spans="1:1" ht="12.75" x14ac:dyDescent="0.2">
      <c r="A153" s="1933"/>
    </row>
    <row r="154" spans="1:1" ht="12.75" x14ac:dyDescent="0.2">
      <c r="A154" s="1933"/>
    </row>
    <row r="155" spans="1:1" ht="12.75" x14ac:dyDescent="0.2">
      <c r="A155" s="1933"/>
    </row>
    <row r="156" spans="1:1" ht="12.75" x14ac:dyDescent="0.2">
      <c r="A156" s="1933"/>
    </row>
    <row r="157" spans="1:1" ht="12.75" x14ac:dyDescent="0.2">
      <c r="A157" s="1933"/>
    </row>
  </sheetData>
  <mergeCells count="9">
    <mergeCell ref="A3:I3"/>
    <mergeCell ref="A5:A7"/>
    <mergeCell ref="B5:B7"/>
    <mergeCell ref="C5:H5"/>
    <mergeCell ref="I5:I7"/>
    <mergeCell ref="C6:C7"/>
    <mergeCell ref="D6:E6"/>
    <mergeCell ref="F6:F7"/>
    <mergeCell ref="G6:H6"/>
  </mergeCells>
  <hyperlinks>
    <hyperlink ref="A1" location="Содержание!A28" display="Содержание"/>
  </hyperlinks>
  <printOptions horizontalCentered="1" verticalCentered="1"/>
  <pageMargins left="0.78740157480314965" right="0.78740157480314965" top="0.51181102362204722" bottom="0.51181102362204722" header="0.39370078740157483" footer="0.51181102362204722"/>
  <pageSetup paperSize="9" firstPageNumber="48" orientation="landscape" useFirstPageNumber="1" r:id="rId1"/>
  <headerFooter alignWithMargins="0">
    <oddHeader>&amp;C&amp;9 &amp;P</oddHeader>
  </headerFooter>
  <rowBreaks count="1" manualBreakCount="1">
    <brk id="7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9"/>
  <sheetViews>
    <sheetView zoomScaleNormal="100" workbookViewId="0">
      <pane xSplit="1" ySplit="5" topLeftCell="B6" activePane="bottomRight" state="frozen"/>
      <selection activeCell="E11" sqref="E11"/>
      <selection pane="topRight" activeCell="E11" sqref="E11"/>
      <selection pane="bottomLeft" activeCell="E11" sqref="E11"/>
      <selection pane="bottomRight" activeCell="P15" sqref="P15"/>
    </sheetView>
  </sheetViews>
  <sheetFormatPr defaultRowHeight="12.75" x14ac:dyDescent="0.2"/>
  <cols>
    <col min="1" max="1" width="37.85546875" style="17" customWidth="1"/>
    <col min="2" max="2" width="12.28515625" style="17" customWidth="1"/>
    <col min="3" max="4" width="10.7109375" style="17" customWidth="1"/>
    <col min="5" max="5" width="11.5703125" style="17" customWidth="1"/>
    <col min="6" max="6" width="10.7109375" style="17" customWidth="1"/>
    <col min="7" max="7" width="12.28515625" style="17" customWidth="1"/>
    <col min="8" max="8" width="11.7109375" style="17" customWidth="1"/>
    <col min="9" max="9" width="11.28515625" style="17" customWidth="1"/>
    <col min="10" max="16384" width="9.140625" style="17"/>
  </cols>
  <sheetData>
    <row r="1" spans="1:25" ht="13.5" customHeight="1" x14ac:dyDescent="0.25">
      <c r="A1" s="1354" t="s">
        <v>809</v>
      </c>
      <c r="B1" s="1337"/>
      <c r="C1" s="1337"/>
      <c r="D1" s="1337"/>
      <c r="E1" s="1337"/>
      <c r="F1" s="1337"/>
      <c r="G1" s="1337"/>
      <c r="H1" s="1337"/>
      <c r="I1" s="1337"/>
    </row>
    <row r="2" spans="1:25" ht="15.75" customHeight="1" x14ac:dyDescent="0.2">
      <c r="A2" s="424"/>
      <c r="B2" s="425"/>
      <c r="C2" s="424"/>
      <c r="D2" s="424"/>
      <c r="E2" s="424"/>
      <c r="F2" s="424"/>
      <c r="G2" s="424"/>
      <c r="H2" s="424"/>
    </row>
    <row r="3" spans="1:25" ht="10.5" customHeight="1" x14ac:dyDescent="0.2">
      <c r="A3" s="2128" t="s">
        <v>263</v>
      </c>
      <c r="B3" s="2129" t="s">
        <v>278</v>
      </c>
      <c r="C3" s="2130" t="s">
        <v>265</v>
      </c>
      <c r="D3" s="2130"/>
      <c r="E3" s="2130"/>
      <c r="F3" s="2130"/>
      <c r="G3" s="2130"/>
      <c r="H3" s="2130"/>
      <c r="I3" s="2129" t="s">
        <v>279</v>
      </c>
    </row>
    <row r="4" spans="1:25" ht="11.25" customHeight="1" x14ac:dyDescent="0.2">
      <c r="A4" s="2128"/>
      <c r="B4" s="2129"/>
      <c r="C4" s="2129" t="s">
        <v>267</v>
      </c>
      <c r="D4" s="2130" t="s">
        <v>200</v>
      </c>
      <c r="E4" s="2130"/>
      <c r="F4" s="2129" t="s">
        <v>280</v>
      </c>
      <c r="G4" s="2130" t="s">
        <v>200</v>
      </c>
      <c r="H4" s="2130"/>
      <c r="I4" s="2129"/>
    </row>
    <row r="5" spans="1:25" ht="37.5" customHeight="1" x14ac:dyDescent="0.2">
      <c r="A5" s="2128"/>
      <c r="B5" s="2129"/>
      <c r="C5" s="2129"/>
      <c r="D5" s="352" t="s">
        <v>269</v>
      </c>
      <c r="E5" s="352" t="s">
        <v>281</v>
      </c>
      <c r="F5" s="2129"/>
      <c r="G5" s="352" t="s">
        <v>282</v>
      </c>
      <c r="H5" s="352" t="s">
        <v>283</v>
      </c>
      <c r="I5" s="2129"/>
    </row>
    <row r="6" spans="1:25" ht="18" customHeight="1" x14ac:dyDescent="0.2">
      <c r="A6" s="353" t="s">
        <v>234</v>
      </c>
      <c r="B6" s="354">
        <v>3847808</v>
      </c>
      <c r="C6" s="355">
        <v>3397326</v>
      </c>
      <c r="D6" s="356">
        <v>1638878</v>
      </c>
      <c r="E6" s="357">
        <v>1758448</v>
      </c>
      <c r="F6" s="357">
        <v>450482</v>
      </c>
      <c r="G6" s="358">
        <v>390825</v>
      </c>
      <c r="H6" s="359">
        <v>59657</v>
      </c>
      <c r="I6" s="360">
        <v>2208930</v>
      </c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</row>
    <row r="7" spans="1:25" ht="14.25" customHeight="1" x14ac:dyDescent="0.2">
      <c r="A7" s="361" t="s">
        <v>32</v>
      </c>
      <c r="B7" s="362">
        <v>1030856</v>
      </c>
      <c r="C7" s="363">
        <v>886604</v>
      </c>
      <c r="D7" s="364">
        <v>317459</v>
      </c>
      <c r="E7" s="365">
        <v>569145</v>
      </c>
      <c r="F7" s="365">
        <v>144252</v>
      </c>
      <c r="G7" s="366">
        <v>124372</v>
      </c>
      <c r="H7" s="367">
        <v>19880</v>
      </c>
      <c r="I7" s="368">
        <v>713397</v>
      </c>
      <c r="K7" s="419"/>
      <c r="L7" s="419"/>
      <c r="M7" s="418"/>
      <c r="N7" s="419"/>
      <c r="P7" s="419"/>
      <c r="Q7" s="419"/>
      <c r="R7" s="419"/>
      <c r="S7" s="419"/>
      <c r="T7" s="419"/>
      <c r="U7" s="419"/>
      <c r="V7" s="419"/>
      <c r="W7" s="419"/>
      <c r="X7" s="419"/>
      <c r="Y7" s="419"/>
    </row>
    <row r="8" spans="1:25" ht="12.6" customHeight="1" x14ac:dyDescent="0.2">
      <c r="A8" s="369" t="s">
        <v>33</v>
      </c>
      <c r="B8" s="370">
        <v>51174</v>
      </c>
      <c r="C8" s="371">
        <v>39030</v>
      </c>
      <c r="D8" s="372">
        <v>19692</v>
      </c>
      <c r="E8" s="373">
        <v>19338</v>
      </c>
      <c r="F8" s="373">
        <v>12144</v>
      </c>
      <c r="G8" s="374">
        <v>9346</v>
      </c>
      <c r="H8" s="375">
        <v>2798</v>
      </c>
      <c r="I8" s="376">
        <v>31482</v>
      </c>
      <c r="K8" s="419"/>
      <c r="L8" s="419"/>
      <c r="M8" s="418"/>
      <c r="N8" s="419"/>
      <c r="P8" s="419"/>
      <c r="Q8" s="419"/>
      <c r="R8" s="419"/>
      <c r="S8" s="419"/>
      <c r="T8" s="419"/>
      <c r="U8" s="419"/>
      <c r="V8" s="419"/>
      <c r="W8" s="419"/>
      <c r="X8" s="419"/>
      <c r="Y8" s="419"/>
    </row>
    <row r="9" spans="1:25" ht="12.6" customHeight="1" x14ac:dyDescent="0.2">
      <c r="A9" s="369" t="s">
        <v>34</v>
      </c>
      <c r="B9" s="370">
        <v>28248</v>
      </c>
      <c r="C9" s="371">
        <v>26513</v>
      </c>
      <c r="D9" s="372">
        <v>14719</v>
      </c>
      <c r="E9" s="373">
        <v>11794</v>
      </c>
      <c r="F9" s="373">
        <v>1735</v>
      </c>
      <c r="G9" s="374">
        <v>1655</v>
      </c>
      <c r="H9" s="375">
        <v>80</v>
      </c>
      <c r="I9" s="376">
        <v>13529</v>
      </c>
      <c r="K9" s="419"/>
      <c r="L9" s="419"/>
      <c r="M9" s="418"/>
      <c r="N9" s="419"/>
      <c r="P9" s="418"/>
      <c r="Q9" s="418"/>
      <c r="R9" s="418"/>
      <c r="S9" s="418"/>
      <c r="T9" s="418"/>
      <c r="U9" s="418"/>
      <c r="V9" s="418"/>
      <c r="W9" s="418"/>
      <c r="X9" s="418"/>
      <c r="Y9" s="418"/>
    </row>
    <row r="10" spans="1:25" ht="12.6" customHeight="1" x14ac:dyDescent="0.2">
      <c r="A10" s="369" t="s">
        <v>35</v>
      </c>
      <c r="B10" s="370">
        <v>31077</v>
      </c>
      <c r="C10" s="371">
        <v>26220</v>
      </c>
      <c r="D10" s="372">
        <v>10137</v>
      </c>
      <c r="E10" s="373">
        <v>16083</v>
      </c>
      <c r="F10" s="373">
        <v>4857</v>
      </c>
      <c r="G10" s="374">
        <v>4309</v>
      </c>
      <c r="H10" s="375">
        <v>548</v>
      </c>
      <c r="I10" s="376">
        <v>20940</v>
      </c>
      <c r="K10" s="419"/>
      <c r="L10" s="419"/>
      <c r="M10" s="418"/>
      <c r="N10" s="419"/>
      <c r="P10" s="418"/>
      <c r="Q10" s="418"/>
      <c r="R10" s="418"/>
      <c r="S10" s="418"/>
      <c r="T10" s="418"/>
      <c r="U10" s="418"/>
      <c r="V10" s="418"/>
      <c r="W10" s="418"/>
      <c r="X10" s="418"/>
      <c r="Y10" s="418"/>
    </row>
    <row r="11" spans="1:25" ht="12.6" customHeight="1" x14ac:dyDescent="0.2">
      <c r="A11" s="369" t="s">
        <v>36</v>
      </c>
      <c r="B11" s="370">
        <v>49188</v>
      </c>
      <c r="C11" s="371">
        <v>42249</v>
      </c>
      <c r="D11" s="372">
        <v>21490</v>
      </c>
      <c r="E11" s="373">
        <v>20759</v>
      </c>
      <c r="F11" s="373">
        <v>6939</v>
      </c>
      <c r="G11" s="374">
        <v>5890</v>
      </c>
      <c r="H11" s="375">
        <v>1049</v>
      </c>
      <c r="I11" s="376">
        <v>27698</v>
      </c>
      <c r="K11" s="419"/>
      <c r="L11" s="419"/>
      <c r="M11" s="418"/>
      <c r="N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</row>
    <row r="12" spans="1:25" ht="12.6" customHeight="1" x14ac:dyDescent="0.2">
      <c r="A12" s="369" t="s">
        <v>37</v>
      </c>
      <c r="B12" s="370">
        <v>24868</v>
      </c>
      <c r="C12" s="371">
        <v>21351</v>
      </c>
      <c r="D12" s="372">
        <v>10885</v>
      </c>
      <c r="E12" s="373">
        <v>10466</v>
      </c>
      <c r="F12" s="373">
        <v>3517</v>
      </c>
      <c r="G12" s="374">
        <v>2991</v>
      </c>
      <c r="H12" s="375">
        <v>526</v>
      </c>
      <c r="I12" s="376">
        <v>13983</v>
      </c>
      <c r="K12" s="419"/>
      <c r="L12" s="419"/>
      <c r="M12" s="418"/>
      <c r="N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</row>
    <row r="13" spans="1:25" ht="12.6" customHeight="1" x14ac:dyDescent="0.2">
      <c r="A13" s="369" t="s">
        <v>38</v>
      </c>
      <c r="B13" s="370">
        <v>44212</v>
      </c>
      <c r="C13" s="371">
        <v>27834</v>
      </c>
      <c r="D13" s="372">
        <v>12230</v>
      </c>
      <c r="E13" s="373">
        <v>15604</v>
      </c>
      <c r="F13" s="373">
        <v>16378</v>
      </c>
      <c r="G13" s="374">
        <v>15890</v>
      </c>
      <c r="H13" s="375">
        <v>488</v>
      </c>
      <c r="I13" s="376">
        <v>31982</v>
      </c>
      <c r="K13" s="419"/>
      <c r="L13" s="419"/>
      <c r="M13" s="418"/>
      <c r="N13" s="419"/>
      <c r="P13" s="419"/>
      <c r="Q13" s="419"/>
      <c r="R13" s="419"/>
      <c r="S13" s="419"/>
      <c r="T13" s="419"/>
      <c r="U13" s="419"/>
      <c r="V13" s="419"/>
      <c r="W13" s="419"/>
      <c r="X13" s="419"/>
      <c r="Y13" s="419"/>
    </row>
    <row r="14" spans="1:25" s="377" customFormat="1" ht="12.6" customHeight="1" x14ac:dyDescent="0.2">
      <c r="A14" s="369" t="s">
        <v>39</v>
      </c>
      <c r="B14" s="370">
        <v>16505</v>
      </c>
      <c r="C14" s="371">
        <v>14952</v>
      </c>
      <c r="D14" s="372">
        <v>7490</v>
      </c>
      <c r="E14" s="373">
        <v>7462</v>
      </c>
      <c r="F14" s="373">
        <v>1553</v>
      </c>
      <c r="G14" s="374">
        <v>1274</v>
      </c>
      <c r="H14" s="375">
        <v>279</v>
      </c>
      <c r="I14" s="376">
        <v>9015</v>
      </c>
      <c r="K14" s="419"/>
      <c r="L14" s="419"/>
      <c r="M14" s="418"/>
      <c r="N14" s="419"/>
      <c r="P14" s="426"/>
      <c r="Q14" s="426"/>
      <c r="R14" s="426"/>
      <c r="S14" s="426"/>
      <c r="T14" s="426"/>
      <c r="U14" s="426"/>
      <c r="V14" s="426"/>
      <c r="W14" s="426"/>
      <c r="X14" s="426"/>
      <c r="Y14" s="426"/>
    </row>
    <row r="15" spans="1:25" ht="12.6" customHeight="1" x14ac:dyDescent="0.2">
      <c r="A15" s="369" t="s">
        <v>40</v>
      </c>
      <c r="B15" s="370">
        <v>28640</v>
      </c>
      <c r="C15" s="371">
        <v>24379</v>
      </c>
      <c r="D15" s="372">
        <v>12635</v>
      </c>
      <c r="E15" s="373">
        <v>11744</v>
      </c>
      <c r="F15" s="373">
        <v>4261</v>
      </c>
      <c r="G15" s="374">
        <v>3857</v>
      </c>
      <c r="H15" s="375">
        <v>404</v>
      </c>
      <c r="I15" s="376">
        <v>16005</v>
      </c>
      <c r="K15" s="419"/>
      <c r="L15" s="419"/>
      <c r="M15" s="418"/>
      <c r="N15" s="419"/>
    </row>
    <row r="16" spans="1:25" ht="12.6" customHeight="1" x14ac:dyDescent="0.2">
      <c r="A16" s="369" t="s">
        <v>41</v>
      </c>
      <c r="B16" s="370">
        <v>23948</v>
      </c>
      <c r="C16" s="371">
        <v>21523</v>
      </c>
      <c r="D16" s="372">
        <v>10400</v>
      </c>
      <c r="E16" s="373">
        <v>11123</v>
      </c>
      <c r="F16" s="373">
        <v>2425</v>
      </c>
      <c r="G16" s="374">
        <v>2316</v>
      </c>
      <c r="H16" s="375">
        <v>109</v>
      </c>
      <c r="I16" s="376">
        <v>13548</v>
      </c>
      <c r="K16" s="419"/>
      <c r="L16" s="419"/>
      <c r="M16" s="418"/>
      <c r="N16" s="419"/>
      <c r="P16" s="419"/>
      <c r="Q16" s="419"/>
      <c r="R16" s="419"/>
      <c r="S16" s="419"/>
      <c r="T16" s="419"/>
      <c r="U16" s="419"/>
      <c r="V16" s="419"/>
      <c r="W16" s="419"/>
      <c r="X16" s="419"/>
      <c r="Y16" s="419"/>
    </row>
    <row r="17" spans="1:25" ht="12.6" customHeight="1" x14ac:dyDescent="0.2">
      <c r="A17" s="369" t="s">
        <v>42</v>
      </c>
      <c r="B17" s="370">
        <v>259584</v>
      </c>
      <c r="C17" s="371">
        <v>225204</v>
      </c>
      <c r="D17" s="372">
        <v>57731</v>
      </c>
      <c r="E17" s="373">
        <v>167473</v>
      </c>
      <c r="F17" s="373">
        <v>34380</v>
      </c>
      <c r="G17" s="374">
        <v>32285</v>
      </c>
      <c r="H17" s="375">
        <v>2095</v>
      </c>
      <c r="I17" s="376">
        <v>201853</v>
      </c>
      <c r="K17" s="419"/>
      <c r="L17" s="419"/>
      <c r="M17" s="418"/>
      <c r="N17" s="419"/>
      <c r="P17" s="419"/>
      <c r="Q17" s="419"/>
      <c r="R17" s="419"/>
      <c r="S17" s="419"/>
      <c r="T17" s="419"/>
      <c r="U17" s="419"/>
      <c r="V17" s="419"/>
      <c r="W17" s="419"/>
      <c r="X17" s="419"/>
      <c r="Y17" s="419"/>
    </row>
    <row r="18" spans="1:25" ht="12.6" customHeight="1" x14ac:dyDescent="0.2">
      <c r="A18" s="369" t="s">
        <v>43</v>
      </c>
      <c r="B18" s="370">
        <v>13558</v>
      </c>
      <c r="C18" s="371">
        <v>12375</v>
      </c>
      <c r="D18" s="372">
        <v>5120</v>
      </c>
      <c r="E18" s="373">
        <v>7255</v>
      </c>
      <c r="F18" s="373">
        <v>1183</v>
      </c>
      <c r="G18" s="374">
        <v>1128</v>
      </c>
      <c r="H18" s="375">
        <v>55</v>
      </c>
      <c r="I18" s="376">
        <v>8438</v>
      </c>
      <c r="K18" s="419"/>
      <c r="L18" s="419"/>
      <c r="M18" s="418"/>
      <c r="N18" s="419"/>
    </row>
    <row r="19" spans="1:25" ht="12.6" customHeight="1" x14ac:dyDescent="0.2">
      <c r="A19" s="369" t="s">
        <v>44</v>
      </c>
      <c r="B19" s="370">
        <v>28944</v>
      </c>
      <c r="C19" s="371">
        <v>26757</v>
      </c>
      <c r="D19" s="372">
        <v>14045</v>
      </c>
      <c r="E19" s="373">
        <v>12712</v>
      </c>
      <c r="F19" s="373">
        <v>2187</v>
      </c>
      <c r="G19" s="374">
        <v>2095</v>
      </c>
      <c r="H19" s="375">
        <v>92</v>
      </c>
      <c r="I19" s="376">
        <v>14899</v>
      </c>
      <c r="K19" s="419"/>
      <c r="L19" s="419"/>
      <c r="M19" s="418"/>
      <c r="N19" s="419"/>
    </row>
    <row r="20" spans="1:25" ht="12.6" customHeight="1" x14ac:dyDescent="0.2">
      <c r="A20" s="369" t="s">
        <v>45</v>
      </c>
      <c r="B20" s="370">
        <v>29267</v>
      </c>
      <c r="C20" s="371">
        <v>22815</v>
      </c>
      <c r="D20" s="372">
        <v>12199</v>
      </c>
      <c r="E20" s="373">
        <v>10616</v>
      </c>
      <c r="F20" s="373">
        <v>6452</v>
      </c>
      <c r="G20" s="374">
        <v>4918</v>
      </c>
      <c r="H20" s="375">
        <v>1534</v>
      </c>
      <c r="I20" s="376">
        <v>17068</v>
      </c>
      <c r="K20" s="419"/>
      <c r="L20" s="419"/>
      <c r="M20" s="418"/>
      <c r="N20" s="419"/>
    </row>
    <row r="21" spans="1:25" ht="12.6" customHeight="1" x14ac:dyDescent="0.2">
      <c r="A21" s="369" t="s">
        <v>46</v>
      </c>
      <c r="B21" s="370">
        <v>23728</v>
      </c>
      <c r="C21" s="371">
        <v>17938</v>
      </c>
      <c r="D21" s="372">
        <v>7279</v>
      </c>
      <c r="E21" s="373">
        <v>10659</v>
      </c>
      <c r="F21" s="373">
        <v>5790</v>
      </c>
      <c r="G21" s="374">
        <v>3023</v>
      </c>
      <c r="H21" s="375">
        <v>2767</v>
      </c>
      <c r="I21" s="376">
        <v>16449</v>
      </c>
      <c r="K21" s="419"/>
      <c r="L21" s="419"/>
      <c r="M21" s="418"/>
      <c r="N21" s="419"/>
    </row>
    <row r="22" spans="1:25" ht="12.6" customHeight="1" x14ac:dyDescent="0.2">
      <c r="A22" s="369" t="s">
        <v>47</v>
      </c>
      <c r="B22" s="370">
        <v>33051</v>
      </c>
      <c r="C22" s="371">
        <v>29427</v>
      </c>
      <c r="D22" s="372">
        <v>13344</v>
      </c>
      <c r="E22" s="373">
        <v>16083</v>
      </c>
      <c r="F22" s="373">
        <v>3624</v>
      </c>
      <c r="G22" s="374">
        <v>2806</v>
      </c>
      <c r="H22" s="375">
        <v>818</v>
      </c>
      <c r="I22" s="376">
        <v>19707</v>
      </c>
      <c r="K22" s="419"/>
      <c r="L22" s="419"/>
      <c r="M22" s="418"/>
      <c r="N22" s="419"/>
    </row>
    <row r="23" spans="1:25" ht="12.6" customHeight="1" x14ac:dyDescent="0.2">
      <c r="A23" s="369" t="s">
        <v>48</v>
      </c>
      <c r="B23" s="370">
        <v>38034</v>
      </c>
      <c r="C23" s="371">
        <v>27843</v>
      </c>
      <c r="D23" s="372">
        <v>12373</v>
      </c>
      <c r="E23" s="373">
        <v>15470</v>
      </c>
      <c r="F23" s="373">
        <v>10191</v>
      </c>
      <c r="G23" s="374">
        <v>8129</v>
      </c>
      <c r="H23" s="375">
        <v>2062</v>
      </c>
      <c r="I23" s="376">
        <v>25661</v>
      </c>
      <c r="K23" s="419"/>
      <c r="L23" s="419"/>
      <c r="M23" s="418"/>
      <c r="N23" s="419"/>
    </row>
    <row r="24" spans="1:25" s="377" customFormat="1" ht="12.6" customHeight="1" x14ac:dyDescent="0.2">
      <c r="A24" s="369" t="s">
        <v>49</v>
      </c>
      <c r="B24" s="370">
        <v>28235</v>
      </c>
      <c r="C24" s="371">
        <v>26423</v>
      </c>
      <c r="D24" s="372">
        <v>13968</v>
      </c>
      <c r="E24" s="373">
        <v>12455</v>
      </c>
      <c r="F24" s="373">
        <v>1812</v>
      </c>
      <c r="G24" s="374">
        <v>1692</v>
      </c>
      <c r="H24" s="375">
        <v>120</v>
      </c>
      <c r="I24" s="376">
        <v>14267</v>
      </c>
      <c r="K24" s="419"/>
      <c r="L24" s="419"/>
      <c r="M24" s="418"/>
      <c r="N24" s="419"/>
    </row>
    <row r="25" spans="1:25" ht="12.6" customHeight="1" x14ac:dyDescent="0.2">
      <c r="A25" s="369" t="s">
        <v>235</v>
      </c>
      <c r="B25" s="370">
        <v>278595</v>
      </c>
      <c r="C25" s="371">
        <v>253771</v>
      </c>
      <c r="D25" s="372">
        <v>61722</v>
      </c>
      <c r="E25" s="373">
        <v>192049</v>
      </c>
      <c r="F25" s="373">
        <v>24824</v>
      </c>
      <c r="G25" s="374">
        <v>20768</v>
      </c>
      <c r="H25" s="375">
        <v>4056</v>
      </c>
      <c r="I25" s="376">
        <v>216873</v>
      </c>
      <c r="K25" s="419"/>
      <c r="L25" s="419"/>
      <c r="M25" s="418"/>
      <c r="N25" s="419"/>
    </row>
    <row r="26" spans="1:25" ht="18.75" customHeight="1" x14ac:dyDescent="0.2">
      <c r="A26" s="361" t="s">
        <v>51</v>
      </c>
      <c r="B26" s="362">
        <v>443322</v>
      </c>
      <c r="C26" s="363">
        <v>403366</v>
      </c>
      <c r="D26" s="364">
        <v>162310</v>
      </c>
      <c r="E26" s="365">
        <v>241056</v>
      </c>
      <c r="F26" s="365">
        <v>39956</v>
      </c>
      <c r="G26" s="366">
        <v>34698</v>
      </c>
      <c r="H26" s="367">
        <v>5258</v>
      </c>
      <c r="I26" s="368">
        <v>281012</v>
      </c>
      <c r="K26" s="419"/>
      <c r="L26" s="419"/>
      <c r="M26" s="418"/>
      <c r="N26" s="419"/>
    </row>
    <row r="27" spans="1:25" ht="12.6" customHeight="1" x14ac:dyDescent="0.2">
      <c r="A27" s="369" t="s">
        <v>52</v>
      </c>
      <c r="B27" s="370">
        <v>15268</v>
      </c>
      <c r="C27" s="371">
        <v>14479</v>
      </c>
      <c r="D27" s="372">
        <v>8366</v>
      </c>
      <c r="E27" s="373">
        <v>6113</v>
      </c>
      <c r="F27" s="373">
        <v>789</v>
      </c>
      <c r="G27" s="374">
        <v>537</v>
      </c>
      <c r="H27" s="375">
        <v>252</v>
      </c>
      <c r="I27" s="376">
        <v>6902</v>
      </c>
      <c r="K27" s="419"/>
      <c r="L27" s="419"/>
      <c r="M27" s="418"/>
      <c r="N27" s="419"/>
    </row>
    <row r="28" spans="1:25" ht="12.6" customHeight="1" x14ac:dyDescent="0.2">
      <c r="A28" s="369" t="s">
        <v>53</v>
      </c>
      <c r="B28" s="370">
        <v>27909</v>
      </c>
      <c r="C28" s="371">
        <v>26360</v>
      </c>
      <c r="D28" s="372">
        <v>12377</v>
      </c>
      <c r="E28" s="373">
        <v>13983</v>
      </c>
      <c r="F28" s="373">
        <v>1549</v>
      </c>
      <c r="G28" s="374">
        <v>1420</v>
      </c>
      <c r="H28" s="375">
        <v>129</v>
      </c>
      <c r="I28" s="376">
        <v>15532</v>
      </c>
      <c r="K28" s="419"/>
      <c r="L28" s="419"/>
      <c r="M28" s="418"/>
      <c r="N28" s="419"/>
    </row>
    <row r="29" spans="1:25" ht="12.6" customHeight="1" x14ac:dyDescent="0.2">
      <c r="A29" s="369" t="s">
        <v>273</v>
      </c>
      <c r="B29" s="370">
        <v>38024</v>
      </c>
      <c r="C29" s="371">
        <v>36615</v>
      </c>
      <c r="D29" s="372">
        <v>21754</v>
      </c>
      <c r="E29" s="373">
        <v>14861</v>
      </c>
      <c r="F29" s="373">
        <v>1409</v>
      </c>
      <c r="G29" s="374">
        <v>1320</v>
      </c>
      <c r="H29" s="375">
        <v>89</v>
      </c>
      <c r="I29" s="376">
        <v>16270</v>
      </c>
      <c r="K29" s="419"/>
      <c r="L29" s="419"/>
      <c r="M29" s="418"/>
      <c r="N29" s="419"/>
    </row>
    <row r="30" spans="1:25" ht="12.6" customHeight="1" x14ac:dyDescent="0.2">
      <c r="A30" s="378" t="s">
        <v>55</v>
      </c>
      <c r="B30" s="379">
        <v>2073</v>
      </c>
      <c r="C30" s="380">
        <v>1797</v>
      </c>
      <c r="D30" s="381">
        <v>927</v>
      </c>
      <c r="E30" s="382">
        <v>870</v>
      </c>
      <c r="F30" s="382">
        <v>276</v>
      </c>
      <c r="G30" s="383">
        <v>274</v>
      </c>
      <c r="H30" s="384">
        <v>2</v>
      </c>
      <c r="I30" s="385">
        <v>1146</v>
      </c>
      <c r="K30" s="419"/>
      <c r="L30" s="419"/>
      <c r="M30" s="418"/>
      <c r="N30" s="419"/>
    </row>
    <row r="31" spans="1:25" ht="24.75" customHeight="1" x14ac:dyDescent="0.2">
      <c r="A31" s="378" t="s">
        <v>284</v>
      </c>
      <c r="B31" s="370">
        <v>35951</v>
      </c>
      <c r="C31" s="371">
        <v>34818</v>
      </c>
      <c r="D31" s="372">
        <v>20827</v>
      </c>
      <c r="E31" s="373">
        <v>13991</v>
      </c>
      <c r="F31" s="373">
        <v>1133</v>
      </c>
      <c r="G31" s="374">
        <v>1046</v>
      </c>
      <c r="H31" s="375">
        <v>87</v>
      </c>
      <c r="I31" s="376">
        <v>15124</v>
      </c>
      <c r="K31" s="419"/>
      <c r="L31" s="419"/>
      <c r="M31" s="418"/>
      <c r="N31" s="419"/>
    </row>
    <row r="32" spans="1:25" ht="12.6" customHeight="1" x14ac:dyDescent="0.2">
      <c r="A32" s="369" t="s">
        <v>57</v>
      </c>
      <c r="B32" s="370">
        <v>20075</v>
      </c>
      <c r="C32" s="371">
        <v>19251</v>
      </c>
      <c r="D32" s="372">
        <v>9832</v>
      </c>
      <c r="E32" s="373">
        <v>9419</v>
      </c>
      <c r="F32" s="373">
        <v>824</v>
      </c>
      <c r="G32" s="374">
        <v>790</v>
      </c>
      <c r="H32" s="375">
        <v>34</v>
      </c>
      <c r="I32" s="376">
        <v>10243</v>
      </c>
      <c r="K32" s="419"/>
      <c r="L32" s="419"/>
      <c r="M32" s="418"/>
      <c r="N32" s="419"/>
    </row>
    <row r="33" spans="1:25" ht="12.6" customHeight="1" x14ac:dyDescent="0.2">
      <c r="A33" s="369" t="s">
        <v>58</v>
      </c>
      <c r="B33" s="370">
        <v>35989</v>
      </c>
      <c r="C33" s="371">
        <v>30887</v>
      </c>
      <c r="D33" s="372">
        <v>18766</v>
      </c>
      <c r="E33" s="373">
        <v>12121</v>
      </c>
      <c r="F33" s="373">
        <v>5102</v>
      </c>
      <c r="G33" s="374">
        <v>4384</v>
      </c>
      <c r="H33" s="375">
        <v>718</v>
      </c>
      <c r="I33" s="376">
        <v>17223</v>
      </c>
      <c r="K33" s="419"/>
      <c r="L33" s="419"/>
      <c r="M33" s="418"/>
      <c r="N33" s="419"/>
    </row>
    <row r="34" spans="1:25" ht="12.6" customHeight="1" x14ac:dyDescent="0.2">
      <c r="A34" s="369" t="s">
        <v>59</v>
      </c>
      <c r="B34" s="370">
        <v>69543</v>
      </c>
      <c r="C34" s="371">
        <v>63000</v>
      </c>
      <c r="D34" s="372">
        <v>16027</v>
      </c>
      <c r="E34" s="373">
        <v>46973</v>
      </c>
      <c r="F34" s="373">
        <v>6543</v>
      </c>
      <c r="G34" s="374">
        <v>6078</v>
      </c>
      <c r="H34" s="375">
        <v>465</v>
      </c>
      <c r="I34" s="376">
        <v>53516</v>
      </c>
      <c r="K34" s="419"/>
      <c r="L34" s="419"/>
      <c r="M34" s="418"/>
      <c r="N34" s="419"/>
    </row>
    <row r="35" spans="1:25" ht="12.6" customHeight="1" x14ac:dyDescent="0.2">
      <c r="A35" s="369" t="s">
        <v>60</v>
      </c>
      <c r="B35" s="370">
        <v>28433</v>
      </c>
      <c r="C35" s="371">
        <v>26438</v>
      </c>
      <c r="D35" s="372">
        <v>6910</v>
      </c>
      <c r="E35" s="373">
        <v>19528</v>
      </c>
      <c r="F35" s="373">
        <v>1995</v>
      </c>
      <c r="G35" s="374">
        <v>1817</v>
      </c>
      <c r="H35" s="375">
        <v>178</v>
      </c>
      <c r="I35" s="376">
        <v>21523</v>
      </c>
      <c r="K35" s="419"/>
      <c r="L35" s="419"/>
      <c r="M35" s="418"/>
      <c r="N35" s="419"/>
    </row>
    <row r="36" spans="1:25" ht="12.6" customHeight="1" x14ac:dyDescent="0.2">
      <c r="A36" s="369" t="s">
        <v>61</v>
      </c>
      <c r="B36" s="370">
        <v>18685</v>
      </c>
      <c r="C36" s="371">
        <v>16808</v>
      </c>
      <c r="D36" s="372">
        <v>8381</v>
      </c>
      <c r="E36" s="373">
        <v>8427</v>
      </c>
      <c r="F36" s="373">
        <v>1877</v>
      </c>
      <c r="G36" s="374">
        <v>1277</v>
      </c>
      <c r="H36" s="375">
        <v>600</v>
      </c>
      <c r="I36" s="376">
        <v>10304</v>
      </c>
      <c r="K36" s="419"/>
      <c r="L36" s="419"/>
      <c r="M36" s="418"/>
      <c r="N36" s="419"/>
    </row>
    <row r="37" spans="1:25" ht="12.6" customHeight="1" x14ac:dyDescent="0.2">
      <c r="A37" s="369" t="s">
        <v>62</v>
      </c>
      <c r="B37" s="370">
        <v>22605</v>
      </c>
      <c r="C37" s="371">
        <v>19904</v>
      </c>
      <c r="D37" s="372">
        <v>9533</v>
      </c>
      <c r="E37" s="373">
        <v>10371</v>
      </c>
      <c r="F37" s="373">
        <v>2701</v>
      </c>
      <c r="G37" s="374">
        <v>2047</v>
      </c>
      <c r="H37" s="375">
        <v>654</v>
      </c>
      <c r="I37" s="376">
        <v>13072</v>
      </c>
      <c r="K37" s="419"/>
      <c r="L37" s="419"/>
      <c r="M37" s="418"/>
      <c r="N37" s="419"/>
    </row>
    <row r="38" spans="1:25" ht="12.6" customHeight="1" x14ac:dyDescent="0.2">
      <c r="A38" s="281" t="s">
        <v>237</v>
      </c>
      <c r="B38" s="386">
        <v>166791</v>
      </c>
      <c r="C38" s="387">
        <v>149624</v>
      </c>
      <c r="D38" s="388">
        <v>50364</v>
      </c>
      <c r="E38" s="389">
        <v>99260</v>
      </c>
      <c r="F38" s="389">
        <v>17167</v>
      </c>
      <c r="G38" s="390">
        <v>15028</v>
      </c>
      <c r="H38" s="391">
        <v>2139</v>
      </c>
      <c r="I38" s="392">
        <v>116427</v>
      </c>
      <c r="K38" s="419"/>
      <c r="L38" s="419"/>
      <c r="M38" s="418"/>
      <c r="N38" s="419"/>
    </row>
    <row r="39" spans="1:25" s="427" customFormat="1" ht="21" customHeight="1" x14ac:dyDescent="0.2">
      <c r="A39" s="393" t="s">
        <v>64</v>
      </c>
      <c r="B39" s="362">
        <v>406411</v>
      </c>
      <c r="C39" s="363">
        <v>355554</v>
      </c>
      <c r="D39" s="364">
        <v>158796</v>
      </c>
      <c r="E39" s="365">
        <v>196758</v>
      </c>
      <c r="F39" s="365">
        <v>50857</v>
      </c>
      <c r="G39" s="366">
        <v>43521</v>
      </c>
      <c r="H39" s="367">
        <v>7336</v>
      </c>
      <c r="I39" s="368">
        <v>247615</v>
      </c>
      <c r="K39" s="419"/>
      <c r="L39" s="419"/>
      <c r="M39" s="418"/>
      <c r="N39" s="419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1:25" s="427" customFormat="1" ht="13.5" customHeight="1" x14ac:dyDescent="0.2">
      <c r="A40" s="369" t="s">
        <v>65</v>
      </c>
      <c r="B40" s="370">
        <v>16919</v>
      </c>
      <c r="C40" s="371">
        <v>13179</v>
      </c>
      <c r="D40" s="372">
        <v>3824</v>
      </c>
      <c r="E40" s="373">
        <v>9355</v>
      </c>
      <c r="F40" s="373">
        <v>3740</v>
      </c>
      <c r="G40" s="374">
        <v>3034</v>
      </c>
      <c r="H40" s="375">
        <v>706</v>
      </c>
      <c r="I40" s="376">
        <v>13095</v>
      </c>
      <c r="K40" s="419"/>
      <c r="L40" s="419"/>
      <c r="M40" s="418"/>
      <c r="N40" s="419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1:25" s="427" customFormat="1" ht="13.5" customHeight="1" x14ac:dyDescent="0.2">
      <c r="A41" s="369" t="s">
        <v>66</v>
      </c>
      <c r="B41" s="370">
        <v>11527</v>
      </c>
      <c r="C41" s="371">
        <v>11482</v>
      </c>
      <c r="D41" s="372">
        <v>5367</v>
      </c>
      <c r="E41" s="373">
        <v>6115</v>
      </c>
      <c r="F41" s="373">
        <v>45</v>
      </c>
      <c r="G41" s="374">
        <v>26</v>
      </c>
      <c r="H41" s="375">
        <v>19</v>
      </c>
      <c r="I41" s="376">
        <v>6160</v>
      </c>
      <c r="K41" s="419"/>
      <c r="L41" s="419"/>
      <c r="M41" s="418"/>
      <c r="N41" s="419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</row>
    <row r="42" spans="1:25" s="427" customFormat="1" ht="13.5" customHeight="1" x14ac:dyDescent="0.2">
      <c r="A42" s="369" t="s">
        <v>67</v>
      </c>
      <c r="B42" s="370">
        <v>43656</v>
      </c>
      <c r="C42" s="371">
        <v>35668</v>
      </c>
      <c r="D42" s="372">
        <v>15841</v>
      </c>
      <c r="E42" s="373">
        <v>19827</v>
      </c>
      <c r="F42" s="373">
        <v>7988</v>
      </c>
      <c r="G42" s="374">
        <v>5904</v>
      </c>
      <c r="H42" s="375">
        <v>2084</v>
      </c>
      <c r="I42" s="376">
        <v>27815</v>
      </c>
      <c r="K42" s="419"/>
      <c r="L42" s="419"/>
      <c r="M42" s="418"/>
      <c r="N42" s="419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</row>
    <row r="43" spans="1:25" s="427" customFormat="1" ht="13.5" customHeight="1" x14ac:dyDescent="0.2">
      <c r="A43" s="369" t="s">
        <v>68</v>
      </c>
      <c r="B43" s="370">
        <v>133498</v>
      </c>
      <c r="C43" s="371">
        <v>120721</v>
      </c>
      <c r="D43" s="372">
        <v>44874</v>
      </c>
      <c r="E43" s="373">
        <v>75847</v>
      </c>
      <c r="F43" s="373">
        <v>12777</v>
      </c>
      <c r="G43" s="374">
        <v>11866</v>
      </c>
      <c r="H43" s="375">
        <v>911</v>
      </c>
      <c r="I43" s="376">
        <v>88624</v>
      </c>
      <c r="K43" s="419"/>
      <c r="L43" s="419"/>
      <c r="M43" s="418"/>
      <c r="N43" s="419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</row>
    <row r="44" spans="1:25" s="427" customFormat="1" ht="13.5" customHeight="1" x14ac:dyDescent="0.2">
      <c r="A44" s="369" t="s">
        <v>69</v>
      </c>
      <c r="B44" s="370">
        <v>20383</v>
      </c>
      <c r="C44" s="371">
        <v>19335</v>
      </c>
      <c r="D44" s="372">
        <v>7753</v>
      </c>
      <c r="E44" s="373">
        <v>11582</v>
      </c>
      <c r="F44" s="373">
        <v>1048</v>
      </c>
      <c r="G44" s="374">
        <v>897</v>
      </c>
      <c r="H44" s="375">
        <v>151</v>
      </c>
      <c r="I44" s="376">
        <v>12630</v>
      </c>
      <c r="K44" s="419"/>
      <c r="L44" s="419"/>
      <c r="M44" s="418"/>
      <c r="N44" s="419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1:25" s="427" customFormat="1" ht="13.5" customHeight="1" x14ac:dyDescent="0.2">
      <c r="A45" s="369" t="s">
        <v>70</v>
      </c>
      <c r="B45" s="370">
        <v>56576</v>
      </c>
      <c r="C45" s="371">
        <v>49317</v>
      </c>
      <c r="D45" s="372">
        <v>23873</v>
      </c>
      <c r="E45" s="373">
        <v>25444</v>
      </c>
      <c r="F45" s="373">
        <v>7259</v>
      </c>
      <c r="G45" s="374">
        <v>5878</v>
      </c>
      <c r="H45" s="375">
        <v>1381</v>
      </c>
      <c r="I45" s="376">
        <v>32703</v>
      </c>
      <c r="K45" s="419"/>
      <c r="L45" s="419"/>
      <c r="M45" s="418"/>
      <c r="N45" s="419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</row>
    <row r="46" spans="1:25" s="427" customFormat="1" ht="13.5" customHeight="1" x14ac:dyDescent="0.2">
      <c r="A46" s="369" t="s">
        <v>71</v>
      </c>
      <c r="B46" s="370">
        <v>102598</v>
      </c>
      <c r="C46" s="371">
        <v>88997</v>
      </c>
      <c r="D46" s="372">
        <v>51675</v>
      </c>
      <c r="E46" s="373">
        <v>37322</v>
      </c>
      <c r="F46" s="373">
        <v>13601</v>
      </c>
      <c r="G46" s="374">
        <v>11657</v>
      </c>
      <c r="H46" s="375">
        <v>1944</v>
      </c>
      <c r="I46" s="376">
        <v>50923</v>
      </c>
      <c r="K46" s="419"/>
      <c r="L46" s="419"/>
      <c r="M46" s="418"/>
      <c r="N46" s="419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1:25" s="427" customFormat="1" ht="13.5" customHeight="1" x14ac:dyDescent="0.2">
      <c r="A47" s="394" t="s">
        <v>192</v>
      </c>
      <c r="B47" s="379">
        <v>21254</v>
      </c>
      <c r="C47" s="395">
        <v>16855</v>
      </c>
      <c r="D47" s="381">
        <v>5589</v>
      </c>
      <c r="E47" s="396">
        <v>11266</v>
      </c>
      <c r="F47" s="382">
        <v>4399</v>
      </c>
      <c r="G47" s="397">
        <v>4259</v>
      </c>
      <c r="H47" s="384">
        <v>140</v>
      </c>
      <c r="I47" s="398">
        <v>15665</v>
      </c>
      <c r="K47" s="419"/>
      <c r="L47" s="419"/>
      <c r="M47" s="418"/>
      <c r="N47" s="419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</row>
    <row r="48" spans="1:25" s="427" customFormat="1" ht="25.5" x14ac:dyDescent="0.2">
      <c r="A48" s="399" t="s">
        <v>73</v>
      </c>
      <c r="B48" s="362">
        <v>171611</v>
      </c>
      <c r="C48" s="363">
        <v>159029</v>
      </c>
      <c r="D48" s="364">
        <v>61727</v>
      </c>
      <c r="E48" s="365">
        <v>97302</v>
      </c>
      <c r="F48" s="365">
        <v>12582</v>
      </c>
      <c r="G48" s="366">
        <v>9784</v>
      </c>
      <c r="H48" s="367">
        <v>2798</v>
      </c>
      <c r="I48" s="368">
        <v>109884</v>
      </c>
      <c r="K48" s="419"/>
      <c r="L48" s="419"/>
      <c r="M48" s="418"/>
      <c r="N48" s="419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</row>
    <row r="49" spans="1:25" s="427" customFormat="1" ht="13.5" customHeight="1" x14ac:dyDescent="0.2">
      <c r="A49" s="369" t="s">
        <v>74</v>
      </c>
      <c r="B49" s="370">
        <v>45724</v>
      </c>
      <c r="C49" s="371">
        <v>43462</v>
      </c>
      <c r="D49" s="372">
        <v>12369</v>
      </c>
      <c r="E49" s="373">
        <v>31093</v>
      </c>
      <c r="F49" s="373">
        <v>2262</v>
      </c>
      <c r="G49" s="374">
        <v>2175</v>
      </c>
      <c r="H49" s="375">
        <v>87</v>
      </c>
      <c r="I49" s="376">
        <v>33355</v>
      </c>
      <c r="K49" s="419"/>
      <c r="L49" s="419"/>
      <c r="M49" s="418"/>
      <c r="N49" s="419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</row>
    <row r="50" spans="1:25" s="427" customFormat="1" ht="13.5" customHeight="1" x14ac:dyDescent="0.2">
      <c r="A50" s="369" t="s">
        <v>75</v>
      </c>
      <c r="B50" s="370">
        <v>5838</v>
      </c>
      <c r="C50" s="371">
        <v>5730</v>
      </c>
      <c r="D50" s="372">
        <v>2569</v>
      </c>
      <c r="E50" s="373">
        <v>3161</v>
      </c>
      <c r="F50" s="373">
        <v>108</v>
      </c>
      <c r="G50" s="374">
        <v>82</v>
      </c>
      <c r="H50" s="375">
        <v>26</v>
      </c>
      <c r="I50" s="376">
        <v>3269</v>
      </c>
      <c r="K50" s="419"/>
      <c r="L50" s="419"/>
      <c r="M50" s="418"/>
      <c r="N50" s="419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s="427" customFormat="1" ht="13.5" customHeight="1" x14ac:dyDescent="0.2">
      <c r="A51" s="369" t="s">
        <v>76</v>
      </c>
      <c r="B51" s="370">
        <v>11485</v>
      </c>
      <c r="C51" s="371">
        <v>9135</v>
      </c>
      <c r="D51" s="372">
        <v>2707</v>
      </c>
      <c r="E51" s="373">
        <v>6428</v>
      </c>
      <c r="F51" s="373">
        <v>2350</v>
      </c>
      <c r="G51" s="374">
        <v>874</v>
      </c>
      <c r="H51" s="375">
        <v>1476</v>
      </c>
      <c r="I51" s="376">
        <v>8778</v>
      </c>
      <c r="K51" s="419"/>
      <c r="L51" s="419"/>
      <c r="M51" s="418"/>
      <c r="N51" s="419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</row>
    <row r="52" spans="1:25" s="427" customFormat="1" ht="13.5" customHeight="1" x14ac:dyDescent="0.2">
      <c r="A52" s="369" t="s">
        <v>77</v>
      </c>
      <c r="B52" s="370">
        <v>11998</v>
      </c>
      <c r="C52" s="371">
        <v>11310</v>
      </c>
      <c r="D52" s="372">
        <v>5929</v>
      </c>
      <c r="E52" s="373">
        <v>5381</v>
      </c>
      <c r="F52" s="373">
        <v>688</v>
      </c>
      <c r="G52" s="374">
        <v>649</v>
      </c>
      <c r="H52" s="375">
        <v>39</v>
      </c>
      <c r="I52" s="376">
        <v>6069</v>
      </c>
      <c r="K52" s="419"/>
      <c r="L52" s="419"/>
      <c r="M52" s="418"/>
      <c r="N52" s="419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</row>
    <row r="53" spans="1:25" s="427" customFormat="1" ht="13.5" customHeight="1" x14ac:dyDescent="0.2">
      <c r="A53" s="369" t="s">
        <v>238</v>
      </c>
      <c r="B53" s="370">
        <v>10055</v>
      </c>
      <c r="C53" s="371">
        <v>9480</v>
      </c>
      <c r="D53" s="372">
        <v>1985</v>
      </c>
      <c r="E53" s="373">
        <v>7495</v>
      </c>
      <c r="F53" s="373">
        <v>575</v>
      </c>
      <c r="G53" s="374">
        <v>346</v>
      </c>
      <c r="H53" s="375">
        <v>229</v>
      </c>
      <c r="I53" s="376">
        <v>8070</v>
      </c>
      <c r="K53" s="419"/>
      <c r="L53" s="419"/>
      <c r="M53" s="418"/>
      <c r="N53" s="419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</row>
    <row r="54" spans="1:25" s="427" customFormat="1" ht="13.5" customHeight="1" x14ac:dyDescent="0.2">
      <c r="A54" s="369" t="s">
        <v>79</v>
      </c>
      <c r="B54" s="370">
        <v>17219</v>
      </c>
      <c r="C54" s="371">
        <v>16541</v>
      </c>
      <c r="D54" s="372">
        <v>4876</v>
      </c>
      <c r="E54" s="373">
        <v>11665</v>
      </c>
      <c r="F54" s="373">
        <v>678</v>
      </c>
      <c r="G54" s="374">
        <v>612</v>
      </c>
      <c r="H54" s="375">
        <v>66</v>
      </c>
      <c r="I54" s="376">
        <v>12343</v>
      </c>
      <c r="K54" s="419"/>
      <c r="L54" s="419"/>
      <c r="M54" s="418"/>
      <c r="N54" s="419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</row>
    <row r="55" spans="1:25" s="427" customFormat="1" ht="13.5" customHeight="1" x14ac:dyDescent="0.2">
      <c r="A55" s="369" t="s">
        <v>80</v>
      </c>
      <c r="B55" s="370">
        <v>69292</v>
      </c>
      <c r="C55" s="371">
        <v>63371</v>
      </c>
      <c r="D55" s="372">
        <v>31292</v>
      </c>
      <c r="E55" s="373">
        <v>32079</v>
      </c>
      <c r="F55" s="373">
        <v>5921</v>
      </c>
      <c r="G55" s="374">
        <v>5046</v>
      </c>
      <c r="H55" s="375">
        <v>875</v>
      </c>
      <c r="I55" s="376">
        <v>38000</v>
      </c>
      <c r="K55" s="419"/>
      <c r="L55" s="419"/>
      <c r="M55" s="418"/>
      <c r="N55" s="419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s="427" customFormat="1" ht="15" customHeight="1" x14ac:dyDescent="0.2">
      <c r="A56" s="361" t="s">
        <v>81</v>
      </c>
      <c r="B56" s="362">
        <v>694154</v>
      </c>
      <c r="C56" s="363">
        <v>632454</v>
      </c>
      <c r="D56" s="364">
        <v>393892</v>
      </c>
      <c r="E56" s="365">
        <v>238562</v>
      </c>
      <c r="F56" s="365">
        <v>61700</v>
      </c>
      <c r="G56" s="366">
        <v>50431</v>
      </c>
      <c r="H56" s="367">
        <v>11269</v>
      </c>
      <c r="I56" s="368">
        <v>300262</v>
      </c>
      <c r="K56" s="419"/>
      <c r="L56" s="419"/>
      <c r="M56" s="418"/>
      <c r="N56" s="419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</row>
    <row r="57" spans="1:25" s="427" customFormat="1" ht="13.5" customHeight="1" x14ac:dyDescent="0.2">
      <c r="A57" s="369" t="s">
        <v>82</v>
      </c>
      <c r="B57" s="370">
        <v>137426</v>
      </c>
      <c r="C57" s="371">
        <v>126670</v>
      </c>
      <c r="D57" s="372">
        <v>87833</v>
      </c>
      <c r="E57" s="373">
        <v>38837</v>
      </c>
      <c r="F57" s="373">
        <v>10756</v>
      </c>
      <c r="G57" s="374">
        <v>7261</v>
      </c>
      <c r="H57" s="375">
        <v>3495</v>
      </c>
      <c r="I57" s="376">
        <v>49593</v>
      </c>
      <c r="K57" s="419"/>
      <c r="L57" s="419"/>
      <c r="M57" s="418"/>
      <c r="N57" s="419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</row>
    <row r="58" spans="1:25" s="427" customFormat="1" ht="13.5" customHeight="1" x14ac:dyDescent="0.2">
      <c r="A58" s="369" t="s">
        <v>239</v>
      </c>
      <c r="B58" s="370">
        <v>19246</v>
      </c>
      <c r="C58" s="371">
        <v>17545</v>
      </c>
      <c r="D58" s="372">
        <v>9990</v>
      </c>
      <c r="E58" s="373">
        <v>7555</v>
      </c>
      <c r="F58" s="373">
        <v>1701</v>
      </c>
      <c r="G58" s="374">
        <v>1002</v>
      </c>
      <c r="H58" s="375">
        <v>699</v>
      </c>
      <c r="I58" s="376">
        <v>9256</v>
      </c>
      <c r="K58" s="419"/>
      <c r="L58" s="419"/>
      <c r="M58" s="418"/>
      <c r="N58" s="419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</row>
    <row r="59" spans="1:25" s="427" customFormat="1" ht="13.5" customHeight="1" x14ac:dyDescent="0.2">
      <c r="A59" s="369" t="s">
        <v>84</v>
      </c>
      <c r="B59" s="370">
        <v>20981</v>
      </c>
      <c r="C59" s="371">
        <v>16431</v>
      </c>
      <c r="D59" s="372">
        <v>7497</v>
      </c>
      <c r="E59" s="373">
        <v>8934</v>
      </c>
      <c r="F59" s="373">
        <v>4550</v>
      </c>
      <c r="G59" s="374">
        <v>3242</v>
      </c>
      <c r="H59" s="375">
        <v>1308</v>
      </c>
      <c r="I59" s="376">
        <v>13484</v>
      </c>
      <c r="K59" s="419"/>
      <c r="L59" s="419"/>
      <c r="M59" s="418"/>
      <c r="N59" s="419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</row>
    <row r="60" spans="1:25" s="427" customFormat="1" ht="13.5" customHeight="1" x14ac:dyDescent="0.2">
      <c r="A60" s="369" t="s">
        <v>85</v>
      </c>
      <c r="B60" s="370">
        <v>78509</v>
      </c>
      <c r="C60" s="371">
        <v>72561</v>
      </c>
      <c r="D60" s="372">
        <v>48966</v>
      </c>
      <c r="E60" s="373">
        <v>23595</v>
      </c>
      <c r="F60" s="373">
        <v>5948</v>
      </c>
      <c r="G60" s="374">
        <v>5397</v>
      </c>
      <c r="H60" s="375">
        <v>551</v>
      </c>
      <c r="I60" s="376">
        <v>29543</v>
      </c>
      <c r="K60" s="419"/>
      <c r="L60" s="419"/>
      <c r="M60" s="418"/>
      <c r="N60" s="419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</row>
    <row r="61" spans="1:25" s="427" customFormat="1" ht="13.5" customHeight="1" x14ac:dyDescent="0.2">
      <c r="A61" s="369" t="s">
        <v>86</v>
      </c>
      <c r="B61" s="370">
        <v>38810</v>
      </c>
      <c r="C61" s="371">
        <v>35522</v>
      </c>
      <c r="D61" s="372">
        <v>23423</v>
      </c>
      <c r="E61" s="373">
        <v>12099</v>
      </c>
      <c r="F61" s="373">
        <v>3288</v>
      </c>
      <c r="G61" s="374">
        <v>2830</v>
      </c>
      <c r="H61" s="375">
        <v>458</v>
      </c>
      <c r="I61" s="376">
        <v>15387</v>
      </c>
      <c r="K61" s="419"/>
      <c r="L61" s="419"/>
      <c r="M61" s="418"/>
      <c r="N61" s="419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</row>
    <row r="62" spans="1:25" s="427" customFormat="1" ht="13.5" customHeight="1" x14ac:dyDescent="0.2">
      <c r="A62" s="369" t="s">
        <v>87</v>
      </c>
      <c r="B62" s="370">
        <v>33231</v>
      </c>
      <c r="C62" s="371">
        <v>30589</v>
      </c>
      <c r="D62" s="372">
        <v>18813</v>
      </c>
      <c r="E62" s="373">
        <v>11776</v>
      </c>
      <c r="F62" s="373">
        <v>2642</v>
      </c>
      <c r="G62" s="374">
        <v>1602</v>
      </c>
      <c r="H62" s="375">
        <v>1040</v>
      </c>
      <c r="I62" s="376">
        <v>14418</v>
      </c>
      <c r="K62" s="419"/>
      <c r="L62" s="419"/>
      <c r="M62" s="418"/>
      <c r="N62" s="419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</row>
    <row r="63" spans="1:25" s="427" customFormat="1" ht="13.5" customHeight="1" x14ac:dyDescent="0.2">
      <c r="A63" s="369" t="s">
        <v>88</v>
      </c>
      <c r="B63" s="370">
        <v>63835</v>
      </c>
      <c r="C63" s="371">
        <v>61109</v>
      </c>
      <c r="D63" s="372">
        <v>44012</v>
      </c>
      <c r="E63" s="373">
        <v>17097</v>
      </c>
      <c r="F63" s="373">
        <v>2726</v>
      </c>
      <c r="G63" s="374">
        <v>2119</v>
      </c>
      <c r="H63" s="375">
        <v>607</v>
      </c>
      <c r="I63" s="376">
        <v>19823</v>
      </c>
      <c r="K63" s="419"/>
      <c r="L63" s="419"/>
      <c r="M63" s="418"/>
      <c r="N63" s="419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</row>
    <row r="64" spans="1:25" s="427" customFormat="1" ht="13.5" customHeight="1" x14ac:dyDescent="0.2">
      <c r="A64" s="369" t="s">
        <v>89</v>
      </c>
      <c r="B64" s="370">
        <v>41979</v>
      </c>
      <c r="C64" s="371">
        <v>41113</v>
      </c>
      <c r="D64" s="372">
        <v>28258</v>
      </c>
      <c r="E64" s="373">
        <v>12855</v>
      </c>
      <c r="F64" s="373">
        <v>866</v>
      </c>
      <c r="G64" s="374">
        <v>595</v>
      </c>
      <c r="H64" s="375">
        <v>271</v>
      </c>
      <c r="I64" s="376">
        <v>13721</v>
      </c>
      <c r="K64" s="419"/>
      <c r="L64" s="419"/>
      <c r="M64" s="418"/>
      <c r="N64" s="419"/>
      <c r="O64" s="400"/>
      <c r="P64" s="400"/>
      <c r="Q64" s="400"/>
      <c r="R64" s="400"/>
      <c r="S64" s="400"/>
      <c r="T64" s="400"/>
      <c r="U64" s="400"/>
      <c r="V64" s="400"/>
      <c r="W64" s="400"/>
      <c r="X64" s="400"/>
      <c r="Y64" s="400"/>
    </row>
    <row r="65" spans="1:25" s="427" customFormat="1" ht="13.5" customHeight="1" x14ac:dyDescent="0.2">
      <c r="A65" s="369" t="s">
        <v>90</v>
      </c>
      <c r="B65" s="370">
        <v>57082</v>
      </c>
      <c r="C65" s="371">
        <v>50902</v>
      </c>
      <c r="D65" s="372">
        <v>31472</v>
      </c>
      <c r="E65" s="373">
        <v>19430</v>
      </c>
      <c r="F65" s="373">
        <v>6180</v>
      </c>
      <c r="G65" s="374">
        <v>5376</v>
      </c>
      <c r="H65" s="375">
        <v>804</v>
      </c>
      <c r="I65" s="376">
        <v>25610</v>
      </c>
      <c r="K65" s="419"/>
      <c r="L65" s="419"/>
      <c r="M65" s="418"/>
      <c r="N65" s="419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</row>
    <row r="66" spans="1:25" s="427" customFormat="1" ht="13.5" customHeight="1" x14ac:dyDescent="0.2">
      <c r="A66" s="369" t="s">
        <v>91</v>
      </c>
      <c r="B66" s="370">
        <v>45046</v>
      </c>
      <c r="C66" s="371">
        <v>41574</v>
      </c>
      <c r="D66" s="372">
        <v>21233</v>
      </c>
      <c r="E66" s="373">
        <v>20341</v>
      </c>
      <c r="F66" s="373">
        <v>3472</v>
      </c>
      <c r="G66" s="374">
        <v>3325</v>
      </c>
      <c r="H66" s="375">
        <v>147</v>
      </c>
      <c r="I66" s="376">
        <v>23813</v>
      </c>
      <c r="K66" s="419"/>
      <c r="L66" s="419"/>
      <c r="M66" s="418"/>
      <c r="N66" s="419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</row>
    <row r="67" spans="1:25" s="427" customFormat="1" ht="13.5" customHeight="1" x14ac:dyDescent="0.2">
      <c r="A67" s="369" t="s">
        <v>92</v>
      </c>
      <c r="B67" s="370">
        <v>24206</v>
      </c>
      <c r="C67" s="371">
        <v>21601</v>
      </c>
      <c r="D67" s="372">
        <v>11021</v>
      </c>
      <c r="E67" s="373">
        <v>10580</v>
      </c>
      <c r="F67" s="373">
        <v>2605</v>
      </c>
      <c r="G67" s="374">
        <v>2110</v>
      </c>
      <c r="H67" s="375">
        <v>495</v>
      </c>
      <c r="I67" s="376">
        <v>13185</v>
      </c>
      <c r="K67" s="419"/>
      <c r="L67" s="419"/>
      <c r="M67" s="418"/>
      <c r="N67" s="419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s="427" customFormat="1" ht="13.5" customHeight="1" x14ac:dyDescent="0.2">
      <c r="A68" s="369" t="s">
        <v>93</v>
      </c>
      <c r="B68" s="370">
        <v>60476</v>
      </c>
      <c r="C68" s="371">
        <v>51779</v>
      </c>
      <c r="D68" s="372">
        <v>29750</v>
      </c>
      <c r="E68" s="373">
        <v>22029</v>
      </c>
      <c r="F68" s="373">
        <v>8697</v>
      </c>
      <c r="G68" s="374">
        <v>8252</v>
      </c>
      <c r="H68" s="375">
        <v>445</v>
      </c>
      <c r="I68" s="376">
        <v>30726</v>
      </c>
      <c r="K68" s="419"/>
      <c r="L68" s="419"/>
      <c r="M68" s="418"/>
      <c r="N68" s="419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s="427" customFormat="1" ht="13.5" customHeight="1" x14ac:dyDescent="0.2">
      <c r="A69" s="369" t="s">
        <v>94</v>
      </c>
      <c r="B69" s="370">
        <v>51857</v>
      </c>
      <c r="C69" s="371">
        <v>45282</v>
      </c>
      <c r="D69" s="372">
        <v>23173</v>
      </c>
      <c r="E69" s="373">
        <v>22109</v>
      </c>
      <c r="F69" s="373">
        <v>6575</v>
      </c>
      <c r="G69" s="374">
        <v>6137</v>
      </c>
      <c r="H69" s="375">
        <v>438</v>
      </c>
      <c r="I69" s="376">
        <v>28684</v>
      </c>
      <c r="K69" s="419"/>
      <c r="L69" s="419"/>
      <c r="M69" s="418"/>
      <c r="N69" s="419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s="427" customFormat="1" ht="13.5" customHeight="1" x14ac:dyDescent="0.2">
      <c r="A70" s="281" t="s">
        <v>95</v>
      </c>
      <c r="B70" s="386">
        <v>21470</v>
      </c>
      <c r="C70" s="387">
        <v>19776</v>
      </c>
      <c r="D70" s="388">
        <v>8451</v>
      </c>
      <c r="E70" s="389">
        <v>11325</v>
      </c>
      <c r="F70" s="389">
        <v>1694</v>
      </c>
      <c r="G70" s="390">
        <v>1183</v>
      </c>
      <c r="H70" s="391">
        <v>511</v>
      </c>
      <c r="I70" s="392">
        <v>13019</v>
      </c>
      <c r="K70" s="419"/>
      <c r="L70" s="419"/>
      <c r="M70" s="418"/>
      <c r="N70" s="419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s="427" customFormat="1" ht="16.5" customHeight="1" x14ac:dyDescent="0.2">
      <c r="A71" s="399" t="s">
        <v>96</v>
      </c>
      <c r="B71" s="401">
        <v>324765</v>
      </c>
      <c r="C71" s="355">
        <v>286426</v>
      </c>
      <c r="D71" s="356">
        <v>155256</v>
      </c>
      <c r="E71" s="357">
        <v>131170</v>
      </c>
      <c r="F71" s="357">
        <v>38339</v>
      </c>
      <c r="G71" s="358">
        <v>35746</v>
      </c>
      <c r="H71" s="359">
        <v>2593</v>
      </c>
      <c r="I71" s="360">
        <v>169509</v>
      </c>
      <c r="K71" s="419"/>
      <c r="L71" s="419"/>
      <c r="M71" s="418"/>
      <c r="N71" s="419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s="427" customFormat="1" ht="12.95" customHeight="1" x14ac:dyDescent="0.2">
      <c r="A72" s="369" t="s">
        <v>97</v>
      </c>
      <c r="B72" s="370">
        <v>25977</v>
      </c>
      <c r="C72" s="371">
        <v>24601</v>
      </c>
      <c r="D72" s="372">
        <v>12976</v>
      </c>
      <c r="E72" s="373">
        <v>11625</v>
      </c>
      <c r="F72" s="373">
        <v>1376</v>
      </c>
      <c r="G72" s="374">
        <v>1329</v>
      </c>
      <c r="H72" s="375">
        <v>47</v>
      </c>
      <c r="I72" s="376">
        <v>13001</v>
      </c>
      <c r="K72" s="419"/>
      <c r="L72" s="419"/>
      <c r="M72" s="418"/>
      <c r="N72" s="419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s="427" customFormat="1" ht="12.95" customHeight="1" x14ac:dyDescent="0.2">
      <c r="A73" s="369" t="s">
        <v>98</v>
      </c>
      <c r="B73" s="370">
        <v>88337</v>
      </c>
      <c r="C73" s="371">
        <v>75164</v>
      </c>
      <c r="D73" s="372">
        <v>45605</v>
      </c>
      <c r="E73" s="373">
        <v>29559</v>
      </c>
      <c r="F73" s="373">
        <v>13173</v>
      </c>
      <c r="G73" s="374">
        <v>11965</v>
      </c>
      <c r="H73" s="375">
        <v>1208</v>
      </c>
      <c r="I73" s="376">
        <v>42732</v>
      </c>
      <c r="K73" s="419"/>
      <c r="L73" s="419"/>
      <c r="M73" s="418"/>
      <c r="N73" s="419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s="427" customFormat="1" ht="12.95" customHeight="1" x14ac:dyDescent="0.2">
      <c r="A74" s="369" t="s">
        <v>275</v>
      </c>
      <c r="B74" s="370">
        <v>128878</v>
      </c>
      <c r="C74" s="371">
        <v>113496</v>
      </c>
      <c r="D74" s="372">
        <v>52319</v>
      </c>
      <c r="E74" s="373">
        <v>61177</v>
      </c>
      <c r="F74" s="373">
        <v>15382</v>
      </c>
      <c r="G74" s="374">
        <v>14632</v>
      </c>
      <c r="H74" s="375">
        <v>750</v>
      </c>
      <c r="I74" s="376">
        <v>76559</v>
      </c>
      <c r="K74" s="419"/>
      <c r="L74" s="419"/>
      <c r="M74" s="418"/>
      <c r="N74" s="419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s="427" customFormat="1" ht="24.75" customHeight="1" x14ac:dyDescent="0.2">
      <c r="A75" s="378" t="s">
        <v>276</v>
      </c>
      <c r="B75" s="379">
        <v>62543</v>
      </c>
      <c r="C75" s="380">
        <v>53981</v>
      </c>
      <c r="D75" s="381">
        <v>21088</v>
      </c>
      <c r="E75" s="382">
        <v>32893</v>
      </c>
      <c r="F75" s="382">
        <v>8562</v>
      </c>
      <c r="G75" s="383">
        <v>8450</v>
      </c>
      <c r="H75" s="384">
        <v>112</v>
      </c>
      <c r="I75" s="385">
        <v>41455</v>
      </c>
      <c r="K75" s="419"/>
      <c r="L75" s="419"/>
      <c r="M75" s="418"/>
      <c r="N75" s="419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s="427" customFormat="1" ht="12.95" customHeight="1" x14ac:dyDescent="0.2">
      <c r="A76" s="402" t="s">
        <v>101</v>
      </c>
      <c r="B76" s="370">
        <v>24550</v>
      </c>
      <c r="C76" s="371">
        <v>22679</v>
      </c>
      <c r="D76" s="372">
        <v>6548</v>
      </c>
      <c r="E76" s="373">
        <v>16131</v>
      </c>
      <c r="F76" s="373">
        <v>1871</v>
      </c>
      <c r="G76" s="374">
        <v>1839</v>
      </c>
      <c r="H76" s="375">
        <v>32</v>
      </c>
      <c r="I76" s="376">
        <v>18002</v>
      </c>
      <c r="K76" s="419"/>
      <c r="L76" s="419"/>
      <c r="M76" s="418"/>
      <c r="N76" s="419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s="427" customFormat="1" ht="24.75" customHeight="1" x14ac:dyDescent="0.2">
      <c r="A77" s="402" t="s">
        <v>285</v>
      </c>
      <c r="B77" s="370">
        <v>41785</v>
      </c>
      <c r="C77" s="371">
        <v>36836</v>
      </c>
      <c r="D77" s="372">
        <v>24683</v>
      </c>
      <c r="E77" s="373">
        <v>12153</v>
      </c>
      <c r="F77" s="373">
        <v>4949</v>
      </c>
      <c r="G77" s="374">
        <v>4343</v>
      </c>
      <c r="H77" s="375">
        <v>606</v>
      </c>
      <c r="I77" s="376">
        <v>17102</v>
      </c>
      <c r="K77" s="419"/>
      <c r="L77" s="419"/>
      <c r="M77" s="418"/>
      <c r="N77" s="419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s="427" customFormat="1" ht="12.95" customHeight="1" x14ac:dyDescent="0.2">
      <c r="A78" s="369" t="s">
        <v>103</v>
      </c>
      <c r="B78" s="370">
        <v>81573</v>
      </c>
      <c r="C78" s="371">
        <v>73165</v>
      </c>
      <c r="D78" s="372">
        <v>44356</v>
      </c>
      <c r="E78" s="373">
        <v>28809</v>
      </c>
      <c r="F78" s="373">
        <v>8408</v>
      </c>
      <c r="G78" s="374">
        <v>7820</v>
      </c>
      <c r="H78" s="375">
        <v>588</v>
      </c>
      <c r="I78" s="376">
        <v>37217</v>
      </c>
      <c r="K78" s="419"/>
      <c r="L78" s="419"/>
      <c r="M78" s="418"/>
      <c r="N78" s="419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ht="17.25" customHeight="1" x14ac:dyDescent="0.2">
      <c r="A79" s="399" t="s">
        <v>104</v>
      </c>
      <c r="B79" s="401">
        <v>471708</v>
      </c>
      <c r="C79" s="355">
        <v>418316</v>
      </c>
      <c r="D79" s="356">
        <v>242336</v>
      </c>
      <c r="E79" s="357">
        <v>175980</v>
      </c>
      <c r="F79" s="357">
        <v>53392</v>
      </c>
      <c r="G79" s="358">
        <v>48582</v>
      </c>
      <c r="H79" s="359">
        <v>4810</v>
      </c>
      <c r="I79" s="360">
        <v>229372</v>
      </c>
      <c r="K79" s="419"/>
      <c r="L79" s="419"/>
      <c r="M79" s="418"/>
      <c r="N79" s="419"/>
    </row>
    <row r="80" spans="1:25" ht="12.95" customHeight="1" x14ac:dyDescent="0.2">
      <c r="A80" s="369" t="s">
        <v>105</v>
      </c>
      <c r="B80" s="370">
        <v>11009</v>
      </c>
      <c r="C80" s="371">
        <v>10612</v>
      </c>
      <c r="D80" s="372">
        <v>6407</v>
      </c>
      <c r="E80" s="373">
        <v>4205</v>
      </c>
      <c r="F80" s="373">
        <v>397</v>
      </c>
      <c r="G80" s="374">
        <v>367</v>
      </c>
      <c r="H80" s="375">
        <v>30</v>
      </c>
      <c r="I80" s="376">
        <v>4602</v>
      </c>
      <c r="K80" s="419"/>
      <c r="L80" s="419"/>
      <c r="M80" s="418"/>
      <c r="N80" s="419"/>
    </row>
    <row r="81" spans="1:25" ht="12.95" customHeight="1" x14ac:dyDescent="0.2">
      <c r="A81" s="369" t="s">
        <v>106</v>
      </c>
      <c r="B81" s="370">
        <v>12446</v>
      </c>
      <c r="C81" s="371">
        <v>12097</v>
      </c>
      <c r="D81" s="372">
        <v>5995</v>
      </c>
      <c r="E81" s="373">
        <v>6102</v>
      </c>
      <c r="F81" s="373">
        <v>349</v>
      </c>
      <c r="G81" s="374">
        <v>318</v>
      </c>
      <c r="H81" s="375">
        <v>31</v>
      </c>
      <c r="I81" s="376">
        <v>6451</v>
      </c>
      <c r="K81" s="419"/>
      <c r="L81" s="419"/>
      <c r="M81" s="418"/>
      <c r="N81" s="419"/>
    </row>
    <row r="82" spans="1:25" ht="12.95" customHeight="1" x14ac:dyDescent="0.2">
      <c r="A82" s="369" t="s">
        <v>107</v>
      </c>
      <c r="B82" s="370">
        <v>20067</v>
      </c>
      <c r="C82" s="371">
        <v>19273</v>
      </c>
      <c r="D82" s="372">
        <v>9456</v>
      </c>
      <c r="E82" s="373">
        <v>9817</v>
      </c>
      <c r="F82" s="373">
        <v>794</v>
      </c>
      <c r="G82" s="374">
        <v>717</v>
      </c>
      <c r="H82" s="375">
        <v>77</v>
      </c>
      <c r="I82" s="376">
        <v>10611</v>
      </c>
      <c r="K82" s="419"/>
      <c r="L82" s="419"/>
      <c r="M82" s="418"/>
      <c r="N82" s="419"/>
    </row>
    <row r="83" spans="1:25" ht="12.95" customHeight="1" x14ac:dyDescent="0.2">
      <c r="A83" s="369" t="s">
        <v>108</v>
      </c>
      <c r="B83" s="370">
        <v>61863</v>
      </c>
      <c r="C83" s="371">
        <v>57308</v>
      </c>
      <c r="D83" s="372">
        <v>35643</v>
      </c>
      <c r="E83" s="373">
        <v>21665</v>
      </c>
      <c r="F83" s="373">
        <v>4555</v>
      </c>
      <c r="G83" s="374">
        <v>4301</v>
      </c>
      <c r="H83" s="375">
        <v>254</v>
      </c>
      <c r="I83" s="376">
        <v>26220</v>
      </c>
      <c r="K83" s="419"/>
      <c r="L83" s="419"/>
      <c r="M83" s="418"/>
      <c r="N83" s="419"/>
    </row>
    <row r="84" spans="1:25" ht="12.95" customHeight="1" x14ac:dyDescent="0.2">
      <c r="A84" s="369" t="s">
        <v>109</v>
      </c>
      <c r="B84" s="370">
        <v>119636</v>
      </c>
      <c r="C84" s="371">
        <v>104789</v>
      </c>
      <c r="D84" s="372">
        <v>70408</v>
      </c>
      <c r="E84" s="373">
        <v>34381</v>
      </c>
      <c r="F84" s="373">
        <v>14847</v>
      </c>
      <c r="G84" s="374">
        <v>13596</v>
      </c>
      <c r="H84" s="375">
        <v>1251</v>
      </c>
      <c r="I84" s="376">
        <v>49228</v>
      </c>
      <c r="K84" s="419"/>
      <c r="L84" s="419"/>
      <c r="M84" s="418"/>
      <c r="N84" s="419"/>
    </row>
    <row r="85" spans="1:25" ht="12.95" customHeight="1" x14ac:dyDescent="0.2">
      <c r="A85" s="369" t="s">
        <v>110</v>
      </c>
      <c r="B85" s="370">
        <v>52056</v>
      </c>
      <c r="C85" s="371">
        <v>46603</v>
      </c>
      <c r="D85" s="372">
        <v>25733</v>
      </c>
      <c r="E85" s="373">
        <v>20870</v>
      </c>
      <c r="F85" s="373">
        <v>5453</v>
      </c>
      <c r="G85" s="374">
        <v>4071</v>
      </c>
      <c r="H85" s="375">
        <v>1382</v>
      </c>
      <c r="I85" s="376">
        <v>26323</v>
      </c>
      <c r="K85" s="419"/>
      <c r="L85" s="419"/>
      <c r="M85" s="418"/>
      <c r="N85" s="419"/>
    </row>
    <row r="86" spans="1:25" ht="12.95" customHeight="1" x14ac:dyDescent="0.2">
      <c r="A86" s="369" t="s">
        <v>111</v>
      </c>
      <c r="B86" s="370">
        <v>57243</v>
      </c>
      <c r="C86" s="371">
        <v>53436</v>
      </c>
      <c r="D86" s="372">
        <v>29112</v>
      </c>
      <c r="E86" s="373">
        <v>24324</v>
      </c>
      <c r="F86" s="373">
        <v>3807</v>
      </c>
      <c r="G86" s="374">
        <v>3638</v>
      </c>
      <c r="H86" s="375">
        <v>169</v>
      </c>
      <c r="I86" s="376">
        <v>28131</v>
      </c>
      <c r="K86" s="419"/>
      <c r="L86" s="419"/>
      <c r="M86" s="418"/>
      <c r="N86" s="419"/>
    </row>
    <row r="87" spans="1:25" ht="12.95" customHeight="1" x14ac:dyDescent="0.2">
      <c r="A87" s="369" t="s">
        <v>112</v>
      </c>
      <c r="B87" s="370">
        <v>64951</v>
      </c>
      <c r="C87" s="371">
        <v>53866</v>
      </c>
      <c r="D87" s="372">
        <v>29216</v>
      </c>
      <c r="E87" s="373">
        <v>24650</v>
      </c>
      <c r="F87" s="373">
        <v>11085</v>
      </c>
      <c r="G87" s="374">
        <v>10851</v>
      </c>
      <c r="H87" s="375">
        <v>234</v>
      </c>
      <c r="I87" s="376">
        <v>35735</v>
      </c>
      <c r="K87" s="419"/>
      <c r="L87" s="419"/>
      <c r="M87" s="418"/>
      <c r="N87" s="419"/>
    </row>
    <row r="88" spans="1:25" ht="12.95" customHeight="1" x14ac:dyDescent="0.2">
      <c r="A88" s="369" t="s">
        <v>113</v>
      </c>
      <c r="B88" s="370">
        <v>41730</v>
      </c>
      <c r="C88" s="371">
        <v>38760</v>
      </c>
      <c r="D88" s="372">
        <v>20793</v>
      </c>
      <c r="E88" s="373">
        <v>17967</v>
      </c>
      <c r="F88" s="373">
        <v>2970</v>
      </c>
      <c r="G88" s="374">
        <v>2559</v>
      </c>
      <c r="H88" s="375">
        <v>411</v>
      </c>
      <c r="I88" s="376">
        <v>20937</v>
      </c>
      <c r="K88" s="419"/>
      <c r="L88" s="419"/>
      <c r="M88" s="418"/>
      <c r="N88" s="419"/>
    </row>
    <row r="89" spans="1:25" ht="12.95" customHeight="1" x14ac:dyDescent="0.2">
      <c r="A89" s="369" t="s">
        <v>114</v>
      </c>
      <c r="B89" s="370">
        <v>30707</v>
      </c>
      <c r="C89" s="371">
        <v>21572</v>
      </c>
      <c r="D89" s="372">
        <v>9573</v>
      </c>
      <c r="E89" s="373">
        <v>11999</v>
      </c>
      <c r="F89" s="373">
        <v>9135</v>
      </c>
      <c r="G89" s="374">
        <v>8164</v>
      </c>
      <c r="H89" s="375">
        <v>971</v>
      </c>
      <c r="I89" s="376">
        <v>21134</v>
      </c>
      <c r="K89" s="419"/>
      <c r="L89" s="419"/>
      <c r="M89" s="418"/>
      <c r="N89" s="419"/>
    </row>
    <row r="90" spans="1:25" s="427" customFormat="1" ht="24.75" customHeight="1" x14ac:dyDescent="0.2">
      <c r="A90" s="361" t="s">
        <v>115</v>
      </c>
      <c r="B90" s="403">
        <v>304981</v>
      </c>
      <c r="C90" s="404">
        <v>255577</v>
      </c>
      <c r="D90" s="405">
        <v>147102</v>
      </c>
      <c r="E90" s="406">
        <v>108475</v>
      </c>
      <c r="F90" s="406">
        <v>49404</v>
      </c>
      <c r="G90" s="407">
        <v>43691</v>
      </c>
      <c r="H90" s="408">
        <v>5713</v>
      </c>
      <c r="I90" s="409">
        <v>157879</v>
      </c>
      <c r="K90" s="419"/>
      <c r="L90" s="419"/>
      <c r="M90" s="418"/>
      <c r="N90" s="419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 s="427" customFormat="1" ht="12.75" customHeight="1" x14ac:dyDescent="0.2">
      <c r="A91" s="369" t="s">
        <v>116</v>
      </c>
      <c r="B91" s="370">
        <v>39840</v>
      </c>
      <c r="C91" s="371">
        <v>38264</v>
      </c>
      <c r="D91" s="372">
        <v>25722</v>
      </c>
      <c r="E91" s="373">
        <v>12542</v>
      </c>
      <c r="F91" s="373">
        <v>1576</v>
      </c>
      <c r="G91" s="374">
        <v>1198</v>
      </c>
      <c r="H91" s="375">
        <v>378</v>
      </c>
      <c r="I91" s="376">
        <v>14118</v>
      </c>
      <c r="K91" s="419"/>
      <c r="L91" s="419"/>
      <c r="M91" s="418"/>
      <c r="N91" s="419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 ht="12.95" customHeight="1" x14ac:dyDescent="0.2">
      <c r="A92" s="369" t="s">
        <v>117</v>
      </c>
      <c r="B92" s="410">
        <v>53316</v>
      </c>
      <c r="C92" s="411">
        <v>39129</v>
      </c>
      <c r="D92" s="412">
        <v>26341</v>
      </c>
      <c r="E92" s="413">
        <v>12788</v>
      </c>
      <c r="F92" s="413">
        <v>14187</v>
      </c>
      <c r="G92" s="414">
        <v>13807</v>
      </c>
      <c r="H92" s="415">
        <v>380</v>
      </c>
      <c r="I92" s="416">
        <v>26975</v>
      </c>
      <c r="K92" s="419"/>
      <c r="L92" s="419"/>
      <c r="M92" s="418"/>
      <c r="N92" s="419"/>
    </row>
    <row r="93" spans="1:25" ht="12.95" customHeight="1" x14ac:dyDescent="0.2">
      <c r="A93" s="369" t="s">
        <v>118</v>
      </c>
      <c r="B93" s="370">
        <v>26515</v>
      </c>
      <c r="C93" s="371">
        <v>25862</v>
      </c>
      <c r="D93" s="372">
        <v>13475</v>
      </c>
      <c r="E93" s="373">
        <v>12387</v>
      </c>
      <c r="F93" s="373">
        <v>653</v>
      </c>
      <c r="G93" s="374">
        <v>615</v>
      </c>
      <c r="H93" s="375">
        <v>38</v>
      </c>
      <c r="I93" s="376">
        <v>13040</v>
      </c>
      <c r="K93" s="419"/>
      <c r="L93" s="419"/>
      <c r="M93" s="418"/>
      <c r="N93" s="419"/>
    </row>
    <row r="94" spans="1:25" ht="12.95" customHeight="1" x14ac:dyDescent="0.2">
      <c r="A94" s="369" t="s">
        <v>119</v>
      </c>
      <c r="B94" s="370">
        <v>12558</v>
      </c>
      <c r="C94" s="371">
        <v>9504</v>
      </c>
      <c r="D94" s="372">
        <v>2961</v>
      </c>
      <c r="E94" s="373">
        <v>6543</v>
      </c>
      <c r="F94" s="373">
        <v>3054</v>
      </c>
      <c r="G94" s="374">
        <v>3006</v>
      </c>
      <c r="H94" s="375">
        <v>48</v>
      </c>
      <c r="I94" s="376">
        <v>9597</v>
      </c>
      <c r="K94" s="419"/>
      <c r="L94" s="419"/>
      <c r="M94" s="418"/>
      <c r="N94" s="419"/>
    </row>
    <row r="95" spans="1:25" ht="12.95" customHeight="1" x14ac:dyDescent="0.2">
      <c r="A95" s="369" t="s">
        <v>120</v>
      </c>
      <c r="B95" s="370">
        <v>63994</v>
      </c>
      <c r="C95" s="371">
        <v>56047</v>
      </c>
      <c r="D95" s="372">
        <v>37773</v>
      </c>
      <c r="E95" s="373">
        <v>18274</v>
      </c>
      <c r="F95" s="373">
        <v>7947</v>
      </c>
      <c r="G95" s="374">
        <v>6679</v>
      </c>
      <c r="H95" s="375">
        <v>1268</v>
      </c>
      <c r="I95" s="376">
        <v>26221</v>
      </c>
      <c r="K95" s="419"/>
      <c r="L95" s="419"/>
      <c r="M95" s="418"/>
      <c r="N95" s="419"/>
    </row>
    <row r="96" spans="1:25" ht="12.95" customHeight="1" x14ac:dyDescent="0.2">
      <c r="A96" s="369" t="s">
        <v>121</v>
      </c>
      <c r="B96" s="370">
        <v>50655</v>
      </c>
      <c r="C96" s="371">
        <v>38733</v>
      </c>
      <c r="D96" s="372">
        <v>20271</v>
      </c>
      <c r="E96" s="373">
        <v>18462</v>
      </c>
      <c r="F96" s="373">
        <v>11922</v>
      </c>
      <c r="G96" s="374">
        <v>9099</v>
      </c>
      <c r="H96" s="375">
        <v>2823</v>
      </c>
      <c r="I96" s="376">
        <v>30384</v>
      </c>
      <c r="K96" s="419"/>
      <c r="L96" s="419"/>
      <c r="M96" s="418"/>
      <c r="N96" s="419"/>
    </row>
    <row r="97" spans="1:14" ht="12.95" customHeight="1" x14ac:dyDescent="0.2">
      <c r="A97" s="369" t="s">
        <v>122</v>
      </c>
      <c r="B97" s="370">
        <v>22202</v>
      </c>
      <c r="C97" s="371">
        <v>20244</v>
      </c>
      <c r="D97" s="372">
        <v>10433</v>
      </c>
      <c r="E97" s="373">
        <v>9811</v>
      </c>
      <c r="F97" s="373">
        <v>1958</v>
      </c>
      <c r="G97" s="374">
        <v>1690</v>
      </c>
      <c r="H97" s="375">
        <v>268</v>
      </c>
      <c r="I97" s="376">
        <v>11769</v>
      </c>
      <c r="K97" s="419"/>
      <c r="L97" s="419"/>
      <c r="M97" s="418"/>
      <c r="N97" s="419"/>
    </row>
    <row r="98" spans="1:14" ht="12.95" customHeight="1" x14ac:dyDescent="0.2">
      <c r="A98" s="369" t="s">
        <v>123</v>
      </c>
      <c r="B98" s="370">
        <v>6910</v>
      </c>
      <c r="C98" s="371">
        <v>5742</v>
      </c>
      <c r="D98" s="372">
        <v>1788</v>
      </c>
      <c r="E98" s="373">
        <v>3954</v>
      </c>
      <c r="F98" s="373">
        <v>1168</v>
      </c>
      <c r="G98" s="374">
        <v>1159</v>
      </c>
      <c r="H98" s="375">
        <v>9</v>
      </c>
      <c r="I98" s="376">
        <v>5122</v>
      </c>
      <c r="K98" s="419"/>
      <c r="L98" s="419"/>
      <c r="M98" s="418"/>
      <c r="N98" s="419"/>
    </row>
    <row r="99" spans="1:14" ht="12.95" customHeight="1" x14ac:dyDescent="0.2">
      <c r="A99" s="369" t="s">
        <v>124</v>
      </c>
      <c r="B99" s="370">
        <v>19895</v>
      </c>
      <c r="C99" s="371">
        <v>13461</v>
      </c>
      <c r="D99" s="372">
        <v>6335</v>
      </c>
      <c r="E99" s="373">
        <v>7126</v>
      </c>
      <c r="F99" s="373">
        <v>6434</v>
      </c>
      <c r="G99" s="374">
        <v>6001</v>
      </c>
      <c r="H99" s="375">
        <v>433</v>
      </c>
      <c r="I99" s="376">
        <v>13560</v>
      </c>
      <c r="K99" s="419"/>
      <c r="L99" s="419"/>
      <c r="M99" s="418"/>
      <c r="N99" s="419"/>
    </row>
    <row r="100" spans="1:14" ht="12.95" customHeight="1" x14ac:dyDescent="0.2">
      <c r="A100" s="369" t="s">
        <v>125</v>
      </c>
      <c r="B100" s="370">
        <v>4160</v>
      </c>
      <c r="C100" s="371">
        <v>4138</v>
      </c>
      <c r="D100" s="372">
        <v>998</v>
      </c>
      <c r="E100" s="373">
        <v>3140</v>
      </c>
      <c r="F100" s="373">
        <v>22</v>
      </c>
      <c r="G100" s="374">
        <v>20</v>
      </c>
      <c r="H100" s="375">
        <v>2</v>
      </c>
      <c r="I100" s="376">
        <v>3162</v>
      </c>
      <c r="K100" s="419"/>
      <c r="L100" s="419"/>
      <c r="M100" s="418"/>
      <c r="N100" s="419"/>
    </row>
    <row r="101" spans="1:14" ht="12.95" customHeight="1" x14ac:dyDescent="0.2">
      <c r="A101" s="281" t="s">
        <v>126</v>
      </c>
      <c r="B101" s="386">
        <v>4936</v>
      </c>
      <c r="C101" s="387">
        <v>4453</v>
      </c>
      <c r="D101" s="388">
        <v>1005</v>
      </c>
      <c r="E101" s="389">
        <v>3448</v>
      </c>
      <c r="F101" s="389">
        <v>483</v>
      </c>
      <c r="G101" s="390">
        <v>417</v>
      </c>
      <c r="H101" s="391">
        <v>66</v>
      </c>
      <c r="I101" s="392">
        <v>3931</v>
      </c>
      <c r="K101" s="419"/>
      <c r="L101" s="419"/>
      <c r="M101" s="418"/>
      <c r="N101" s="419"/>
    </row>
    <row r="103" spans="1:14" x14ac:dyDescent="0.2">
      <c r="B103" s="428"/>
      <c r="C103" s="428"/>
      <c r="D103" s="428"/>
      <c r="E103" s="428"/>
      <c r="F103" s="428"/>
      <c r="G103" s="428"/>
      <c r="H103" s="428"/>
      <c r="I103" s="428"/>
    </row>
    <row r="104" spans="1:14" x14ac:dyDescent="0.2">
      <c r="B104" s="428"/>
      <c r="C104" s="428"/>
      <c r="D104" s="428"/>
      <c r="E104" s="428"/>
      <c r="F104" s="428"/>
      <c r="G104" s="428"/>
      <c r="H104" s="428"/>
      <c r="I104" s="428"/>
    </row>
    <row r="105" spans="1:14" x14ac:dyDescent="0.2">
      <c r="B105" s="428"/>
      <c r="C105" s="428"/>
      <c r="D105" s="428"/>
      <c r="E105" s="428"/>
      <c r="F105" s="428"/>
      <c r="G105" s="428"/>
      <c r="H105" s="428"/>
      <c r="I105" s="428"/>
    </row>
    <row r="106" spans="1:14" x14ac:dyDescent="0.2">
      <c r="B106" s="428"/>
      <c r="C106" s="428"/>
      <c r="D106" s="428"/>
      <c r="E106" s="428"/>
      <c r="F106" s="428"/>
      <c r="G106" s="428"/>
      <c r="H106" s="428"/>
      <c r="I106" s="428"/>
    </row>
    <row r="107" spans="1:14" x14ac:dyDescent="0.2">
      <c r="B107" s="428"/>
      <c r="C107" s="428"/>
      <c r="D107" s="428"/>
      <c r="E107" s="428"/>
      <c r="F107" s="428"/>
      <c r="G107" s="428"/>
      <c r="H107" s="428"/>
      <c r="I107" s="428"/>
    </row>
    <row r="108" spans="1:14" x14ac:dyDescent="0.2">
      <c r="B108" s="428"/>
      <c r="C108" s="428"/>
      <c r="D108" s="428"/>
      <c r="E108" s="428"/>
      <c r="F108" s="428"/>
      <c r="G108" s="428"/>
      <c r="H108" s="428"/>
      <c r="I108" s="428"/>
    </row>
    <row r="109" spans="1:14" x14ac:dyDescent="0.2">
      <c r="B109" s="428"/>
      <c r="C109" s="428"/>
      <c r="D109" s="428"/>
      <c r="E109" s="428"/>
      <c r="F109" s="428"/>
      <c r="G109" s="428"/>
      <c r="H109" s="428"/>
      <c r="I109" s="428"/>
    </row>
    <row r="110" spans="1:14" x14ac:dyDescent="0.2">
      <c r="B110" s="428"/>
      <c r="C110" s="428"/>
      <c r="D110" s="428"/>
      <c r="E110" s="428"/>
      <c r="F110" s="428"/>
      <c r="G110" s="428"/>
      <c r="H110" s="428"/>
      <c r="I110" s="428"/>
    </row>
    <row r="111" spans="1:14" x14ac:dyDescent="0.2">
      <c r="B111" s="428"/>
      <c r="C111" s="428"/>
      <c r="D111" s="428"/>
      <c r="E111" s="428"/>
      <c r="F111" s="428"/>
      <c r="G111" s="428"/>
      <c r="H111" s="428"/>
      <c r="I111" s="428"/>
    </row>
    <row r="112" spans="1:14" x14ac:dyDescent="0.2">
      <c r="B112" s="429"/>
      <c r="C112" s="429"/>
      <c r="D112" s="429"/>
      <c r="E112" s="429"/>
      <c r="F112" s="429"/>
      <c r="G112" s="429"/>
      <c r="H112" s="429"/>
      <c r="I112" s="429"/>
    </row>
    <row r="113" spans="2:9" x14ac:dyDescent="0.2">
      <c r="B113" s="429"/>
      <c r="C113" s="429"/>
      <c r="D113" s="429"/>
      <c r="E113" s="429"/>
      <c r="F113" s="429"/>
      <c r="G113" s="429"/>
      <c r="H113" s="429"/>
      <c r="I113" s="429"/>
    </row>
    <row r="114" spans="2:9" x14ac:dyDescent="0.2">
      <c r="B114" s="429"/>
      <c r="C114" s="429"/>
      <c r="D114" s="429"/>
      <c r="E114" s="429"/>
      <c r="F114" s="429"/>
      <c r="G114" s="429"/>
      <c r="H114" s="429"/>
      <c r="I114" s="429"/>
    </row>
    <row r="115" spans="2:9" x14ac:dyDescent="0.2">
      <c r="B115" s="429"/>
      <c r="C115" s="429"/>
      <c r="D115" s="429"/>
      <c r="E115" s="429"/>
      <c r="F115" s="429"/>
      <c r="G115" s="429"/>
      <c r="H115" s="429"/>
      <c r="I115" s="429"/>
    </row>
    <row r="116" spans="2:9" x14ac:dyDescent="0.2">
      <c r="B116" s="429"/>
      <c r="C116" s="429"/>
      <c r="D116" s="429"/>
      <c r="E116" s="429"/>
      <c r="F116" s="429"/>
      <c r="G116" s="429"/>
      <c r="H116" s="429"/>
      <c r="I116" s="429"/>
    </row>
    <row r="118" spans="2:9" x14ac:dyDescent="0.2">
      <c r="B118" s="429"/>
      <c r="C118" s="429"/>
      <c r="D118" s="429"/>
      <c r="E118" s="429"/>
      <c r="F118" s="429"/>
      <c r="G118" s="429"/>
      <c r="H118" s="429"/>
      <c r="I118" s="429"/>
    </row>
    <row r="119" spans="2:9" x14ac:dyDescent="0.2">
      <c r="B119" s="429"/>
      <c r="C119" s="429"/>
      <c r="D119" s="429"/>
      <c r="E119" s="429"/>
      <c r="F119" s="429"/>
      <c r="G119" s="429"/>
      <c r="H119" s="429"/>
      <c r="I119" s="429"/>
    </row>
    <row r="120" spans="2:9" x14ac:dyDescent="0.2">
      <c r="B120" s="429"/>
      <c r="C120" s="429"/>
      <c r="D120" s="429"/>
      <c r="E120" s="429"/>
      <c r="F120" s="429"/>
      <c r="G120" s="429"/>
      <c r="H120" s="429"/>
      <c r="I120" s="429"/>
    </row>
    <row r="121" spans="2:9" x14ac:dyDescent="0.2">
      <c r="B121" s="429"/>
      <c r="C121" s="429"/>
      <c r="D121" s="429"/>
      <c r="E121" s="429"/>
      <c r="F121" s="429"/>
      <c r="G121" s="429"/>
      <c r="H121" s="429"/>
      <c r="I121" s="429"/>
    </row>
    <row r="122" spans="2:9" x14ac:dyDescent="0.2">
      <c r="B122" s="429"/>
      <c r="C122" s="429"/>
      <c r="D122" s="429"/>
      <c r="E122" s="429"/>
      <c r="F122" s="429"/>
      <c r="G122" s="429"/>
      <c r="H122" s="429"/>
      <c r="I122" s="429"/>
    </row>
    <row r="123" spans="2:9" x14ac:dyDescent="0.2">
      <c r="B123" s="429"/>
      <c r="C123" s="429"/>
      <c r="D123" s="429"/>
      <c r="E123" s="429"/>
      <c r="F123" s="429"/>
      <c r="G123" s="429"/>
      <c r="H123" s="429"/>
      <c r="I123" s="429"/>
    </row>
    <row r="124" spans="2:9" x14ac:dyDescent="0.2">
      <c r="B124" s="429"/>
      <c r="C124" s="429"/>
      <c r="D124" s="429"/>
      <c r="E124" s="429"/>
      <c r="F124" s="429"/>
      <c r="G124" s="429"/>
      <c r="H124" s="429"/>
      <c r="I124" s="429"/>
    </row>
    <row r="125" spans="2:9" x14ac:dyDescent="0.2">
      <c r="B125" s="429"/>
      <c r="C125" s="429"/>
      <c r="D125" s="429"/>
      <c r="E125" s="429"/>
      <c r="F125" s="429"/>
      <c r="G125" s="429"/>
      <c r="H125" s="429"/>
      <c r="I125" s="429"/>
    </row>
    <row r="126" spans="2:9" x14ac:dyDescent="0.2">
      <c r="B126" s="429"/>
      <c r="C126" s="429"/>
      <c r="D126" s="429"/>
      <c r="E126" s="429"/>
      <c r="F126" s="429"/>
      <c r="G126" s="429"/>
      <c r="H126" s="429"/>
      <c r="I126" s="429"/>
    </row>
    <row r="127" spans="2:9" x14ac:dyDescent="0.2">
      <c r="B127" s="429"/>
      <c r="C127" s="429"/>
      <c r="D127" s="429"/>
      <c r="E127" s="429"/>
      <c r="F127" s="429"/>
      <c r="G127" s="429"/>
    </row>
    <row r="128" spans="2:9" x14ac:dyDescent="0.2">
      <c r="B128" s="429"/>
      <c r="C128" s="429"/>
      <c r="D128" s="429"/>
      <c r="E128" s="429"/>
      <c r="F128" s="429"/>
      <c r="G128" s="429"/>
    </row>
    <row r="129" spans="7:7" x14ac:dyDescent="0.2">
      <c r="G129" s="430"/>
    </row>
  </sheetData>
  <mergeCells count="8">
    <mergeCell ref="A3:A5"/>
    <mergeCell ref="B3:B5"/>
    <mergeCell ref="C3:H3"/>
    <mergeCell ref="I3:I5"/>
    <mergeCell ref="C4:C5"/>
    <mergeCell ref="D4:E4"/>
    <mergeCell ref="F4:F5"/>
    <mergeCell ref="G4:H4"/>
  </mergeCells>
  <hyperlinks>
    <hyperlink ref="A1" location="Содержание!A29" display="Содержание"/>
  </hyperlinks>
  <printOptions horizontalCentered="1" verticalCentered="1"/>
  <pageMargins left="0.78740157480314965" right="0.78740157480314965" top="0.51181102362204722" bottom="0.51181102362204722" header="0.39370078740157483" footer="0.51181102362204722"/>
  <pageSetup paperSize="9" firstPageNumber="51" orientation="landscape" useFirstPageNumber="1" r:id="rId1"/>
  <headerFooter alignWithMargins="0">
    <oddHeader>&amp;C&amp;9&amp;P</oddHeader>
  </headerFooter>
  <rowBreaks count="2" manualBreakCount="2">
    <brk id="38" max="16383" man="1"/>
    <brk id="70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9"/>
  <sheetViews>
    <sheetView zoomScaleNormal="100" workbookViewId="0">
      <pane xSplit="1" ySplit="5" topLeftCell="B6" activePane="bottomRight" state="frozen"/>
      <selection activeCell="E11" sqref="E11"/>
      <selection pane="topRight" activeCell="E11" sqref="E11"/>
      <selection pane="bottomLeft" activeCell="E11" sqref="E11"/>
      <selection pane="bottomRight" activeCell="R22" sqref="R22"/>
    </sheetView>
  </sheetViews>
  <sheetFormatPr defaultRowHeight="15" x14ac:dyDescent="0.25"/>
  <cols>
    <col min="1" max="1" width="37.42578125" style="17" customWidth="1"/>
    <col min="2" max="2" width="12.28515625" style="17" customWidth="1"/>
    <col min="3" max="6" width="10.7109375" style="17" customWidth="1"/>
    <col min="7" max="7" width="12.28515625" style="17" customWidth="1"/>
    <col min="8" max="8" width="13.140625" style="17" customWidth="1"/>
    <col min="9" max="9" width="11.28515625" style="17" customWidth="1"/>
    <col min="10" max="10" width="5.7109375" style="17" customWidth="1"/>
    <col min="11" max="13" width="8.42578125" style="431" customWidth="1"/>
    <col min="14" max="14" width="9.28515625" style="17" customWidth="1"/>
    <col min="15" max="15" width="8.85546875" style="17" customWidth="1"/>
    <col min="16" max="16384" width="9.140625" style="17"/>
  </cols>
  <sheetData>
    <row r="1" spans="1:34" ht="15.75" customHeight="1" x14ac:dyDescent="0.25">
      <c r="A1" s="1354" t="s">
        <v>809</v>
      </c>
      <c r="B1" s="1338"/>
      <c r="C1" s="1338"/>
      <c r="D1" s="1338"/>
      <c r="E1" s="1338"/>
      <c r="F1" s="1338"/>
      <c r="G1" s="1338"/>
      <c r="H1" s="1338"/>
      <c r="I1" s="1338"/>
    </row>
    <row r="2" spans="1:34" ht="12" customHeight="1" x14ac:dyDescent="0.25">
      <c r="A2" s="424"/>
      <c r="B2" s="424"/>
      <c r="C2" s="424"/>
      <c r="D2" s="424"/>
      <c r="E2" s="424"/>
      <c r="F2" s="424"/>
      <c r="G2" s="424"/>
      <c r="H2" s="424"/>
    </row>
    <row r="3" spans="1:34" ht="14.1" customHeight="1" x14ac:dyDescent="0.25">
      <c r="A3" s="2128" t="s">
        <v>263</v>
      </c>
      <c r="B3" s="2129" t="s">
        <v>286</v>
      </c>
      <c r="C3" s="2130" t="s">
        <v>287</v>
      </c>
      <c r="D3" s="2130"/>
      <c r="E3" s="2130"/>
      <c r="F3" s="2130"/>
      <c r="G3" s="2130"/>
      <c r="H3" s="2130"/>
      <c r="I3" s="2129" t="s">
        <v>288</v>
      </c>
    </row>
    <row r="4" spans="1:34" ht="15" customHeight="1" x14ac:dyDescent="0.25">
      <c r="A4" s="2128"/>
      <c r="B4" s="2129"/>
      <c r="C4" s="2129" t="s">
        <v>267</v>
      </c>
      <c r="D4" s="2130" t="s">
        <v>200</v>
      </c>
      <c r="E4" s="2130"/>
      <c r="F4" s="2129" t="s">
        <v>289</v>
      </c>
      <c r="G4" s="2130" t="s">
        <v>200</v>
      </c>
      <c r="H4" s="2130"/>
      <c r="I4" s="2129"/>
      <c r="O4" s="432"/>
    </row>
    <row r="5" spans="1:34" ht="37.5" customHeight="1" x14ac:dyDescent="0.25">
      <c r="A5" s="2128"/>
      <c r="B5" s="2129"/>
      <c r="C5" s="2129"/>
      <c r="D5" s="352" t="s">
        <v>269</v>
      </c>
      <c r="E5" s="352" t="s">
        <v>290</v>
      </c>
      <c r="F5" s="2129"/>
      <c r="G5" s="352" t="s">
        <v>291</v>
      </c>
      <c r="H5" s="352" t="s">
        <v>260</v>
      </c>
      <c r="I5" s="2129"/>
    </row>
    <row r="6" spans="1:34" ht="12.75" x14ac:dyDescent="0.2">
      <c r="A6" s="353" t="s">
        <v>234</v>
      </c>
      <c r="B6" s="354">
        <v>203629</v>
      </c>
      <c r="C6" s="355">
        <v>93677</v>
      </c>
      <c r="D6" s="356">
        <v>0</v>
      </c>
      <c r="E6" s="357">
        <v>93677</v>
      </c>
      <c r="F6" s="357">
        <v>109952</v>
      </c>
      <c r="G6" s="358">
        <v>100039</v>
      </c>
      <c r="H6" s="359">
        <v>9913</v>
      </c>
      <c r="I6" s="360">
        <v>203629</v>
      </c>
      <c r="K6" s="419"/>
      <c r="L6" s="419"/>
      <c r="M6" s="418"/>
      <c r="N6" s="419"/>
      <c r="P6" s="419"/>
      <c r="Q6" s="419"/>
      <c r="R6" s="419"/>
      <c r="S6" s="419"/>
      <c r="T6" s="419"/>
      <c r="U6" s="419"/>
      <c r="V6" s="419"/>
      <c r="W6" s="419"/>
      <c r="Y6" s="429"/>
      <c r="Z6" s="429"/>
      <c r="AA6" s="429"/>
      <c r="AB6" s="429"/>
      <c r="AC6" s="429"/>
      <c r="AD6" s="429"/>
      <c r="AE6" s="429"/>
      <c r="AF6" s="429"/>
      <c r="AG6" s="429"/>
      <c r="AH6" s="429"/>
    </row>
    <row r="7" spans="1:34" ht="14.25" customHeight="1" x14ac:dyDescent="0.2">
      <c r="A7" s="361" t="s">
        <v>32</v>
      </c>
      <c r="B7" s="362">
        <v>122406</v>
      </c>
      <c r="C7" s="363">
        <v>76869</v>
      </c>
      <c r="D7" s="364">
        <v>0</v>
      </c>
      <c r="E7" s="365">
        <v>76869</v>
      </c>
      <c r="F7" s="365">
        <v>45537</v>
      </c>
      <c r="G7" s="366">
        <v>42485</v>
      </c>
      <c r="H7" s="367">
        <v>3052</v>
      </c>
      <c r="I7" s="368">
        <v>122406</v>
      </c>
      <c r="K7" s="419"/>
      <c r="L7" s="419"/>
      <c r="M7" s="418"/>
      <c r="N7" s="419"/>
      <c r="P7" s="419"/>
      <c r="Q7" s="419"/>
      <c r="R7" s="419"/>
      <c r="S7" s="419"/>
      <c r="T7" s="419"/>
      <c r="U7" s="419"/>
      <c r="V7" s="419"/>
      <c r="W7" s="419"/>
      <c r="Y7" s="429"/>
      <c r="Z7" s="429"/>
      <c r="AA7" s="429"/>
      <c r="AB7" s="429"/>
      <c r="AC7" s="429"/>
      <c r="AD7" s="429"/>
      <c r="AE7" s="429"/>
      <c r="AF7" s="429"/>
      <c r="AG7" s="429"/>
      <c r="AH7" s="429"/>
    </row>
    <row r="8" spans="1:34" ht="12.75" customHeight="1" x14ac:dyDescent="0.2">
      <c r="A8" s="369" t="s">
        <v>33</v>
      </c>
      <c r="B8" s="370">
        <v>-3649</v>
      </c>
      <c r="C8" s="371">
        <v>-2799</v>
      </c>
      <c r="D8" s="372">
        <v>0</v>
      </c>
      <c r="E8" s="373">
        <v>-2799</v>
      </c>
      <c r="F8" s="373">
        <v>-850</v>
      </c>
      <c r="G8" s="374">
        <v>-106</v>
      </c>
      <c r="H8" s="375">
        <v>-744</v>
      </c>
      <c r="I8" s="376">
        <v>-3649</v>
      </c>
      <c r="K8" s="419"/>
      <c r="L8" s="419"/>
      <c r="M8" s="418"/>
      <c r="N8" s="419"/>
      <c r="P8" s="419"/>
      <c r="Q8" s="419"/>
      <c r="R8" s="419"/>
      <c r="S8" s="419"/>
      <c r="T8" s="419"/>
      <c r="U8" s="419"/>
      <c r="V8" s="419"/>
      <c r="W8" s="419"/>
      <c r="Y8" s="429"/>
      <c r="Z8" s="429"/>
      <c r="AA8" s="429"/>
      <c r="AB8" s="429"/>
      <c r="AC8" s="429"/>
      <c r="AD8" s="429"/>
      <c r="AE8" s="429"/>
      <c r="AF8" s="429"/>
      <c r="AG8" s="429"/>
      <c r="AH8" s="429"/>
    </row>
    <row r="9" spans="1:34" ht="12.75" customHeight="1" x14ac:dyDescent="0.2">
      <c r="A9" s="369" t="s">
        <v>34</v>
      </c>
      <c r="B9" s="370">
        <v>-1588</v>
      </c>
      <c r="C9" s="371">
        <v>-1860</v>
      </c>
      <c r="D9" s="372">
        <v>0</v>
      </c>
      <c r="E9" s="373">
        <v>-1860</v>
      </c>
      <c r="F9" s="373">
        <v>272</v>
      </c>
      <c r="G9" s="374">
        <v>255</v>
      </c>
      <c r="H9" s="375">
        <v>17</v>
      </c>
      <c r="I9" s="376">
        <v>-1588</v>
      </c>
      <c r="K9" s="419"/>
      <c r="L9" s="419"/>
      <c r="M9" s="418"/>
      <c r="N9" s="419"/>
      <c r="P9" s="418"/>
      <c r="Q9" s="418"/>
      <c r="R9" s="418"/>
      <c r="S9" s="418"/>
      <c r="T9" s="418"/>
      <c r="U9" s="418"/>
      <c r="V9" s="418"/>
      <c r="W9" s="418"/>
      <c r="Y9" s="429"/>
      <c r="Z9" s="429"/>
      <c r="AA9" s="429"/>
      <c r="AB9" s="429"/>
      <c r="AC9" s="429"/>
      <c r="AD9" s="429"/>
      <c r="AE9" s="429"/>
      <c r="AF9" s="429"/>
      <c r="AG9" s="429"/>
      <c r="AH9" s="429"/>
    </row>
    <row r="10" spans="1:34" ht="12.75" customHeight="1" x14ac:dyDescent="0.2">
      <c r="A10" s="369" t="s">
        <v>35</v>
      </c>
      <c r="B10" s="370">
        <v>-3588</v>
      </c>
      <c r="C10" s="371">
        <v>-3411</v>
      </c>
      <c r="D10" s="372">
        <v>0</v>
      </c>
      <c r="E10" s="373">
        <v>-3411</v>
      </c>
      <c r="F10" s="373">
        <v>-177</v>
      </c>
      <c r="G10" s="374">
        <v>-67</v>
      </c>
      <c r="H10" s="375">
        <v>-110</v>
      </c>
      <c r="I10" s="376">
        <v>-3588</v>
      </c>
      <c r="K10" s="419"/>
      <c r="L10" s="419"/>
      <c r="M10" s="418"/>
      <c r="N10" s="419"/>
      <c r="P10" s="418"/>
      <c r="Q10" s="418"/>
      <c r="R10" s="418"/>
      <c r="S10" s="418"/>
      <c r="T10" s="418"/>
      <c r="U10" s="418"/>
      <c r="V10" s="418"/>
      <c r="W10" s="418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</row>
    <row r="11" spans="1:34" ht="12.75" customHeight="1" x14ac:dyDescent="0.2">
      <c r="A11" s="369" t="s">
        <v>36</v>
      </c>
      <c r="B11" s="370">
        <v>4392</v>
      </c>
      <c r="C11" s="371">
        <v>2123</v>
      </c>
      <c r="D11" s="372">
        <v>0</v>
      </c>
      <c r="E11" s="373">
        <v>2123</v>
      </c>
      <c r="F11" s="373">
        <v>2269</v>
      </c>
      <c r="G11" s="374">
        <v>2004</v>
      </c>
      <c r="H11" s="375">
        <v>265</v>
      </c>
      <c r="I11" s="376">
        <v>4392</v>
      </c>
      <c r="K11" s="419"/>
      <c r="L11" s="419"/>
      <c r="M11" s="418"/>
      <c r="N11" s="419"/>
      <c r="P11" s="419"/>
      <c r="Q11" s="419"/>
      <c r="R11" s="419"/>
      <c r="S11" s="419"/>
      <c r="T11" s="419"/>
      <c r="U11" s="419"/>
      <c r="V11" s="419"/>
      <c r="W11" s="41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</row>
    <row r="12" spans="1:34" ht="12.75" customHeight="1" x14ac:dyDescent="0.2">
      <c r="A12" s="369" t="s">
        <v>37</v>
      </c>
      <c r="B12" s="370">
        <v>-772</v>
      </c>
      <c r="C12" s="371">
        <v>-1257</v>
      </c>
      <c r="D12" s="372">
        <v>0</v>
      </c>
      <c r="E12" s="373">
        <v>-1257</v>
      </c>
      <c r="F12" s="373">
        <v>485</v>
      </c>
      <c r="G12" s="374">
        <v>460</v>
      </c>
      <c r="H12" s="375">
        <v>25</v>
      </c>
      <c r="I12" s="376">
        <v>-772</v>
      </c>
      <c r="K12" s="419"/>
      <c r="L12" s="419"/>
      <c r="M12" s="418"/>
      <c r="N12" s="419"/>
      <c r="P12" s="419"/>
      <c r="Q12" s="419"/>
      <c r="R12" s="419"/>
      <c r="S12" s="419"/>
      <c r="T12" s="419"/>
      <c r="U12" s="419"/>
      <c r="V12" s="419"/>
      <c r="W12" s="41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</row>
    <row r="13" spans="1:34" ht="12.75" customHeight="1" x14ac:dyDescent="0.2">
      <c r="A13" s="369" t="s">
        <v>38</v>
      </c>
      <c r="B13" s="370">
        <v>3448</v>
      </c>
      <c r="C13" s="371">
        <v>1132</v>
      </c>
      <c r="D13" s="372">
        <v>0</v>
      </c>
      <c r="E13" s="373">
        <v>1132</v>
      </c>
      <c r="F13" s="373">
        <v>2316</v>
      </c>
      <c r="G13" s="374">
        <v>2360</v>
      </c>
      <c r="H13" s="375">
        <v>-44</v>
      </c>
      <c r="I13" s="376">
        <v>3448</v>
      </c>
      <c r="K13" s="419"/>
      <c r="L13" s="419"/>
      <c r="M13" s="418"/>
      <c r="N13" s="419"/>
      <c r="P13" s="419"/>
      <c r="Q13" s="419"/>
      <c r="R13" s="419"/>
      <c r="S13" s="419"/>
      <c r="T13" s="419"/>
      <c r="U13" s="419"/>
      <c r="V13" s="419"/>
      <c r="W13" s="41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</row>
    <row r="14" spans="1:34" s="377" customFormat="1" ht="12.75" customHeight="1" x14ac:dyDescent="0.2">
      <c r="A14" s="369" t="s">
        <v>39</v>
      </c>
      <c r="B14" s="370">
        <v>-1263</v>
      </c>
      <c r="C14" s="371">
        <v>-1500</v>
      </c>
      <c r="D14" s="372">
        <v>0</v>
      </c>
      <c r="E14" s="373">
        <v>-1500</v>
      </c>
      <c r="F14" s="373">
        <v>237</v>
      </c>
      <c r="G14" s="374">
        <v>172</v>
      </c>
      <c r="H14" s="375">
        <v>65</v>
      </c>
      <c r="I14" s="376">
        <v>-1263</v>
      </c>
      <c r="K14" s="419"/>
      <c r="L14" s="419"/>
      <c r="M14" s="418"/>
      <c r="N14" s="419"/>
      <c r="P14" s="426"/>
      <c r="Q14" s="426"/>
      <c r="R14" s="426"/>
      <c r="S14" s="426"/>
      <c r="T14" s="426"/>
      <c r="U14" s="426"/>
      <c r="V14" s="426"/>
      <c r="W14" s="426"/>
      <c r="X14" s="17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</row>
    <row r="15" spans="1:34" ht="12.75" customHeight="1" x14ac:dyDescent="0.2">
      <c r="A15" s="369" t="s">
        <v>40</v>
      </c>
      <c r="B15" s="370">
        <v>1691</v>
      </c>
      <c r="C15" s="371">
        <v>-284</v>
      </c>
      <c r="D15" s="372">
        <v>0</v>
      </c>
      <c r="E15" s="373">
        <v>-284</v>
      </c>
      <c r="F15" s="373">
        <v>1975</v>
      </c>
      <c r="G15" s="374">
        <v>443</v>
      </c>
      <c r="H15" s="375">
        <v>1532</v>
      </c>
      <c r="I15" s="376">
        <v>1691</v>
      </c>
      <c r="K15" s="419"/>
      <c r="L15" s="419"/>
      <c r="M15" s="418"/>
      <c r="N15" s="41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</row>
    <row r="16" spans="1:34" ht="12.75" customHeight="1" x14ac:dyDescent="0.2">
      <c r="A16" s="369" t="s">
        <v>41</v>
      </c>
      <c r="B16" s="370">
        <v>-1743</v>
      </c>
      <c r="C16" s="371">
        <v>-2073</v>
      </c>
      <c r="D16" s="372">
        <v>0</v>
      </c>
      <c r="E16" s="373">
        <v>-2073</v>
      </c>
      <c r="F16" s="373">
        <v>330</v>
      </c>
      <c r="G16" s="374">
        <v>176</v>
      </c>
      <c r="H16" s="375">
        <v>154</v>
      </c>
      <c r="I16" s="376">
        <v>-1743</v>
      </c>
      <c r="K16" s="419"/>
      <c r="L16" s="419"/>
      <c r="M16" s="418"/>
      <c r="N16" s="419"/>
      <c r="P16" s="419"/>
      <c r="Q16" s="419"/>
      <c r="R16" s="419"/>
      <c r="S16" s="419"/>
      <c r="T16" s="419"/>
      <c r="U16" s="419"/>
      <c r="V16" s="419"/>
      <c r="W16" s="41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</row>
    <row r="17" spans="1:34" ht="12.75" customHeight="1" x14ac:dyDescent="0.2">
      <c r="A17" s="369" t="s">
        <v>42</v>
      </c>
      <c r="B17" s="370">
        <v>81305</v>
      </c>
      <c r="C17" s="371">
        <v>51403</v>
      </c>
      <c r="D17" s="372">
        <v>0</v>
      </c>
      <c r="E17" s="373">
        <v>51403</v>
      </c>
      <c r="F17" s="373">
        <v>29902</v>
      </c>
      <c r="G17" s="374">
        <v>28313</v>
      </c>
      <c r="H17" s="375">
        <v>1589</v>
      </c>
      <c r="I17" s="376">
        <v>81305</v>
      </c>
      <c r="K17" s="419"/>
      <c r="L17" s="419"/>
      <c r="M17" s="418"/>
      <c r="N17" s="419"/>
      <c r="P17" s="419"/>
      <c r="Q17" s="419"/>
      <c r="R17" s="419"/>
      <c r="S17" s="419"/>
      <c r="T17" s="419"/>
      <c r="U17" s="419"/>
      <c r="V17" s="419"/>
      <c r="W17" s="41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</row>
    <row r="18" spans="1:34" ht="12.75" customHeight="1" x14ac:dyDescent="0.2">
      <c r="A18" s="369" t="s">
        <v>43</v>
      </c>
      <c r="B18" s="370">
        <v>-1470</v>
      </c>
      <c r="C18" s="371">
        <v>-1654</v>
      </c>
      <c r="D18" s="372">
        <v>0</v>
      </c>
      <c r="E18" s="373">
        <v>-1654</v>
      </c>
      <c r="F18" s="373">
        <v>184</v>
      </c>
      <c r="G18" s="374">
        <v>166</v>
      </c>
      <c r="H18" s="375">
        <v>18</v>
      </c>
      <c r="I18" s="376">
        <v>-1470</v>
      </c>
      <c r="K18" s="419"/>
      <c r="L18" s="419"/>
      <c r="M18" s="418"/>
      <c r="N18" s="41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</row>
    <row r="19" spans="1:34" ht="12.75" customHeight="1" x14ac:dyDescent="0.2">
      <c r="A19" s="369" t="s">
        <v>44</v>
      </c>
      <c r="B19" s="370">
        <v>2900</v>
      </c>
      <c r="C19" s="371">
        <v>216</v>
      </c>
      <c r="D19" s="372">
        <v>0</v>
      </c>
      <c r="E19" s="373">
        <v>216</v>
      </c>
      <c r="F19" s="373">
        <v>2684</v>
      </c>
      <c r="G19" s="374">
        <v>2664</v>
      </c>
      <c r="H19" s="375">
        <v>20</v>
      </c>
      <c r="I19" s="376">
        <v>2900</v>
      </c>
      <c r="K19" s="419"/>
      <c r="L19" s="419"/>
      <c r="M19" s="418"/>
      <c r="N19" s="41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</row>
    <row r="20" spans="1:34" ht="12.75" customHeight="1" x14ac:dyDescent="0.2">
      <c r="A20" s="369" t="s">
        <v>45</v>
      </c>
      <c r="B20" s="370">
        <v>-952</v>
      </c>
      <c r="C20" s="371">
        <v>-706</v>
      </c>
      <c r="D20" s="372">
        <v>0</v>
      </c>
      <c r="E20" s="373">
        <v>-706</v>
      </c>
      <c r="F20" s="373">
        <v>-246</v>
      </c>
      <c r="G20" s="374">
        <v>-349</v>
      </c>
      <c r="H20" s="375">
        <v>103</v>
      </c>
      <c r="I20" s="376">
        <v>-952</v>
      </c>
      <c r="K20" s="419"/>
      <c r="L20" s="419"/>
      <c r="M20" s="418"/>
      <c r="N20" s="41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</row>
    <row r="21" spans="1:34" ht="12.75" customHeight="1" x14ac:dyDescent="0.2">
      <c r="A21" s="369" t="s">
        <v>46</v>
      </c>
      <c r="B21" s="370">
        <v>-1381</v>
      </c>
      <c r="C21" s="371">
        <v>-1616</v>
      </c>
      <c r="D21" s="372">
        <v>0</v>
      </c>
      <c r="E21" s="373">
        <v>-1616</v>
      </c>
      <c r="F21" s="373">
        <v>235</v>
      </c>
      <c r="G21" s="374">
        <v>255</v>
      </c>
      <c r="H21" s="375">
        <v>-20</v>
      </c>
      <c r="I21" s="376">
        <v>-1381</v>
      </c>
      <c r="K21" s="419"/>
      <c r="L21" s="419"/>
      <c r="M21" s="418"/>
      <c r="N21" s="41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</row>
    <row r="22" spans="1:34" ht="12.75" customHeight="1" x14ac:dyDescent="0.2">
      <c r="A22" s="369" t="s">
        <v>47</v>
      </c>
      <c r="B22" s="370">
        <v>-233</v>
      </c>
      <c r="C22" s="371">
        <v>-1408</v>
      </c>
      <c r="D22" s="372">
        <v>0</v>
      </c>
      <c r="E22" s="373">
        <v>-1408</v>
      </c>
      <c r="F22" s="373">
        <v>1175</v>
      </c>
      <c r="G22" s="374">
        <v>1225</v>
      </c>
      <c r="H22" s="375">
        <v>-50</v>
      </c>
      <c r="I22" s="376">
        <v>-233</v>
      </c>
      <c r="K22" s="419"/>
      <c r="L22" s="419"/>
      <c r="M22" s="418"/>
      <c r="N22" s="41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</row>
    <row r="23" spans="1:34" ht="12.75" customHeight="1" x14ac:dyDescent="0.2">
      <c r="A23" s="369" t="s">
        <v>48</v>
      </c>
      <c r="B23" s="370">
        <v>2604</v>
      </c>
      <c r="C23" s="371">
        <v>-288</v>
      </c>
      <c r="D23" s="372">
        <v>0</v>
      </c>
      <c r="E23" s="373">
        <v>-288</v>
      </c>
      <c r="F23" s="373">
        <v>2892</v>
      </c>
      <c r="G23" s="374">
        <v>2114</v>
      </c>
      <c r="H23" s="375">
        <v>778</v>
      </c>
      <c r="I23" s="376">
        <v>2604</v>
      </c>
      <c r="K23" s="419"/>
      <c r="L23" s="419"/>
      <c r="M23" s="418"/>
      <c r="N23" s="41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</row>
    <row r="24" spans="1:34" s="377" customFormat="1" ht="12.75" customHeight="1" x14ac:dyDescent="0.2">
      <c r="A24" s="369" t="s">
        <v>49</v>
      </c>
      <c r="B24" s="370">
        <v>1699</v>
      </c>
      <c r="C24" s="371">
        <v>1004</v>
      </c>
      <c r="D24" s="372">
        <v>0</v>
      </c>
      <c r="E24" s="373">
        <v>1004</v>
      </c>
      <c r="F24" s="373">
        <v>695</v>
      </c>
      <c r="G24" s="374">
        <v>675</v>
      </c>
      <c r="H24" s="375">
        <v>20</v>
      </c>
      <c r="I24" s="376">
        <v>1699</v>
      </c>
      <c r="K24" s="419"/>
      <c r="L24" s="419"/>
      <c r="M24" s="418"/>
      <c r="N24" s="419"/>
      <c r="W24" s="17"/>
      <c r="X24" s="17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</row>
    <row r="25" spans="1:34" ht="12.75" customHeight="1" x14ac:dyDescent="0.2">
      <c r="A25" s="369" t="s">
        <v>235</v>
      </c>
      <c r="B25" s="370">
        <v>41006</v>
      </c>
      <c r="C25" s="371">
        <v>39847</v>
      </c>
      <c r="D25" s="372">
        <v>0</v>
      </c>
      <c r="E25" s="373">
        <v>39847</v>
      </c>
      <c r="F25" s="373">
        <v>1159</v>
      </c>
      <c r="G25" s="374">
        <v>1725</v>
      </c>
      <c r="H25" s="375">
        <v>-566</v>
      </c>
      <c r="I25" s="376">
        <v>41006</v>
      </c>
      <c r="K25" s="419"/>
      <c r="L25" s="419"/>
      <c r="M25" s="418"/>
      <c r="N25" s="41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</row>
    <row r="26" spans="1:34" ht="27.75" customHeight="1" x14ac:dyDescent="0.2">
      <c r="A26" s="361" t="s">
        <v>51</v>
      </c>
      <c r="B26" s="362">
        <v>35691</v>
      </c>
      <c r="C26" s="363">
        <v>30339</v>
      </c>
      <c r="D26" s="364">
        <v>0</v>
      </c>
      <c r="E26" s="365">
        <v>30339</v>
      </c>
      <c r="F26" s="365">
        <v>5352</v>
      </c>
      <c r="G26" s="366">
        <v>4534</v>
      </c>
      <c r="H26" s="367">
        <v>818</v>
      </c>
      <c r="I26" s="368">
        <v>35691</v>
      </c>
      <c r="K26" s="419"/>
      <c r="L26" s="419"/>
      <c r="M26" s="418"/>
      <c r="N26" s="41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</row>
    <row r="27" spans="1:34" ht="12.75" customHeight="1" x14ac:dyDescent="0.2">
      <c r="A27" s="369" t="s">
        <v>52</v>
      </c>
      <c r="B27" s="370">
        <v>415</v>
      </c>
      <c r="C27" s="371">
        <v>350</v>
      </c>
      <c r="D27" s="372">
        <v>0</v>
      </c>
      <c r="E27" s="373">
        <v>350</v>
      </c>
      <c r="F27" s="373">
        <v>65</v>
      </c>
      <c r="G27" s="374">
        <v>198</v>
      </c>
      <c r="H27" s="375">
        <v>-133</v>
      </c>
      <c r="I27" s="376">
        <v>415</v>
      </c>
      <c r="K27" s="419"/>
      <c r="L27" s="419"/>
      <c r="M27" s="418"/>
      <c r="N27" s="41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</row>
    <row r="28" spans="1:34" ht="12.75" customHeight="1" x14ac:dyDescent="0.2">
      <c r="A28" s="369" t="s">
        <v>53</v>
      </c>
      <c r="B28" s="370">
        <v>-2419</v>
      </c>
      <c r="C28" s="371">
        <v>-2115</v>
      </c>
      <c r="D28" s="372">
        <v>0</v>
      </c>
      <c r="E28" s="373">
        <v>-2115</v>
      </c>
      <c r="F28" s="373">
        <v>-304</v>
      </c>
      <c r="G28" s="374">
        <v>-273</v>
      </c>
      <c r="H28" s="375">
        <v>-31</v>
      </c>
      <c r="I28" s="376">
        <v>-2419</v>
      </c>
      <c r="K28" s="419"/>
      <c r="L28" s="419"/>
      <c r="M28" s="418"/>
      <c r="N28" s="41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</row>
    <row r="29" spans="1:34" ht="12.75" customHeight="1" x14ac:dyDescent="0.2">
      <c r="A29" s="369" t="s">
        <v>273</v>
      </c>
      <c r="B29" s="370">
        <v>-1264</v>
      </c>
      <c r="C29" s="371">
        <v>-1170</v>
      </c>
      <c r="D29" s="372">
        <v>0</v>
      </c>
      <c r="E29" s="373">
        <v>-1170</v>
      </c>
      <c r="F29" s="373">
        <v>-94</v>
      </c>
      <c r="G29" s="374">
        <v>-65</v>
      </c>
      <c r="H29" s="375">
        <v>-29</v>
      </c>
      <c r="I29" s="376">
        <v>-1264</v>
      </c>
      <c r="K29" s="419"/>
      <c r="L29" s="419"/>
      <c r="M29" s="418"/>
      <c r="N29" s="41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</row>
    <row r="30" spans="1:34" ht="12.75" customHeight="1" x14ac:dyDescent="0.2">
      <c r="A30" s="378" t="s">
        <v>55</v>
      </c>
      <c r="B30" s="379">
        <v>771</v>
      </c>
      <c r="C30" s="380">
        <v>713</v>
      </c>
      <c r="D30" s="381">
        <v>34</v>
      </c>
      <c r="E30" s="382">
        <v>679</v>
      </c>
      <c r="F30" s="382">
        <v>58</v>
      </c>
      <c r="G30" s="383">
        <v>59</v>
      </c>
      <c r="H30" s="384">
        <v>-1</v>
      </c>
      <c r="I30" s="385">
        <v>737</v>
      </c>
      <c r="K30" s="419"/>
      <c r="L30" s="419"/>
      <c r="M30" s="418"/>
      <c r="N30" s="41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</row>
    <row r="31" spans="1:34" ht="24" customHeight="1" x14ac:dyDescent="0.2">
      <c r="A31" s="378" t="s">
        <v>292</v>
      </c>
      <c r="B31" s="370">
        <v>-2035</v>
      </c>
      <c r="C31" s="371">
        <v>-1883</v>
      </c>
      <c r="D31" s="372">
        <v>-34</v>
      </c>
      <c r="E31" s="373">
        <v>-1849</v>
      </c>
      <c r="F31" s="373">
        <v>-152</v>
      </c>
      <c r="G31" s="374">
        <v>-124</v>
      </c>
      <c r="H31" s="375">
        <v>-28</v>
      </c>
      <c r="I31" s="376">
        <v>-2001</v>
      </c>
      <c r="K31" s="419"/>
      <c r="L31" s="419"/>
      <c r="M31" s="418"/>
      <c r="N31" s="41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</row>
    <row r="32" spans="1:34" ht="12.75" customHeight="1" x14ac:dyDescent="0.2">
      <c r="A32" s="369" t="s">
        <v>57</v>
      </c>
      <c r="B32" s="370">
        <v>-798</v>
      </c>
      <c r="C32" s="371">
        <v>-1078</v>
      </c>
      <c r="D32" s="372">
        <v>0</v>
      </c>
      <c r="E32" s="373">
        <v>-1078</v>
      </c>
      <c r="F32" s="373">
        <v>280</v>
      </c>
      <c r="G32" s="374">
        <v>233</v>
      </c>
      <c r="H32" s="375">
        <v>47</v>
      </c>
      <c r="I32" s="376">
        <v>-798</v>
      </c>
      <c r="K32" s="419"/>
      <c r="L32" s="419"/>
      <c r="M32" s="418"/>
      <c r="N32" s="41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</row>
    <row r="33" spans="1:34" ht="12.75" customHeight="1" x14ac:dyDescent="0.2">
      <c r="A33" s="369" t="s">
        <v>58</v>
      </c>
      <c r="B33" s="370">
        <v>6227</v>
      </c>
      <c r="C33" s="371">
        <v>4134</v>
      </c>
      <c r="D33" s="372">
        <v>0</v>
      </c>
      <c r="E33" s="373">
        <v>4134</v>
      </c>
      <c r="F33" s="373">
        <v>2093</v>
      </c>
      <c r="G33" s="374">
        <v>1511</v>
      </c>
      <c r="H33" s="375">
        <v>582</v>
      </c>
      <c r="I33" s="376">
        <v>6227</v>
      </c>
      <c r="K33" s="419"/>
      <c r="L33" s="419"/>
      <c r="M33" s="418"/>
      <c r="N33" s="41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</row>
    <row r="34" spans="1:34" ht="12.75" customHeight="1" x14ac:dyDescent="0.2">
      <c r="A34" s="369" t="s">
        <v>59</v>
      </c>
      <c r="B34" s="370">
        <v>23099</v>
      </c>
      <c r="C34" s="371">
        <v>21413</v>
      </c>
      <c r="D34" s="372">
        <v>0</v>
      </c>
      <c r="E34" s="373">
        <v>21413</v>
      </c>
      <c r="F34" s="373">
        <v>1686</v>
      </c>
      <c r="G34" s="374">
        <v>1681</v>
      </c>
      <c r="H34" s="375">
        <v>5</v>
      </c>
      <c r="I34" s="376">
        <v>23099</v>
      </c>
      <c r="K34" s="419"/>
      <c r="L34" s="419"/>
      <c r="M34" s="418"/>
      <c r="N34" s="41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</row>
    <row r="35" spans="1:34" ht="12.75" customHeight="1" x14ac:dyDescent="0.2">
      <c r="A35" s="369" t="s">
        <v>60</v>
      </c>
      <c r="B35" s="370">
        <v>664</v>
      </c>
      <c r="C35" s="371">
        <v>723</v>
      </c>
      <c r="D35" s="372">
        <v>0</v>
      </c>
      <c r="E35" s="373">
        <v>723</v>
      </c>
      <c r="F35" s="373">
        <v>-59</v>
      </c>
      <c r="G35" s="374">
        <v>-47</v>
      </c>
      <c r="H35" s="375">
        <v>-12</v>
      </c>
      <c r="I35" s="376">
        <v>664</v>
      </c>
      <c r="K35" s="419"/>
      <c r="L35" s="419"/>
      <c r="M35" s="418"/>
      <c r="N35" s="41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</row>
    <row r="36" spans="1:34" ht="12.75" customHeight="1" x14ac:dyDescent="0.2">
      <c r="A36" s="369" t="s">
        <v>61</v>
      </c>
      <c r="B36" s="370">
        <v>783</v>
      </c>
      <c r="C36" s="371">
        <v>-256</v>
      </c>
      <c r="D36" s="372">
        <v>0</v>
      </c>
      <c r="E36" s="373">
        <v>-256</v>
      </c>
      <c r="F36" s="373">
        <v>1039</v>
      </c>
      <c r="G36" s="374">
        <v>845</v>
      </c>
      <c r="H36" s="375">
        <v>194</v>
      </c>
      <c r="I36" s="376">
        <v>783</v>
      </c>
      <c r="K36" s="419"/>
      <c r="L36" s="419"/>
      <c r="M36" s="418"/>
      <c r="N36" s="41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</row>
    <row r="37" spans="1:34" ht="12.75" customHeight="1" x14ac:dyDescent="0.2">
      <c r="A37" s="369" t="s">
        <v>62</v>
      </c>
      <c r="B37" s="370">
        <v>-801</v>
      </c>
      <c r="C37" s="371">
        <v>-1702</v>
      </c>
      <c r="D37" s="372">
        <v>0</v>
      </c>
      <c r="E37" s="373">
        <v>-1702</v>
      </c>
      <c r="F37" s="373">
        <v>901</v>
      </c>
      <c r="G37" s="374">
        <v>415</v>
      </c>
      <c r="H37" s="375">
        <v>486</v>
      </c>
      <c r="I37" s="376">
        <v>-801</v>
      </c>
      <c r="K37" s="419"/>
      <c r="L37" s="419"/>
      <c r="M37" s="418"/>
      <c r="N37" s="41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</row>
    <row r="38" spans="1:34" ht="12.75" customHeight="1" x14ac:dyDescent="0.2">
      <c r="A38" s="281" t="s">
        <v>237</v>
      </c>
      <c r="B38" s="386">
        <v>9785</v>
      </c>
      <c r="C38" s="387">
        <v>10040</v>
      </c>
      <c r="D38" s="388">
        <v>0</v>
      </c>
      <c r="E38" s="389">
        <v>10040</v>
      </c>
      <c r="F38" s="389">
        <v>-255</v>
      </c>
      <c r="G38" s="390">
        <v>36</v>
      </c>
      <c r="H38" s="391">
        <v>-291</v>
      </c>
      <c r="I38" s="392">
        <v>9785</v>
      </c>
      <c r="K38" s="419"/>
      <c r="L38" s="419"/>
      <c r="M38" s="418"/>
      <c r="N38" s="41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</row>
    <row r="39" spans="1:34" ht="15.75" customHeight="1" x14ac:dyDescent="0.2">
      <c r="A39" s="393" t="s">
        <v>64</v>
      </c>
      <c r="B39" s="362">
        <v>53024</v>
      </c>
      <c r="C39" s="363">
        <v>46106</v>
      </c>
      <c r="D39" s="364">
        <v>0</v>
      </c>
      <c r="E39" s="365">
        <v>46106</v>
      </c>
      <c r="F39" s="365">
        <v>6918</v>
      </c>
      <c r="G39" s="366">
        <v>5023</v>
      </c>
      <c r="H39" s="367">
        <v>1895</v>
      </c>
      <c r="I39" s="368">
        <v>53024</v>
      </c>
      <c r="K39" s="419"/>
      <c r="L39" s="419"/>
      <c r="M39" s="418"/>
      <c r="N39" s="419"/>
      <c r="Y39" s="429"/>
      <c r="Z39" s="429"/>
      <c r="AA39" s="429"/>
      <c r="AB39" s="429"/>
      <c r="AC39" s="429"/>
      <c r="AD39" s="429"/>
      <c r="AE39" s="429"/>
      <c r="AF39" s="429"/>
      <c r="AG39" s="429"/>
      <c r="AH39" s="429"/>
    </row>
    <row r="40" spans="1:34" ht="13.5" customHeight="1" x14ac:dyDescent="0.2">
      <c r="A40" s="369" t="s">
        <v>65</v>
      </c>
      <c r="B40" s="370">
        <v>3525</v>
      </c>
      <c r="C40" s="371">
        <v>3680</v>
      </c>
      <c r="D40" s="372">
        <v>0</v>
      </c>
      <c r="E40" s="373">
        <v>3680</v>
      </c>
      <c r="F40" s="373">
        <v>-155</v>
      </c>
      <c r="G40" s="374">
        <v>-132</v>
      </c>
      <c r="H40" s="375">
        <v>-23</v>
      </c>
      <c r="I40" s="376">
        <v>3525</v>
      </c>
      <c r="K40" s="419"/>
      <c r="L40" s="419"/>
      <c r="M40" s="418"/>
      <c r="N40" s="41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</row>
    <row r="41" spans="1:34" ht="13.5" customHeight="1" x14ac:dyDescent="0.2">
      <c r="A41" s="369" t="s">
        <v>66</v>
      </c>
      <c r="B41" s="370">
        <v>2413</v>
      </c>
      <c r="C41" s="371">
        <v>2403</v>
      </c>
      <c r="D41" s="372">
        <v>0</v>
      </c>
      <c r="E41" s="373">
        <v>2403</v>
      </c>
      <c r="F41" s="373">
        <v>10</v>
      </c>
      <c r="G41" s="374">
        <v>20</v>
      </c>
      <c r="H41" s="375">
        <v>-10</v>
      </c>
      <c r="I41" s="376">
        <v>2413</v>
      </c>
      <c r="K41" s="419"/>
      <c r="L41" s="419"/>
      <c r="M41" s="418"/>
      <c r="N41" s="419"/>
      <c r="Y41" s="429"/>
      <c r="Z41" s="429"/>
      <c r="AA41" s="429"/>
      <c r="AB41" s="429"/>
      <c r="AC41" s="429"/>
      <c r="AD41" s="429"/>
      <c r="AE41" s="429"/>
      <c r="AF41" s="429"/>
      <c r="AG41" s="429"/>
      <c r="AH41" s="429"/>
    </row>
    <row r="42" spans="1:34" ht="13.5" customHeight="1" x14ac:dyDescent="0.2">
      <c r="A42" s="369" t="s">
        <v>67</v>
      </c>
      <c r="B42" s="370">
        <v>3327</v>
      </c>
      <c r="C42" s="371">
        <v>4772</v>
      </c>
      <c r="D42" s="372">
        <v>0</v>
      </c>
      <c r="E42" s="373">
        <v>4772</v>
      </c>
      <c r="F42" s="373">
        <v>-1445</v>
      </c>
      <c r="G42" s="374">
        <v>-1765</v>
      </c>
      <c r="H42" s="375">
        <v>320</v>
      </c>
      <c r="I42" s="376">
        <v>3327</v>
      </c>
      <c r="K42" s="419"/>
      <c r="L42" s="419"/>
      <c r="M42" s="418"/>
      <c r="N42" s="41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</row>
    <row r="43" spans="1:34" ht="13.5" customHeight="1" x14ac:dyDescent="0.2">
      <c r="A43" s="369" t="s">
        <v>68</v>
      </c>
      <c r="B43" s="370">
        <v>32496</v>
      </c>
      <c r="C43" s="371">
        <v>24602</v>
      </c>
      <c r="D43" s="372">
        <v>0</v>
      </c>
      <c r="E43" s="373">
        <v>24602</v>
      </c>
      <c r="F43" s="373">
        <v>7894</v>
      </c>
      <c r="G43" s="374">
        <v>6926</v>
      </c>
      <c r="H43" s="375">
        <v>968</v>
      </c>
      <c r="I43" s="376">
        <v>32496</v>
      </c>
      <c r="K43" s="419"/>
      <c r="L43" s="419"/>
      <c r="M43" s="418"/>
      <c r="N43" s="41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</row>
    <row r="44" spans="1:34" ht="13.5" customHeight="1" x14ac:dyDescent="0.2">
      <c r="A44" s="369" t="s">
        <v>69</v>
      </c>
      <c r="B44" s="370">
        <v>-2355</v>
      </c>
      <c r="C44" s="371">
        <v>-2928</v>
      </c>
      <c r="D44" s="372">
        <v>0</v>
      </c>
      <c r="E44" s="373">
        <v>-2928</v>
      </c>
      <c r="F44" s="373">
        <v>573</v>
      </c>
      <c r="G44" s="374">
        <v>488</v>
      </c>
      <c r="H44" s="375">
        <v>85</v>
      </c>
      <c r="I44" s="376">
        <v>-2355</v>
      </c>
      <c r="K44" s="419"/>
      <c r="L44" s="419"/>
      <c r="M44" s="418"/>
      <c r="N44" s="41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</row>
    <row r="45" spans="1:34" ht="13.5" customHeight="1" x14ac:dyDescent="0.2">
      <c r="A45" s="369" t="s">
        <v>70</v>
      </c>
      <c r="B45" s="370">
        <v>-1328</v>
      </c>
      <c r="C45" s="371">
        <v>-3976</v>
      </c>
      <c r="D45" s="372">
        <v>0</v>
      </c>
      <c r="E45" s="373">
        <v>-3976</v>
      </c>
      <c r="F45" s="373">
        <v>2648</v>
      </c>
      <c r="G45" s="374">
        <v>2489</v>
      </c>
      <c r="H45" s="375">
        <v>159</v>
      </c>
      <c r="I45" s="376">
        <v>-1328</v>
      </c>
      <c r="K45" s="419"/>
      <c r="L45" s="419"/>
      <c r="M45" s="418"/>
      <c r="N45" s="41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</row>
    <row r="46" spans="1:34" ht="13.5" customHeight="1" x14ac:dyDescent="0.2">
      <c r="A46" s="369" t="s">
        <v>71</v>
      </c>
      <c r="B46" s="370">
        <v>9912</v>
      </c>
      <c r="C46" s="371">
        <v>11660</v>
      </c>
      <c r="D46" s="372">
        <v>0</v>
      </c>
      <c r="E46" s="373">
        <v>11660</v>
      </c>
      <c r="F46" s="373">
        <v>-1748</v>
      </c>
      <c r="G46" s="374">
        <v>-2051</v>
      </c>
      <c r="H46" s="375">
        <v>303</v>
      </c>
      <c r="I46" s="376">
        <v>9912</v>
      </c>
      <c r="K46" s="419"/>
      <c r="L46" s="419"/>
      <c r="M46" s="418"/>
      <c r="N46" s="41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</row>
    <row r="47" spans="1:34" ht="13.5" customHeight="1" x14ac:dyDescent="0.2">
      <c r="A47" s="394" t="s">
        <v>192</v>
      </c>
      <c r="B47" s="379">
        <v>5034</v>
      </c>
      <c r="C47" s="395">
        <v>5893</v>
      </c>
      <c r="D47" s="381">
        <v>0</v>
      </c>
      <c r="E47" s="396">
        <v>5893</v>
      </c>
      <c r="F47" s="382">
        <v>-859</v>
      </c>
      <c r="G47" s="397">
        <v>-952</v>
      </c>
      <c r="H47" s="384">
        <v>93</v>
      </c>
      <c r="I47" s="398">
        <v>5034</v>
      </c>
      <c r="K47" s="419"/>
      <c r="L47" s="419"/>
      <c r="M47" s="418"/>
      <c r="N47" s="41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</row>
    <row r="48" spans="1:34" ht="26.25" customHeight="1" x14ac:dyDescent="0.2">
      <c r="A48" s="399" t="s">
        <v>73</v>
      </c>
      <c r="B48" s="362">
        <v>-10401</v>
      </c>
      <c r="C48" s="363">
        <v>-10104</v>
      </c>
      <c r="D48" s="364">
        <v>0</v>
      </c>
      <c r="E48" s="365">
        <v>-10104</v>
      </c>
      <c r="F48" s="365">
        <v>-297</v>
      </c>
      <c r="G48" s="366">
        <v>-252</v>
      </c>
      <c r="H48" s="367">
        <v>-45</v>
      </c>
      <c r="I48" s="368">
        <v>-10401</v>
      </c>
      <c r="K48" s="419"/>
      <c r="L48" s="419"/>
      <c r="M48" s="418"/>
      <c r="N48" s="41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</row>
    <row r="49" spans="1:34" ht="13.5" customHeight="1" x14ac:dyDescent="0.2">
      <c r="A49" s="369" t="s">
        <v>74</v>
      </c>
      <c r="B49" s="370">
        <v>-5311</v>
      </c>
      <c r="C49" s="371">
        <v>-5407</v>
      </c>
      <c r="D49" s="372">
        <v>0</v>
      </c>
      <c r="E49" s="373">
        <v>-5407</v>
      </c>
      <c r="F49" s="373">
        <v>96</v>
      </c>
      <c r="G49" s="374">
        <v>85</v>
      </c>
      <c r="H49" s="375">
        <v>11</v>
      </c>
      <c r="I49" s="376">
        <v>-5311</v>
      </c>
      <c r="K49" s="419"/>
      <c r="L49" s="419"/>
      <c r="M49" s="418"/>
      <c r="N49" s="41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</row>
    <row r="50" spans="1:34" ht="13.5" customHeight="1" x14ac:dyDescent="0.2">
      <c r="A50" s="369" t="s">
        <v>75</v>
      </c>
      <c r="B50" s="370">
        <v>1925</v>
      </c>
      <c r="C50" s="371">
        <v>1645</v>
      </c>
      <c r="D50" s="372">
        <v>0</v>
      </c>
      <c r="E50" s="373">
        <v>1645</v>
      </c>
      <c r="F50" s="373">
        <v>280</v>
      </c>
      <c r="G50" s="374">
        <v>111</v>
      </c>
      <c r="H50" s="375">
        <v>169</v>
      </c>
      <c r="I50" s="376">
        <v>1925</v>
      </c>
      <c r="K50" s="419"/>
      <c r="L50" s="419"/>
      <c r="M50" s="418"/>
      <c r="N50" s="41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</row>
    <row r="51" spans="1:34" ht="13.5" customHeight="1" x14ac:dyDescent="0.2">
      <c r="A51" s="369" t="s">
        <v>76</v>
      </c>
      <c r="B51" s="370">
        <v>-934</v>
      </c>
      <c r="C51" s="371">
        <v>-335</v>
      </c>
      <c r="D51" s="372">
        <v>0</v>
      </c>
      <c r="E51" s="373">
        <v>-335</v>
      </c>
      <c r="F51" s="373">
        <v>-599</v>
      </c>
      <c r="G51" s="374">
        <v>-428</v>
      </c>
      <c r="H51" s="375">
        <v>-171</v>
      </c>
      <c r="I51" s="376">
        <v>-934</v>
      </c>
      <c r="K51" s="419"/>
      <c r="L51" s="419"/>
      <c r="M51" s="418"/>
      <c r="N51" s="419"/>
      <c r="Y51" s="429"/>
      <c r="Z51" s="429"/>
      <c r="AA51" s="429"/>
      <c r="AB51" s="429"/>
      <c r="AC51" s="429"/>
      <c r="AD51" s="429"/>
      <c r="AE51" s="429"/>
      <c r="AF51" s="429"/>
      <c r="AG51" s="429"/>
      <c r="AH51" s="429"/>
    </row>
    <row r="52" spans="1:34" ht="13.5" customHeight="1" x14ac:dyDescent="0.2">
      <c r="A52" s="369" t="s">
        <v>77</v>
      </c>
      <c r="B52" s="370">
        <v>-603</v>
      </c>
      <c r="C52" s="371">
        <v>-599</v>
      </c>
      <c r="D52" s="372">
        <v>0</v>
      </c>
      <c r="E52" s="373">
        <v>-599</v>
      </c>
      <c r="F52" s="373">
        <v>-4</v>
      </c>
      <c r="G52" s="374">
        <v>14</v>
      </c>
      <c r="H52" s="375">
        <v>-18</v>
      </c>
      <c r="I52" s="376">
        <v>-603</v>
      </c>
      <c r="K52" s="419"/>
      <c r="L52" s="419"/>
      <c r="M52" s="418"/>
      <c r="N52" s="419"/>
      <c r="Y52" s="429"/>
      <c r="Z52" s="429"/>
      <c r="AA52" s="429"/>
      <c r="AB52" s="429"/>
      <c r="AC52" s="429"/>
      <c r="AD52" s="429"/>
      <c r="AE52" s="429"/>
      <c r="AF52" s="429"/>
      <c r="AG52" s="429"/>
      <c r="AH52" s="429"/>
    </row>
    <row r="53" spans="1:34" ht="13.5" customHeight="1" x14ac:dyDescent="0.2">
      <c r="A53" s="369" t="s">
        <v>238</v>
      </c>
      <c r="B53" s="370">
        <v>-2372</v>
      </c>
      <c r="C53" s="371">
        <v>-2851</v>
      </c>
      <c r="D53" s="372">
        <v>0</v>
      </c>
      <c r="E53" s="373">
        <v>-2851</v>
      </c>
      <c r="F53" s="373">
        <v>479</v>
      </c>
      <c r="G53" s="374">
        <v>276</v>
      </c>
      <c r="H53" s="375">
        <v>203</v>
      </c>
      <c r="I53" s="376">
        <v>-2372</v>
      </c>
      <c r="K53" s="419"/>
      <c r="L53" s="419"/>
      <c r="M53" s="418"/>
      <c r="N53" s="419"/>
      <c r="Y53" s="429"/>
      <c r="Z53" s="429"/>
      <c r="AA53" s="429"/>
      <c r="AB53" s="429"/>
      <c r="AC53" s="429"/>
      <c r="AD53" s="429"/>
      <c r="AE53" s="429"/>
      <c r="AF53" s="429"/>
      <c r="AG53" s="429"/>
      <c r="AH53" s="429"/>
    </row>
    <row r="54" spans="1:34" ht="13.5" customHeight="1" x14ac:dyDescent="0.2">
      <c r="A54" s="369" t="s">
        <v>79</v>
      </c>
      <c r="B54" s="370">
        <v>-4594</v>
      </c>
      <c r="C54" s="371">
        <v>-4503</v>
      </c>
      <c r="D54" s="372">
        <v>0</v>
      </c>
      <c r="E54" s="373">
        <v>-4503</v>
      </c>
      <c r="F54" s="373">
        <v>-91</v>
      </c>
      <c r="G54" s="374">
        <v>-95</v>
      </c>
      <c r="H54" s="375">
        <v>4</v>
      </c>
      <c r="I54" s="376">
        <v>-4594</v>
      </c>
      <c r="K54" s="419"/>
      <c r="L54" s="419"/>
      <c r="M54" s="418"/>
      <c r="N54" s="419"/>
      <c r="Y54" s="429"/>
      <c r="Z54" s="429"/>
      <c r="AA54" s="429"/>
      <c r="AB54" s="429"/>
      <c r="AC54" s="429"/>
      <c r="AD54" s="429"/>
      <c r="AE54" s="429"/>
      <c r="AF54" s="429"/>
      <c r="AG54" s="429"/>
      <c r="AH54" s="429"/>
    </row>
    <row r="55" spans="1:34" ht="13.5" customHeight="1" x14ac:dyDescent="0.2">
      <c r="A55" s="369" t="s">
        <v>80</v>
      </c>
      <c r="B55" s="370">
        <v>1488</v>
      </c>
      <c r="C55" s="371">
        <v>1946</v>
      </c>
      <c r="D55" s="372">
        <v>0</v>
      </c>
      <c r="E55" s="373">
        <v>1946</v>
      </c>
      <c r="F55" s="373">
        <v>-458</v>
      </c>
      <c r="G55" s="374">
        <v>-215</v>
      </c>
      <c r="H55" s="375">
        <v>-243</v>
      </c>
      <c r="I55" s="376">
        <v>1488</v>
      </c>
      <c r="K55" s="419"/>
      <c r="L55" s="419"/>
      <c r="M55" s="418"/>
      <c r="N55" s="419"/>
      <c r="Y55" s="429"/>
      <c r="Z55" s="429"/>
      <c r="AA55" s="429"/>
      <c r="AB55" s="429"/>
      <c r="AC55" s="429"/>
      <c r="AD55" s="429"/>
      <c r="AE55" s="429"/>
      <c r="AF55" s="429"/>
      <c r="AG55" s="429"/>
      <c r="AH55" s="429"/>
    </row>
    <row r="56" spans="1:34" ht="15.75" customHeight="1" x14ac:dyDescent="0.2">
      <c r="A56" s="361" t="s">
        <v>81</v>
      </c>
      <c r="B56" s="362">
        <v>-723</v>
      </c>
      <c r="C56" s="363">
        <v>-16738</v>
      </c>
      <c r="D56" s="364">
        <v>0</v>
      </c>
      <c r="E56" s="365">
        <v>-16738</v>
      </c>
      <c r="F56" s="365">
        <v>16015</v>
      </c>
      <c r="G56" s="366">
        <v>14859</v>
      </c>
      <c r="H56" s="367">
        <v>1156</v>
      </c>
      <c r="I56" s="368">
        <v>-723</v>
      </c>
      <c r="K56" s="419"/>
      <c r="L56" s="419"/>
      <c r="M56" s="418"/>
      <c r="N56" s="419"/>
      <c r="Y56" s="429"/>
      <c r="Z56" s="429"/>
      <c r="AA56" s="429"/>
      <c r="AB56" s="429"/>
      <c r="AC56" s="429"/>
      <c r="AD56" s="429"/>
      <c r="AE56" s="429"/>
      <c r="AF56" s="429"/>
      <c r="AG56" s="429"/>
      <c r="AH56" s="429"/>
    </row>
    <row r="57" spans="1:34" ht="13.5" customHeight="1" x14ac:dyDescent="0.2">
      <c r="A57" s="369" t="s">
        <v>82</v>
      </c>
      <c r="B57" s="370">
        <v>-926</v>
      </c>
      <c r="C57" s="371">
        <v>-2457</v>
      </c>
      <c r="D57" s="372">
        <v>0</v>
      </c>
      <c r="E57" s="373">
        <v>-2457</v>
      </c>
      <c r="F57" s="373">
        <v>1531</v>
      </c>
      <c r="G57" s="374">
        <v>1047</v>
      </c>
      <c r="H57" s="375">
        <v>484</v>
      </c>
      <c r="I57" s="376">
        <v>-926</v>
      </c>
      <c r="K57" s="419"/>
      <c r="L57" s="419"/>
      <c r="M57" s="418"/>
      <c r="N57" s="419"/>
      <c r="Y57" s="429"/>
      <c r="Z57" s="429"/>
      <c r="AA57" s="429"/>
      <c r="AB57" s="429"/>
      <c r="AC57" s="429"/>
      <c r="AD57" s="429"/>
      <c r="AE57" s="429"/>
      <c r="AF57" s="429"/>
      <c r="AG57" s="429"/>
      <c r="AH57" s="429"/>
    </row>
    <row r="58" spans="1:34" ht="13.5" customHeight="1" x14ac:dyDescent="0.2">
      <c r="A58" s="369" t="s">
        <v>239</v>
      </c>
      <c r="B58" s="370">
        <v>528</v>
      </c>
      <c r="C58" s="371">
        <v>-409</v>
      </c>
      <c r="D58" s="372">
        <v>0</v>
      </c>
      <c r="E58" s="373">
        <v>-409</v>
      </c>
      <c r="F58" s="373">
        <v>937</v>
      </c>
      <c r="G58" s="374">
        <v>379</v>
      </c>
      <c r="H58" s="375">
        <v>558</v>
      </c>
      <c r="I58" s="376">
        <v>528</v>
      </c>
      <c r="K58" s="419"/>
      <c r="L58" s="419"/>
      <c r="M58" s="418"/>
      <c r="N58" s="419"/>
      <c r="Y58" s="429"/>
      <c r="Z58" s="429"/>
      <c r="AA58" s="429"/>
      <c r="AB58" s="429"/>
      <c r="AC58" s="429"/>
      <c r="AD58" s="429"/>
      <c r="AE58" s="429"/>
      <c r="AF58" s="429"/>
      <c r="AG58" s="429"/>
      <c r="AH58" s="429"/>
    </row>
    <row r="59" spans="1:34" ht="13.5" customHeight="1" x14ac:dyDescent="0.2">
      <c r="A59" s="369" t="s">
        <v>84</v>
      </c>
      <c r="B59" s="370">
        <v>145</v>
      </c>
      <c r="C59" s="371">
        <v>-281</v>
      </c>
      <c r="D59" s="372">
        <v>0</v>
      </c>
      <c r="E59" s="373">
        <v>-281</v>
      </c>
      <c r="F59" s="373">
        <v>426</v>
      </c>
      <c r="G59" s="374">
        <v>136</v>
      </c>
      <c r="H59" s="375">
        <v>290</v>
      </c>
      <c r="I59" s="376">
        <v>145</v>
      </c>
      <c r="K59" s="419"/>
      <c r="L59" s="419"/>
      <c r="M59" s="418"/>
      <c r="N59" s="419"/>
      <c r="Y59" s="429"/>
      <c r="Z59" s="429"/>
      <c r="AA59" s="429"/>
      <c r="AB59" s="429"/>
      <c r="AC59" s="429"/>
      <c r="AD59" s="429"/>
      <c r="AE59" s="429"/>
      <c r="AF59" s="429"/>
      <c r="AG59" s="429"/>
      <c r="AH59" s="429"/>
    </row>
    <row r="60" spans="1:34" ht="13.5" customHeight="1" x14ac:dyDescent="0.2">
      <c r="A60" s="369" t="s">
        <v>85</v>
      </c>
      <c r="B60" s="370">
        <v>8085</v>
      </c>
      <c r="C60" s="371">
        <v>3899</v>
      </c>
      <c r="D60" s="372">
        <v>0</v>
      </c>
      <c r="E60" s="373">
        <v>3899</v>
      </c>
      <c r="F60" s="373">
        <v>4186</v>
      </c>
      <c r="G60" s="374">
        <v>3831</v>
      </c>
      <c r="H60" s="375">
        <v>355</v>
      </c>
      <c r="I60" s="376">
        <v>8085</v>
      </c>
      <c r="K60" s="419"/>
      <c r="L60" s="419"/>
      <c r="M60" s="418"/>
      <c r="N60" s="419"/>
      <c r="Y60" s="429"/>
      <c r="Z60" s="429"/>
      <c r="AA60" s="429"/>
      <c r="AB60" s="429"/>
      <c r="AC60" s="429"/>
      <c r="AD60" s="429"/>
      <c r="AE60" s="429"/>
      <c r="AF60" s="429"/>
      <c r="AG60" s="429"/>
      <c r="AH60" s="429"/>
    </row>
    <row r="61" spans="1:34" ht="13.5" customHeight="1" x14ac:dyDescent="0.2">
      <c r="A61" s="369" t="s">
        <v>86</v>
      </c>
      <c r="B61" s="370">
        <v>-2066</v>
      </c>
      <c r="C61" s="371">
        <v>-781</v>
      </c>
      <c r="D61" s="372">
        <v>0</v>
      </c>
      <c r="E61" s="373">
        <v>-781</v>
      </c>
      <c r="F61" s="373">
        <v>-1285</v>
      </c>
      <c r="G61" s="374">
        <v>-1155</v>
      </c>
      <c r="H61" s="375">
        <v>-130</v>
      </c>
      <c r="I61" s="376">
        <v>-2066</v>
      </c>
      <c r="K61" s="419"/>
      <c r="L61" s="419"/>
      <c r="M61" s="418"/>
      <c r="N61" s="419"/>
      <c r="Y61" s="429"/>
      <c r="Z61" s="429"/>
      <c r="AA61" s="429"/>
      <c r="AB61" s="429"/>
      <c r="AC61" s="429"/>
      <c r="AD61" s="429"/>
      <c r="AE61" s="429"/>
      <c r="AF61" s="429"/>
      <c r="AG61" s="429"/>
      <c r="AH61" s="429"/>
    </row>
    <row r="62" spans="1:34" ht="13.5" customHeight="1" x14ac:dyDescent="0.2">
      <c r="A62" s="369" t="s">
        <v>87</v>
      </c>
      <c r="B62" s="370">
        <v>-942</v>
      </c>
      <c r="C62" s="371">
        <v>-685</v>
      </c>
      <c r="D62" s="372">
        <v>0</v>
      </c>
      <c r="E62" s="373">
        <v>-685</v>
      </c>
      <c r="F62" s="373">
        <v>-257</v>
      </c>
      <c r="G62" s="374">
        <v>-40</v>
      </c>
      <c r="H62" s="375">
        <v>-217</v>
      </c>
      <c r="I62" s="376">
        <v>-942</v>
      </c>
      <c r="K62" s="419"/>
      <c r="L62" s="419"/>
      <c r="M62" s="418"/>
      <c r="N62" s="419"/>
      <c r="Y62" s="429"/>
      <c r="Z62" s="429"/>
      <c r="AA62" s="429"/>
      <c r="AB62" s="429"/>
      <c r="AC62" s="429"/>
      <c r="AD62" s="429"/>
      <c r="AE62" s="429"/>
      <c r="AF62" s="429"/>
      <c r="AG62" s="429"/>
      <c r="AH62" s="429"/>
    </row>
    <row r="63" spans="1:34" ht="13.5" customHeight="1" x14ac:dyDescent="0.2">
      <c r="A63" s="369" t="s">
        <v>88</v>
      </c>
      <c r="B63" s="370">
        <v>-2227</v>
      </c>
      <c r="C63" s="371">
        <v>-2358</v>
      </c>
      <c r="D63" s="372">
        <v>0</v>
      </c>
      <c r="E63" s="373">
        <v>-2358</v>
      </c>
      <c r="F63" s="373">
        <v>131</v>
      </c>
      <c r="G63" s="374">
        <v>281</v>
      </c>
      <c r="H63" s="375">
        <v>-150</v>
      </c>
      <c r="I63" s="376">
        <v>-2227</v>
      </c>
      <c r="K63" s="419"/>
      <c r="L63" s="419"/>
      <c r="M63" s="418"/>
      <c r="N63" s="419"/>
      <c r="Y63" s="429"/>
      <c r="Z63" s="429"/>
      <c r="AA63" s="429"/>
      <c r="AB63" s="429"/>
      <c r="AC63" s="429"/>
      <c r="AD63" s="429"/>
      <c r="AE63" s="429"/>
      <c r="AF63" s="429"/>
      <c r="AG63" s="429"/>
      <c r="AH63" s="429"/>
    </row>
    <row r="64" spans="1:34" s="400" customFormat="1" ht="13.5" customHeight="1" x14ac:dyDescent="0.2">
      <c r="A64" s="369" t="s">
        <v>89</v>
      </c>
      <c r="B64" s="370">
        <v>477</v>
      </c>
      <c r="C64" s="371">
        <v>82</v>
      </c>
      <c r="D64" s="372">
        <v>0</v>
      </c>
      <c r="E64" s="373">
        <v>82</v>
      </c>
      <c r="F64" s="373">
        <v>395</v>
      </c>
      <c r="G64" s="374">
        <v>350</v>
      </c>
      <c r="H64" s="375">
        <v>45</v>
      </c>
      <c r="I64" s="376">
        <v>477</v>
      </c>
      <c r="J64" s="17"/>
      <c r="K64" s="419"/>
      <c r="L64" s="419"/>
      <c r="M64" s="418"/>
      <c r="N64" s="419"/>
      <c r="W64" s="17"/>
      <c r="X64" s="17"/>
      <c r="Y64" s="429"/>
      <c r="Z64" s="429"/>
      <c r="AA64" s="429"/>
      <c r="AB64" s="429"/>
      <c r="AC64" s="429"/>
      <c r="AD64" s="429"/>
      <c r="AE64" s="429"/>
      <c r="AF64" s="429"/>
      <c r="AG64" s="429"/>
      <c r="AH64" s="429"/>
    </row>
    <row r="65" spans="1:34" ht="13.5" customHeight="1" x14ac:dyDescent="0.2">
      <c r="A65" s="369" t="s">
        <v>90</v>
      </c>
      <c r="B65" s="370">
        <v>152</v>
      </c>
      <c r="C65" s="371">
        <v>484</v>
      </c>
      <c r="D65" s="372">
        <v>0</v>
      </c>
      <c r="E65" s="373">
        <v>484</v>
      </c>
      <c r="F65" s="373">
        <v>-332</v>
      </c>
      <c r="G65" s="374">
        <v>-238</v>
      </c>
      <c r="H65" s="375">
        <v>-94</v>
      </c>
      <c r="I65" s="376">
        <v>152</v>
      </c>
      <c r="J65" s="400"/>
      <c r="K65" s="419"/>
      <c r="L65" s="419"/>
      <c r="M65" s="418"/>
      <c r="N65" s="419"/>
      <c r="Y65" s="429"/>
      <c r="Z65" s="429"/>
      <c r="AA65" s="429"/>
      <c r="AB65" s="429"/>
      <c r="AC65" s="429"/>
      <c r="AD65" s="429"/>
      <c r="AE65" s="429"/>
      <c r="AF65" s="429"/>
      <c r="AG65" s="429"/>
      <c r="AH65" s="429"/>
    </row>
    <row r="66" spans="1:34" ht="13.5" customHeight="1" x14ac:dyDescent="0.2">
      <c r="A66" s="369" t="s">
        <v>91</v>
      </c>
      <c r="B66" s="370">
        <v>-3605</v>
      </c>
      <c r="C66" s="371">
        <v>-6469</v>
      </c>
      <c r="D66" s="372">
        <v>0</v>
      </c>
      <c r="E66" s="373">
        <v>-6469</v>
      </c>
      <c r="F66" s="373">
        <v>2864</v>
      </c>
      <c r="G66" s="374">
        <v>2826</v>
      </c>
      <c r="H66" s="375">
        <v>38</v>
      </c>
      <c r="I66" s="376">
        <v>-3605</v>
      </c>
      <c r="K66" s="419"/>
      <c r="L66" s="419"/>
      <c r="M66" s="418"/>
      <c r="N66" s="419"/>
      <c r="Y66" s="429"/>
      <c r="Z66" s="429"/>
      <c r="AA66" s="429"/>
      <c r="AB66" s="429"/>
      <c r="AC66" s="429"/>
      <c r="AD66" s="429"/>
      <c r="AE66" s="429"/>
      <c r="AF66" s="429"/>
      <c r="AG66" s="429"/>
      <c r="AH66" s="429"/>
    </row>
    <row r="67" spans="1:34" ht="13.5" customHeight="1" x14ac:dyDescent="0.2">
      <c r="A67" s="369" t="s">
        <v>92</v>
      </c>
      <c r="B67" s="370">
        <v>-326</v>
      </c>
      <c r="C67" s="371">
        <v>-1334</v>
      </c>
      <c r="D67" s="372">
        <v>0</v>
      </c>
      <c r="E67" s="373">
        <v>-1334</v>
      </c>
      <c r="F67" s="373">
        <v>1008</v>
      </c>
      <c r="G67" s="374">
        <v>1076</v>
      </c>
      <c r="H67" s="375">
        <v>-68</v>
      </c>
      <c r="I67" s="376">
        <v>-326</v>
      </c>
      <c r="K67" s="419"/>
      <c r="L67" s="419"/>
      <c r="M67" s="418"/>
      <c r="N67" s="41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</row>
    <row r="68" spans="1:34" ht="13.5" customHeight="1" x14ac:dyDescent="0.2">
      <c r="A68" s="369" t="s">
        <v>93</v>
      </c>
      <c r="B68" s="370">
        <v>3462</v>
      </c>
      <c r="C68" s="371">
        <v>-820</v>
      </c>
      <c r="D68" s="372">
        <v>0</v>
      </c>
      <c r="E68" s="373">
        <v>-820</v>
      </c>
      <c r="F68" s="373">
        <v>4282</v>
      </c>
      <c r="G68" s="374">
        <v>4307</v>
      </c>
      <c r="H68" s="375">
        <v>-25</v>
      </c>
      <c r="I68" s="376">
        <v>3462</v>
      </c>
      <c r="J68" s="433"/>
      <c r="K68" s="419"/>
      <c r="L68" s="419"/>
      <c r="M68" s="418"/>
      <c r="N68" s="419"/>
      <c r="Y68" s="429"/>
      <c r="Z68" s="429"/>
      <c r="AA68" s="429"/>
      <c r="AB68" s="429"/>
      <c r="AC68" s="429"/>
      <c r="AD68" s="429"/>
      <c r="AE68" s="429"/>
      <c r="AF68" s="429"/>
      <c r="AG68" s="429"/>
      <c r="AH68" s="429"/>
    </row>
    <row r="69" spans="1:34" ht="13.5" customHeight="1" x14ac:dyDescent="0.2">
      <c r="A69" s="369" t="s">
        <v>94</v>
      </c>
      <c r="B69" s="370">
        <v>-2987</v>
      </c>
      <c r="C69" s="371">
        <v>-3335</v>
      </c>
      <c r="D69" s="372">
        <v>0</v>
      </c>
      <c r="E69" s="373">
        <v>-3335</v>
      </c>
      <c r="F69" s="373">
        <v>348</v>
      </c>
      <c r="G69" s="374">
        <v>357</v>
      </c>
      <c r="H69" s="375">
        <v>-9</v>
      </c>
      <c r="I69" s="376">
        <v>-2987</v>
      </c>
      <c r="K69" s="419"/>
      <c r="L69" s="419"/>
      <c r="M69" s="418"/>
      <c r="N69" s="419"/>
      <c r="Y69" s="429"/>
      <c r="Z69" s="429"/>
      <c r="AA69" s="429"/>
      <c r="AB69" s="429"/>
      <c r="AC69" s="429"/>
      <c r="AD69" s="429"/>
      <c r="AE69" s="429"/>
      <c r="AF69" s="429"/>
      <c r="AG69" s="429"/>
      <c r="AH69" s="429"/>
    </row>
    <row r="70" spans="1:34" ht="13.5" customHeight="1" x14ac:dyDescent="0.2">
      <c r="A70" s="281" t="s">
        <v>95</v>
      </c>
      <c r="B70" s="386">
        <v>-493</v>
      </c>
      <c r="C70" s="387">
        <v>-2274</v>
      </c>
      <c r="D70" s="388">
        <v>0</v>
      </c>
      <c r="E70" s="389">
        <v>-2274</v>
      </c>
      <c r="F70" s="389">
        <v>1781</v>
      </c>
      <c r="G70" s="390">
        <v>1702</v>
      </c>
      <c r="H70" s="391">
        <v>79</v>
      </c>
      <c r="I70" s="392">
        <v>-493</v>
      </c>
      <c r="K70" s="419"/>
      <c r="L70" s="419"/>
      <c r="M70" s="418"/>
      <c r="N70" s="419"/>
      <c r="Y70" s="429"/>
      <c r="Z70" s="429"/>
      <c r="AA70" s="429"/>
      <c r="AB70" s="429"/>
      <c r="AC70" s="429"/>
      <c r="AD70" s="429"/>
      <c r="AE70" s="429"/>
      <c r="AF70" s="429"/>
      <c r="AG70" s="429"/>
      <c r="AH70" s="429"/>
    </row>
    <row r="71" spans="1:34" ht="14.25" customHeight="1" x14ac:dyDescent="0.2">
      <c r="A71" s="399" t="s">
        <v>96</v>
      </c>
      <c r="B71" s="401">
        <v>27514</v>
      </c>
      <c r="C71" s="355">
        <v>1020</v>
      </c>
      <c r="D71" s="356">
        <v>0</v>
      </c>
      <c r="E71" s="357">
        <v>1020</v>
      </c>
      <c r="F71" s="357">
        <v>26494</v>
      </c>
      <c r="G71" s="358">
        <v>26655</v>
      </c>
      <c r="H71" s="359">
        <v>-161</v>
      </c>
      <c r="I71" s="360">
        <v>27514</v>
      </c>
      <c r="K71" s="419"/>
      <c r="L71" s="419"/>
      <c r="M71" s="418"/>
      <c r="N71" s="419"/>
      <c r="Y71" s="429"/>
      <c r="Z71" s="429"/>
      <c r="AA71" s="429"/>
      <c r="AB71" s="429"/>
      <c r="AC71" s="429"/>
      <c r="AD71" s="429"/>
      <c r="AE71" s="429"/>
      <c r="AF71" s="429"/>
      <c r="AG71" s="429"/>
      <c r="AH71" s="429"/>
    </row>
    <row r="72" spans="1:34" ht="13.5" customHeight="1" x14ac:dyDescent="0.2">
      <c r="A72" s="369" t="s">
        <v>97</v>
      </c>
      <c r="B72" s="370">
        <v>-2161</v>
      </c>
      <c r="C72" s="371">
        <v>-2064</v>
      </c>
      <c r="D72" s="372">
        <v>0</v>
      </c>
      <c r="E72" s="373">
        <v>-2064</v>
      </c>
      <c r="F72" s="373">
        <v>-97</v>
      </c>
      <c r="G72" s="374">
        <v>-76</v>
      </c>
      <c r="H72" s="375">
        <v>-21</v>
      </c>
      <c r="I72" s="376">
        <v>-2161</v>
      </c>
      <c r="K72" s="419"/>
      <c r="L72" s="419"/>
      <c r="M72" s="418"/>
      <c r="N72" s="419"/>
      <c r="Y72" s="429"/>
      <c r="Z72" s="429"/>
      <c r="AA72" s="429"/>
      <c r="AB72" s="429"/>
      <c r="AC72" s="429"/>
      <c r="AD72" s="429"/>
      <c r="AE72" s="429"/>
      <c r="AF72" s="429"/>
      <c r="AG72" s="429"/>
      <c r="AH72" s="429"/>
    </row>
    <row r="73" spans="1:34" ht="13.5" customHeight="1" x14ac:dyDescent="0.2">
      <c r="A73" s="369" t="s">
        <v>98</v>
      </c>
      <c r="B73" s="370">
        <v>1153</v>
      </c>
      <c r="C73" s="371">
        <v>-1883</v>
      </c>
      <c r="D73" s="372">
        <v>0</v>
      </c>
      <c r="E73" s="373">
        <v>-1883</v>
      </c>
      <c r="F73" s="373">
        <v>3036</v>
      </c>
      <c r="G73" s="374">
        <v>3002</v>
      </c>
      <c r="H73" s="375">
        <v>34</v>
      </c>
      <c r="I73" s="376">
        <v>1153</v>
      </c>
      <c r="K73" s="419"/>
      <c r="L73" s="419"/>
      <c r="M73" s="418"/>
      <c r="N73" s="419"/>
      <c r="Y73" s="429"/>
      <c r="Z73" s="429"/>
      <c r="AA73" s="429"/>
      <c r="AB73" s="429"/>
      <c r="AC73" s="429"/>
      <c r="AD73" s="429"/>
      <c r="AE73" s="429"/>
      <c r="AF73" s="429"/>
      <c r="AG73" s="429"/>
      <c r="AH73" s="429"/>
    </row>
    <row r="74" spans="1:34" ht="13.5" customHeight="1" x14ac:dyDescent="0.2">
      <c r="A74" s="369" t="s">
        <v>275</v>
      </c>
      <c r="B74" s="370">
        <v>26526</v>
      </c>
      <c r="C74" s="371">
        <v>8057</v>
      </c>
      <c r="D74" s="372">
        <v>0</v>
      </c>
      <c r="E74" s="373">
        <v>8057</v>
      </c>
      <c r="F74" s="373">
        <v>18469</v>
      </c>
      <c r="G74" s="374">
        <v>18512</v>
      </c>
      <c r="H74" s="375">
        <v>-43</v>
      </c>
      <c r="I74" s="376">
        <v>26526</v>
      </c>
      <c r="K74" s="419"/>
      <c r="L74" s="419"/>
      <c r="M74" s="418"/>
      <c r="N74" s="419"/>
      <c r="Y74" s="429"/>
      <c r="Z74" s="429"/>
      <c r="AA74" s="429"/>
      <c r="AB74" s="429"/>
      <c r="AC74" s="429"/>
      <c r="AD74" s="429"/>
      <c r="AE74" s="429"/>
      <c r="AF74" s="429"/>
      <c r="AG74" s="429"/>
      <c r="AH74" s="429"/>
    </row>
    <row r="75" spans="1:34" ht="23.25" customHeight="1" x14ac:dyDescent="0.2">
      <c r="A75" s="378" t="s">
        <v>276</v>
      </c>
      <c r="B75" s="379">
        <v>21040</v>
      </c>
      <c r="C75" s="380">
        <v>6775</v>
      </c>
      <c r="D75" s="381">
        <v>-670</v>
      </c>
      <c r="E75" s="382">
        <v>7445</v>
      </c>
      <c r="F75" s="382">
        <v>14265</v>
      </c>
      <c r="G75" s="383">
        <v>14239</v>
      </c>
      <c r="H75" s="384">
        <v>26</v>
      </c>
      <c r="I75" s="385">
        <v>21710</v>
      </c>
      <c r="K75" s="419"/>
      <c r="L75" s="419"/>
      <c r="M75" s="418"/>
      <c r="N75" s="419"/>
      <c r="Y75" s="429"/>
      <c r="Z75" s="429"/>
      <c r="AA75" s="429"/>
      <c r="AB75" s="429"/>
      <c r="AC75" s="429"/>
      <c r="AD75" s="429"/>
      <c r="AE75" s="429"/>
      <c r="AF75" s="429"/>
      <c r="AG75" s="429"/>
      <c r="AH75" s="429"/>
    </row>
    <row r="76" spans="1:34" ht="13.5" customHeight="1" x14ac:dyDescent="0.2">
      <c r="A76" s="402" t="s">
        <v>101</v>
      </c>
      <c r="B76" s="370">
        <v>-256</v>
      </c>
      <c r="C76" s="371">
        <v>-1764</v>
      </c>
      <c r="D76" s="372">
        <v>-1445</v>
      </c>
      <c r="E76" s="373">
        <v>-319</v>
      </c>
      <c r="F76" s="373">
        <v>1508</v>
      </c>
      <c r="G76" s="374">
        <v>1510</v>
      </c>
      <c r="H76" s="375">
        <v>-2</v>
      </c>
      <c r="I76" s="376">
        <v>1189</v>
      </c>
      <c r="K76" s="419"/>
      <c r="L76" s="419"/>
      <c r="M76" s="418"/>
      <c r="N76" s="419"/>
      <c r="Y76" s="429"/>
      <c r="Z76" s="429"/>
      <c r="AA76" s="429"/>
      <c r="AB76" s="429"/>
      <c r="AC76" s="429"/>
      <c r="AD76" s="429"/>
      <c r="AE76" s="429"/>
      <c r="AF76" s="429"/>
      <c r="AG76" s="429"/>
      <c r="AH76" s="429"/>
    </row>
    <row r="77" spans="1:34" ht="24.75" customHeight="1" x14ac:dyDescent="0.2">
      <c r="A77" s="402" t="s">
        <v>293</v>
      </c>
      <c r="B77" s="370">
        <v>5742</v>
      </c>
      <c r="C77" s="371">
        <v>3046</v>
      </c>
      <c r="D77" s="372">
        <v>2115</v>
      </c>
      <c r="E77" s="373">
        <v>931</v>
      </c>
      <c r="F77" s="373">
        <v>2696</v>
      </c>
      <c r="G77" s="374">
        <v>2763</v>
      </c>
      <c r="H77" s="375">
        <v>-67</v>
      </c>
      <c r="I77" s="376">
        <v>3627</v>
      </c>
      <c r="K77" s="419"/>
      <c r="L77" s="419"/>
      <c r="M77" s="418"/>
      <c r="N77" s="419"/>
      <c r="Y77" s="429"/>
      <c r="Z77" s="429"/>
      <c r="AA77" s="429"/>
      <c r="AB77" s="429"/>
      <c r="AC77" s="429"/>
      <c r="AD77" s="429"/>
      <c r="AE77" s="429"/>
      <c r="AF77" s="429"/>
      <c r="AG77" s="429"/>
      <c r="AH77" s="429"/>
    </row>
    <row r="78" spans="1:34" ht="13.5" customHeight="1" x14ac:dyDescent="0.2">
      <c r="A78" s="369" t="s">
        <v>103</v>
      </c>
      <c r="B78" s="370">
        <v>1996</v>
      </c>
      <c r="C78" s="371">
        <v>-3090</v>
      </c>
      <c r="D78" s="372">
        <v>0</v>
      </c>
      <c r="E78" s="373">
        <v>-3090</v>
      </c>
      <c r="F78" s="373">
        <v>5086</v>
      </c>
      <c r="G78" s="374">
        <v>5217</v>
      </c>
      <c r="H78" s="375">
        <v>-131</v>
      </c>
      <c r="I78" s="376">
        <v>1996</v>
      </c>
      <c r="K78" s="419"/>
      <c r="L78" s="419"/>
      <c r="M78" s="418"/>
      <c r="N78" s="419"/>
      <c r="Y78" s="429"/>
      <c r="Z78" s="429"/>
      <c r="AA78" s="429"/>
      <c r="AB78" s="429"/>
      <c r="AC78" s="429"/>
      <c r="AD78" s="429"/>
      <c r="AE78" s="429"/>
      <c r="AF78" s="429"/>
      <c r="AG78" s="429"/>
      <c r="AH78" s="429"/>
    </row>
    <row r="79" spans="1:34" ht="13.5" customHeight="1" x14ac:dyDescent="0.2">
      <c r="A79" s="399" t="s">
        <v>104</v>
      </c>
      <c r="B79" s="401">
        <v>-9704</v>
      </c>
      <c r="C79" s="355">
        <v>-20116</v>
      </c>
      <c r="D79" s="356">
        <v>0</v>
      </c>
      <c r="E79" s="357">
        <v>-20116</v>
      </c>
      <c r="F79" s="357">
        <v>10412</v>
      </c>
      <c r="G79" s="358">
        <v>10012</v>
      </c>
      <c r="H79" s="359">
        <v>400</v>
      </c>
      <c r="I79" s="360">
        <v>-9704</v>
      </c>
      <c r="K79" s="419"/>
      <c r="L79" s="419"/>
      <c r="M79" s="418"/>
      <c r="N79" s="419"/>
      <c r="Y79" s="429"/>
      <c r="Z79" s="429"/>
      <c r="AA79" s="429"/>
      <c r="AB79" s="429"/>
      <c r="AC79" s="429"/>
      <c r="AD79" s="429"/>
      <c r="AE79" s="429"/>
      <c r="AF79" s="429"/>
      <c r="AG79" s="429"/>
      <c r="AH79" s="429"/>
    </row>
    <row r="80" spans="1:34" ht="12.75" customHeight="1" x14ac:dyDescent="0.2">
      <c r="A80" s="369" t="s">
        <v>105</v>
      </c>
      <c r="B80" s="370">
        <v>-439</v>
      </c>
      <c r="C80" s="371">
        <v>-298</v>
      </c>
      <c r="D80" s="372">
        <v>0</v>
      </c>
      <c r="E80" s="373">
        <v>-298</v>
      </c>
      <c r="F80" s="373">
        <v>-141</v>
      </c>
      <c r="G80" s="374">
        <v>-132</v>
      </c>
      <c r="H80" s="375">
        <v>-9</v>
      </c>
      <c r="I80" s="376">
        <v>-439</v>
      </c>
      <c r="K80" s="419"/>
      <c r="L80" s="419"/>
      <c r="M80" s="418"/>
      <c r="N80" s="419"/>
      <c r="Y80" s="429"/>
      <c r="Z80" s="429"/>
      <c r="AA80" s="429"/>
      <c r="AB80" s="429"/>
      <c r="AC80" s="429"/>
      <c r="AD80" s="429"/>
      <c r="AE80" s="429"/>
      <c r="AF80" s="429"/>
      <c r="AG80" s="429"/>
      <c r="AH80" s="429"/>
    </row>
    <row r="81" spans="1:34" ht="12.75" customHeight="1" x14ac:dyDescent="0.2">
      <c r="A81" s="369" t="s">
        <v>106</v>
      </c>
      <c r="B81" s="370">
        <v>-2492</v>
      </c>
      <c r="C81" s="371">
        <v>-2430</v>
      </c>
      <c r="D81" s="372">
        <v>0</v>
      </c>
      <c r="E81" s="373">
        <v>-2430</v>
      </c>
      <c r="F81" s="373">
        <v>-62</v>
      </c>
      <c r="G81" s="374">
        <v>-61</v>
      </c>
      <c r="H81" s="375">
        <v>-1</v>
      </c>
      <c r="I81" s="376">
        <v>-2492</v>
      </c>
      <c r="K81" s="419"/>
      <c r="L81" s="419"/>
      <c r="M81" s="418"/>
      <c r="N81" s="419"/>
      <c r="Y81" s="429"/>
      <c r="Z81" s="429"/>
      <c r="AA81" s="429"/>
      <c r="AB81" s="429"/>
      <c r="AC81" s="429"/>
      <c r="AD81" s="429"/>
      <c r="AE81" s="429"/>
      <c r="AF81" s="429"/>
      <c r="AG81" s="429"/>
      <c r="AH81" s="429"/>
    </row>
    <row r="82" spans="1:34" ht="12.75" customHeight="1" x14ac:dyDescent="0.2">
      <c r="A82" s="369" t="s">
        <v>107</v>
      </c>
      <c r="B82" s="370">
        <v>-132</v>
      </c>
      <c r="C82" s="371">
        <v>-272</v>
      </c>
      <c r="D82" s="372">
        <v>0</v>
      </c>
      <c r="E82" s="373">
        <v>-272</v>
      </c>
      <c r="F82" s="373">
        <v>140</v>
      </c>
      <c r="G82" s="374">
        <v>129</v>
      </c>
      <c r="H82" s="375">
        <v>11</v>
      </c>
      <c r="I82" s="376">
        <v>-132</v>
      </c>
      <c r="K82" s="419"/>
      <c r="L82" s="419"/>
      <c r="M82" s="418"/>
      <c r="N82" s="419"/>
      <c r="Y82" s="429"/>
      <c r="Z82" s="429"/>
      <c r="AA82" s="429"/>
      <c r="AB82" s="429"/>
      <c r="AC82" s="429"/>
      <c r="AD82" s="429"/>
      <c r="AE82" s="429"/>
      <c r="AF82" s="429"/>
      <c r="AG82" s="429"/>
      <c r="AH82" s="429"/>
    </row>
    <row r="83" spans="1:34" ht="12.75" customHeight="1" x14ac:dyDescent="0.2">
      <c r="A83" s="369" t="s">
        <v>108</v>
      </c>
      <c r="B83" s="370">
        <v>-1710</v>
      </c>
      <c r="C83" s="371">
        <v>-3182</v>
      </c>
      <c r="D83" s="372">
        <v>0</v>
      </c>
      <c r="E83" s="373">
        <v>-3182</v>
      </c>
      <c r="F83" s="373">
        <v>1472</v>
      </c>
      <c r="G83" s="374">
        <v>1357</v>
      </c>
      <c r="H83" s="375">
        <v>115</v>
      </c>
      <c r="I83" s="376">
        <v>-1710</v>
      </c>
      <c r="K83" s="419"/>
      <c r="L83" s="419"/>
      <c r="M83" s="418"/>
      <c r="N83" s="419"/>
      <c r="Y83" s="429"/>
      <c r="Z83" s="429"/>
      <c r="AA83" s="429"/>
      <c r="AB83" s="429"/>
      <c r="AC83" s="429"/>
      <c r="AD83" s="429"/>
      <c r="AE83" s="429"/>
      <c r="AF83" s="429"/>
      <c r="AG83" s="429"/>
      <c r="AH83" s="429"/>
    </row>
    <row r="84" spans="1:34" ht="12.75" customHeight="1" x14ac:dyDescent="0.2">
      <c r="A84" s="369" t="s">
        <v>109</v>
      </c>
      <c r="B84" s="370">
        <v>9656</v>
      </c>
      <c r="C84" s="371">
        <v>4754</v>
      </c>
      <c r="D84" s="372">
        <v>0</v>
      </c>
      <c r="E84" s="373">
        <v>4754</v>
      </c>
      <c r="F84" s="373">
        <v>4902</v>
      </c>
      <c r="G84" s="374">
        <v>4647</v>
      </c>
      <c r="H84" s="375">
        <v>255</v>
      </c>
      <c r="I84" s="376">
        <v>9656</v>
      </c>
      <c r="K84" s="419"/>
      <c r="L84" s="419"/>
      <c r="M84" s="418"/>
      <c r="N84" s="419"/>
      <c r="Y84" s="429"/>
      <c r="Z84" s="429"/>
      <c r="AA84" s="429"/>
      <c r="AB84" s="429"/>
      <c r="AC84" s="429"/>
      <c r="AD84" s="429"/>
      <c r="AE84" s="429"/>
      <c r="AF84" s="429"/>
      <c r="AG84" s="429"/>
      <c r="AH84" s="429"/>
    </row>
    <row r="85" spans="1:34" ht="12.75" customHeight="1" x14ac:dyDescent="0.2">
      <c r="A85" s="369" t="s">
        <v>110</v>
      </c>
      <c r="B85" s="370">
        <v>-6051</v>
      </c>
      <c r="C85" s="371">
        <v>-6296</v>
      </c>
      <c r="D85" s="372">
        <v>0</v>
      </c>
      <c r="E85" s="373">
        <v>-6296</v>
      </c>
      <c r="F85" s="373">
        <v>245</v>
      </c>
      <c r="G85" s="374">
        <v>349</v>
      </c>
      <c r="H85" s="375">
        <v>-104</v>
      </c>
      <c r="I85" s="376">
        <v>-6051</v>
      </c>
      <c r="K85" s="419"/>
      <c r="L85" s="419"/>
      <c r="M85" s="418"/>
      <c r="N85" s="419"/>
      <c r="Y85" s="429"/>
      <c r="Z85" s="429"/>
      <c r="AA85" s="429"/>
      <c r="AB85" s="429"/>
      <c r="AC85" s="429"/>
      <c r="AD85" s="429"/>
      <c r="AE85" s="429"/>
      <c r="AF85" s="429"/>
      <c r="AG85" s="429"/>
      <c r="AH85" s="429"/>
    </row>
    <row r="86" spans="1:34" ht="12.75" customHeight="1" x14ac:dyDescent="0.2">
      <c r="A86" s="369" t="s">
        <v>111</v>
      </c>
      <c r="B86" s="370">
        <v>-3490</v>
      </c>
      <c r="C86" s="371">
        <v>-5526</v>
      </c>
      <c r="D86" s="372">
        <v>0</v>
      </c>
      <c r="E86" s="373">
        <v>-5526</v>
      </c>
      <c r="F86" s="373">
        <v>2036</v>
      </c>
      <c r="G86" s="374">
        <v>2043</v>
      </c>
      <c r="H86" s="375">
        <v>-7</v>
      </c>
      <c r="I86" s="376">
        <v>-3490</v>
      </c>
      <c r="K86" s="419"/>
      <c r="L86" s="419"/>
      <c r="M86" s="418"/>
      <c r="N86" s="419"/>
      <c r="Y86" s="429"/>
      <c r="Z86" s="429"/>
      <c r="AA86" s="429"/>
      <c r="AB86" s="429"/>
      <c r="AC86" s="429"/>
      <c r="AD86" s="429"/>
      <c r="AE86" s="429"/>
      <c r="AF86" s="429"/>
      <c r="AG86" s="429"/>
      <c r="AH86" s="429"/>
    </row>
    <row r="87" spans="1:34" ht="12.75" customHeight="1" x14ac:dyDescent="0.2">
      <c r="A87" s="369" t="s">
        <v>112</v>
      </c>
      <c r="B87" s="370">
        <v>4959</v>
      </c>
      <c r="C87" s="371">
        <v>1286</v>
      </c>
      <c r="D87" s="372">
        <v>0</v>
      </c>
      <c r="E87" s="373">
        <v>1286</v>
      </c>
      <c r="F87" s="373">
        <v>3673</v>
      </c>
      <c r="G87" s="374">
        <v>3585</v>
      </c>
      <c r="H87" s="375">
        <v>88</v>
      </c>
      <c r="I87" s="376">
        <v>4959</v>
      </c>
      <c r="K87" s="419"/>
      <c r="L87" s="419"/>
      <c r="M87" s="418"/>
      <c r="N87" s="419"/>
      <c r="Y87" s="429"/>
      <c r="Z87" s="429"/>
      <c r="AA87" s="429"/>
      <c r="AB87" s="429"/>
      <c r="AC87" s="429"/>
      <c r="AD87" s="429"/>
      <c r="AE87" s="429"/>
      <c r="AF87" s="429"/>
      <c r="AG87" s="429"/>
      <c r="AH87" s="429"/>
    </row>
    <row r="88" spans="1:34" ht="12.75" customHeight="1" x14ac:dyDescent="0.2">
      <c r="A88" s="369" t="s">
        <v>113</v>
      </c>
      <c r="B88" s="370">
        <v>-5145</v>
      </c>
      <c r="C88" s="371">
        <v>-5377</v>
      </c>
      <c r="D88" s="372">
        <v>0</v>
      </c>
      <c r="E88" s="373">
        <v>-5377</v>
      </c>
      <c r="F88" s="373">
        <v>232</v>
      </c>
      <c r="G88" s="374">
        <v>307</v>
      </c>
      <c r="H88" s="375">
        <v>-75</v>
      </c>
      <c r="I88" s="376">
        <v>-5145</v>
      </c>
      <c r="K88" s="419"/>
      <c r="L88" s="419"/>
      <c r="M88" s="418"/>
      <c r="N88" s="419"/>
      <c r="Y88" s="429"/>
      <c r="Z88" s="429"/>
      <c r="AA88" s="429"/>
      <c r="AB88" s="429"/>
      <c r="AC88" s="429"/>
      <c r="AD88" s="429"/>
      <c r="AE88" s="429"/>
      <c r="AF88" s="429"/>
      <c r="AG88" s="429"/>
      <c r="AH88" s="429"/>
    </row>
    <row r="89" spans="1:34" ht="12.75" customHeight="1" x14ac:dyDescent="0.2">
      <c r="A89" s="369" t="s">
        <v>114</v>
      </c>
      <c r="B89" s="370">
        <v>-4860</v>
      </c>
      <c r="C89" s="371">
        <v>-2775</v>
      </c>
      <c r="D89" s="372">
        <v>0</v>
      </c>
      <c r="E89" s="373">
        <v>-2775</v>
      </c>
      <c r="F89" s="373">
        <v>-2085</v>
      </c>
      <c r="G89" s="374">
        <v>-2212</v>
      </c>
      <c r="H89" s="375">
        <v>127</v>
      </c>
      <c r="I89" s="376">
        <v>-4860</v>
      </c>
      <c r="K89" s="419"/>
      <c r="L89" s="419"/>
      <c r="M89" s="418"/>
      <c r="N89" s="419"/>
      <c r="Y89" s="429"/>
      <c r="Z89" s="429"/>
      <c r="AA89" s="429"/>
      <c r="AB89" s="429"/>
      <c r="AC89" s="429"/>
      <c r="AD89" s="429"/>
      <c r="AE89" s="429"/>
      <c r="AF89" s="429"/>
      <c r="AG89" s="429"/>
      <c r="AH89" s="429"/>
    </row>
    <row r="90" spans="1:34" ht="25.5" x14ac:dyDescent="0.2">
      <c r="A90" s="361" t="s">
        <v>115</v>
      </c>
      <c r="B90" s="403">
        <v>-14178</v>
      </c>
      <c r="C90" s="404">
        <v>-13699</v>
      </c>
      <c r="D90" s="405">
        <v>0</v>
      </c>
      <c r="E90" s="406">
        <v>-13699</v>
      </c>
      <c r="F90" s="406">
        <v>-479</v>
      </c>
      <c r="G90" s="407">
        <v>-3277</v>
      </c>
      <c r="H90" s="408">
        <v>2798</v>
      </c>
      <c r="I90" s="409">
        <v>-14178</v>
      </c>
      <c r="K90" s="419"/>
      <c r="L90" s="419"/>
      <c r="M90" s="418"/>
      <c r="N90" s="419"/>
      <c r="Y90" s="429"/>
      <c r="Z90" s="429"/>
      <c r="AA90" s="429"/>
      <c r="AB90" s="429"/>
      <c r="AC90" s="429"/>
      <c r="AD90" s="429"/>
      <c r="AE90" s="429"/>
      <c r="AF90" s="429"/>
      <c r="AG90" s="429"/>
      <c r="AH90" s="429"/>
    </row>
    <row r="91" spans="1:34" ht="12.75" customHeight="1" x14ac:dyDescent="0.2">
      <c r="A91" s="369" t="s">
        <v>116</v>
      </c>
      <c r="B91" s="370">
        <v>-1442</v>
      </c>
      <c r="C91" s="371">
        <v>-1511</v>
      </c>
      <c r="D91" s="372">
        <v>0</v>
      </c>
      <c r="E91" s="373">
        <v>-1511</v>
      </c>
      <c r="F91" s="373">
        <v>69</v>
      </c>
      <c r="G91" s="374">
        <v>55</v>
      </c>
      <c r="H91" s="375">
        <v>14</v>
      </c>
      <c r="I91" s="376">
        <v>-1442</v>
      </c>
      <c r="K91" s="419"/>
      <c r="L91" s="419"/>
      <c r="M91" s="418"/>
      <c r="N91" s="419"/>
      <c r="Y91" s="429"/>
      <c r="Z91" s="429"/>
      <c r="AA91" s="429"/>
      <c r="AB91" s="429"/>
      <c r="AC91" s="429"/>
      <c r="AD91" s="429"/>
      <c r="AE91" s="429"/>
      <c r="AF91" s="429"/>
      <c r="AG91" s="429"/>
      <c r="AH91" s="429"/>
    </row>
    <row r="92" spans="1:34" ht="12.75" customHeight="1" x14ac:dyDescent="0.2">
      <c r="A92" s="369" t="s">
        <v>117</v>
      </c>
      <c r="B92" s="410">
        <v>753</v>
      </c>
      <c r="C92" s="411">
        <v>-1310</v>
      </c>
      <c r="D92" s="412">
        <v>0</v>
      </c>
      <c r="E92" s="413">
        <v>-1310</v>
      </c>
      <c r="F92" s="413">
        <v>2063</v>
      </c>
      <c r="G92" s="414">
        <v>1465</v>
      </c>
      <c r="H92" s="415">
        <v>598</v>
      </c>
      <c r="I92" s="416">
        <v>753</v>
      </c>
      <c r="K92" s="419"/>
      <c r="L92" s="419"/>
      <c r="M92" s="418"/>
      <c r="N92" s="419"/>
      <c r="Y92" s="429"/>
      <c r="Z92" s="429"/>
      <c r="AA92" s="429"/>
      <c r="AB92" s="429"/>
      <c r="AC92" s="429"/>
      <c r="AD92" s="429"/>
      <c r="AE92" s="429"/>
      <c r="AF92" s="429"/>
      <c r="AG92" s="429"/>
      <c r="AH92" s="429"/>
    </row>
    <row r="93" spans="1:34" ht="12.75" customHeight="1" x14ac:dyDescent="0.2">
      <c r="A93" s="369" t="s">
        <v>118</v>
      </c>
      <c r="B93" s="370">
        <v>-4902</v>
      </c>
      <c r="C93" s="371">
        <v>-4687</v>
      </c>
      <c r="D93" s="372">
        <v>0</v>
      </c>
      <c r="E93" s="373">
        <v>-4687</v>
      </c>
      <c r="F93" s="373">
        <v>-215</v>
      </c>
      <c r="G93" s="374">
        <v>-206</v>
      </c>
      <c r="H93" s="375">
        <v>-9</v>
      </c>
      <c r="I93" s="376">
        <v>-4902</v>
      </c>
      <c r="K93" s="419"/>
      <c r="L93" s="419"/>
      <c r="M93" s="418"/>
      <c r="N93" s="419"/>
      <c r="Y93" s="429"/>
      <c r="Z93" s="429"/>
      <c r="AA93" s="429"/>
      <c r="AB93" s="429"/>
      <c r="AC93" s="429"/>
      <c r="AD93" s="429"/>
      <c r="AE93" s="429"/>
      <c r="AF93" s="429"/>
      <c r="AG93" s="429"/>
      <c r="AH93" s="429"/>
    </row>
    <row r="94" spans="1:34" ht="12.75" customHeight="1" x14ac:dyDescent="0.2">
      <c r="A94" s="369" t="s">
        <v>119</v>
      </c>
      <c r="B94" s="370">
        <v>687</v>
      </c>
      <c r="C94" s="371">
        <v>703</v>
      </c>
      <c r="D94" s="372">
        <v>0</v>
      </c>
      <c r="E94" s="373">
        <v>703</v>
      </c>
      <c r="F94" s="373">
        <v>-16</v>
      </c>
      <c r="G94" s="374">
        <v>-33</v>
      </c>
      <c r="H94" s="375">
        <v>17</v>
      </c>
      <c r="I94" s="376">
        <v>687</v>
      </c>
      <c r="K94" s="419"/>
      <c r="L94" s="419"/>
      <c r="M94" s="418"/>
      <c r="N94" s="419"/>
      <c r="Y94" s="429"/>
      <c r="Z94" s="429"/>
      <c r="AA94" s="429"/>
      <c r="AB94" s="429"/>
      <c r="AC94" s="429"/>
      <c r="AD94" s="429"/>
      <c r="AE94" s="429"/>
      <c r="AF94" s="429"/>
      <c r="AG94" s="429"/>
      <c r="AH94" s="429"/>
    </row>
    <row r="95" spans="1:34" ht="12.75" customHeight="1" x14ac:dyDescent="0.2">
      <c r="A95" s="369" t="s">
        <v>120</v>
      </c>
      <c r="B95" s="370">
        <v>-3858</v>
      </c>
      <c r="C95" s="371">
        <v>-1439</v>
      </c>
      <c r="D95" s="372">
        <v>0</v>
      </c>
      <c r="E95" s="373">
        <v>-1439</v>
      </c>
      <c r="F95" s="373">
        <v>-2419</v>
      </c>
      <c r="G95" s="374">
        <v>-3342</v>
      </c>
      <c r="H95" s="375">
        <v>923</v>
      </c>
      <c r="I95" s="376">
        <v>-3858</v>
      </c>
      <c r="K95" s="419"/>
      <c r="L95" s="419"/>
      <c r="M95" s="418"/>
      <c r="N95" s="419"/>
      <c r="Y95" s="429"/>
      <c r="Z95" s="429"/>
      <c r="AA95" s="429"/>
      <c r="AB95" s="429"/>
      <c r="AC95" s="429"/>
      <c r="AD95" s="429"/>
      <c r="AE95" s="429"/>
      <c r="AF95" s="429"/>
      <c r="AG95" s="429"/>
      <c r="AH95" s="429"/>
    </row>
    <row r="96" spans="1:34" ht="12.75" customHeight="1" x14ac:dyDescent="0.2">
      <c r="A96" s="369" t="s">
        <v>121</v>
      </c>
      <c r="B96" s="370">
        <v>-509</v>
      </c>
      <c r="C96" s="371">
        <v>-1443</v>
      </c>
      <c r="D96" s="372">
        <v>0</v>
      </c>
      <c r="E96" s="373">
        <v>-1443</v>
      </c>
      <c r="F96" s="373">
        <v>934</v>
      </c>
      <c r="G96" s="374">
        <v>-349</v>
      </c>
      <c r="H96" s="375">
        <v>1283</v>
      </c>
      <c r="I96" s="376">
        <v>-509</v>
      </c>
      <c r="K96" s="419"/>
      <c r="L96" s="419"/>
      <c r="M96" s="418"/>
      <c r="N96" s="419"/>
      <c r="Y96" s="429"/>
      <c r="Z96" s="429"/>
      <c r="AA96" s="429"/>
      <c r="AB96" s="429"/>
      <c r="AC96" s="429"/>
      <c r="AD96" s="429"/>
      <c r="AE96" s="429"/>
      <c r="AF96" s="429"/>
      <c r="AG96" s="429"/>
      <c r="AH96" s="429"/>
    </row>
    <row r="97" spans="1:34" ht="12.75" customHeight="1" x14ac:dyDescent="0.2">
      <c r="A97" s="369" t="s">
        <v>122</v>
      </c>
      <c r="B97" s="370">
        <v>-2425</v>
      </c>
      <c r="C97" s="371">
        <v>-2688</v>
      </c>
      <c r="D97" s="372">
        <v>0</v>
      </c>
      <c r="E97" s="373">
        <v>-2688</v>
      </c>
      <c r="F97" s="373">
        <v>263</v>
      </c>
      <c r="G97" s="374">
        <v>127</v>
      </c>
      <c r="H97" s="375">
        <v>136</v>
      </c>
      <c r="I97" s="376">
        <v>-2425</v>
      </c>
      <c r="K97" s="419"/>
      <c r="L97" s="419"/>
      <c r="M97" s="418"/>
      <c r="N97" s="419"/>
      <c r="Y97" s="429"/>
      <c r="Z97" s="429"/>
      <c r="AA97" s="429"/>
      <c r="AB97" s="429"/>
      <c r="AC97" s="429"/>
      <c r="AD97" s="429"/>
      <c r="AE97" s="429"/>
      <c r="AF97" s="429"/>
      <c r="AG97" s="429"/>
      <c r="AH97" s="429"/>
    </row>
    <row r="98" spans="1:34" ht="12.75" customHeight="1" x14ac:dyDescent="0.2">
      <c r="A98" s="369" t="s">
        <v>123</v>
      </c>
      <c r="B98" s="370">
        <v>-412</v>
      </c>
      <c r="C98" s="371">
        <v>-185</v>
      </c>
      <c r="D98" s="372">
        <v>0</v>
      </c>
      <c r="E98" s="373">
        <v>-185</v>
      </c>
      <c r="F98" s="373">
        <v>-227</v>
      </c>
      <c r="G98" s="374">
        <v>-221</v>
      </c>
      <c r="H98" s="375">
        <v>-6</v>
      </c>
      <c r="I98" s="376">
        <v>-412</v>
      </c>
      <c r="K98" s="419"/>
      <c r="L98" s="419"/>
      <c r="M98" s="418"/>
      <c r="N98" s="419"/>
      <c r="Y98" s="429"/>
      <c r="Z98" s="429"/>
      <c r="AA98" s="429"/>
      <c r="AB98" s="429"/>
      <c r="AC98" s="429"/>
      <c r="AD98" s="429"/>
      <c r="AE98" s="429"/>
      <c r="AF98" s="429"/>
      <c r="AG98" s="429"/>
      <c r="AH98" s="429"/>
    </row>
    <row r="99" spans="1:34" ht="12.75" customHeight="1" x14ac:dyDescent="0.2">
      <c r="A99" s="369" t="s">
        <v>124</v>
      </c>
      <c r="B99" s="370">
        <v>-1321</v>
      </c>
      <c r="C99" s="371">
        <v>-449</v>
      </c>
      <c r="D99" s="372">
        <v>0</v>
      </c>
      <c r="E99" s="373">
        <v>-449</v>
      </c>
      <c r="F99" s="373">
        <v>-872</v>
      </c>
      <c r="G99" s="374">
        <v>-577</v>
      </c>
      <c r="H99" s="375">
        <v>-295</v>
      </c>
      <c r="I99" s="376">
        <v>-1321</v>
      </c>
      <c r="K99" s="419"/>
      <c r="L99" s="419"/>
      <c r="M99" s="418"/>
      <c r="N99" s="419"/>
      <c r="Y99" s="429"/>
      <c r="Z99" s="429"/>
      <c r="AA99" s="429"/>
      <c r="AB99" s="429"/>
      <c r="AC99" s="429"/>
      <c r="AD99" s="429"/>
      <c r="AE99" s="429"/>
      <c r="AF99" s="429"/>
      <c r="AG99" s="429"/>
      <c r="AH99" s="429"/>
    </row>
    <row r="100" spans="1:34" ht="12.75" customHeight="1" x14ac:dyDescent="0.2">
      <c r="A100" s="369" t="s">
        <v>125</v>
      </c>
      <c r="B100" s="370">
        <v>-899</v>
      </c>
      <c r="C100" s="371">
        <v>-894</v>
      </c>
      <c r="D100" s="372">
        <v>0</v>
      </c>
      <c r="E100" s="373">
        <v>-894</v>
      </c>
      <c r="F100" s="373">
        <v>-5</v>
      </c>
      <c r="G100" s="374">
        <v>-11</v>
      </c>
      <c r="H100" s="375">
        <v>6</v>
      </c>
      <c r="I100" s="376">
        <v>-899</v>
      </c>
      <c r="K100" s="419"/>
      <c r="L100" s="419"/>
      <c r="M100" s="418"/>
      <c r="N100" s="419"/>
      <c r="Y100" s="429"/>
      <c r="Z100" s="429"/>
      <c r="AA100" s="429"/>
      <c r="AB100" s="429"/>
      <c r="AC100" s="429"/>
      <c r="AD100" s="429"/>
      <c r="AE100" s="429"/>
      <c r="AF100" s="429"/>
      <c r="AG100" s="429"/>
      <c r="AH100" s="429"/>
    </row>
    <row r="101" spans="1:34" ht="12.75" customHeight="1" x14ac:dyDescent="0.2">
      <c r="A101" s="281" t="s">
        <v>126</v>
      </c>
      <c r="B101" s="386">
        <v>150</v>
      </c>
      <c r="C101" s="387">
        <v>204</v>
      </c>
      <c r="D101" s="388">
        <v>0</v>
      </c>
      <c r="E101" s="389">
        <v>204</v>
      </c>
      <c r="F101" s="389">
        <v>-54</v>
      </c>
      <c r="G101" s="390">
        <v>-185</v>
      </c>
      <c r="H101" s="391">
        <v>131</v>
      </c>
      <c r="I101" s="392">
        <v>150</v>
      </c>
      <c r="K101" s="419"/>
      <c r="L101" s="419"/>
      <c r="M101" s="418"/>
      <c r="N101" s="419"/>
      <c r="Y101" s="429"/>
      <c r="Z101" s="429"/>
      <c r="AA101" s="429"/>
      <c r="AB101" s="429"/>
      <c r="AC101" s="429"/>
      <c r="AD101" s="429"/>
      <c r="AE101" s="429"/>
      <c r="AF101" s="429"/>
      <c r="AG101" s="429"/>
      <c r="AH101" s="429"/>
    </row>
    <row r="103" spans="1:34" ht="11.25" customHeight="1" x14ac:dyDescent="0.25">
      <c r="B103" s="434"/>
      <c r="C103" s="434"/>
      <c r="D103" s="434"/>
      <c r="E103" s="434"/>
      <c r="F103" s="434"/>
      <c r="G103" s="434"/>
      <c r="H103" s="434"/>
      <c r="I103" s="434"/>
    </row>
    <row r="104" spans="1:34" ht="11.25" customHeight="1" x14ac:dyDescent="0.25">
      <c r="B104" s="434"/>
      <c r="C104" s="434"/>
      <c r="D104" s="434"/>
      <c r="E104" s="434"/>
      <c r="F104" s="434"/>
      <c r="G104" s="434"/>
      <c r="H104" s="434"/>
      <c r="I104" s="434"/>
    </row>
    <row r="105" spans="1:34" ht="11.25" customHeight="1" x14ac:dyDescent="0.25">
      <c r="B105" s="434"/>
      <c r="C105" s="434"/>
      <c r="D105" s="434"/>
      <c r="E105" s="434"/>
      <c r="F105" s="434"/>
      <c r="G105" s="434"/>
      <c r="H105" s="434"/>
      <c r="I105" s="434"/>
    </row>
    <row r="106" spans="1:34" ht="11.25" customHeight="1" x14ac:dyDescent="0.25">
      <c r="B106" s="434"/>
      <c r="C106" s="434"/>
      <c r="D106" s="434"/>
      <c r="E106" s="434"/>
      <c r="F106" s="434"/>
      <c r="G106" s="434"/>
      <c r="H106" s="434"/>
      <c r="I106" s="434"/>
    </row>
    <row r="107" spans="1:34" ht="11.25" customHeight="1" x14ac:dyDescent="0.25">
      <c r="B107" s="434"/>
      <c r="C107" s="434"/>
      <c r="D107" s="434"/>
      <c r="E107" s="434"/>
      <c r="F107" s="434"/>
      <c r="G107" s="434"/>
      <c r="H107" s="434"/>
      <c r="I107" s="434"/>
    </row>
    <row r="108" spans="1:34" ht="11.25" customHeight="1" x14ac:dyDescent="0.25">
      <c r="B108" s="434"/>
      <c r="C108" s="434"/>
      <c r="D108" s="434"/>
      <c r="E108" s="434"/>
      <c r="F108" s="434"/>
      <c r="G108" s="434"/>
      <c r="H108" s="434"/>
      <c r="I108" s="434"/>
    </row>
    <row r="109" spans="1:34" ht="11.25" customHeight="1" x14ac:dyDescent="0.25">
      <c r="B109" s="434"/>
      <c r="C109" s="434"/>
      <c r="D109" s="434"/>
      <c r="E109" s="434"/>
      <c r="F109" s="434"/>
      <c r="G109" s="434"/>
      <c r="H109" s="434"/>
      <c r="I109" s="434"/>
    </row>
    <row r="110" spans="1:34" ht="11.25" customHeight="1" x14ac:dyDescent="0.25">
      <c r="B110" s="434"/>
      <c r="C110" s="434"/>
      <c r="D110" s="434"/>
      <c r="E110" s="434"/>
      <c r="F110" s="434"/>
      <c r="G110" s="434"/>
      <c r="H110" s="434"/>
      <c r="I110" s="434"/>
    </row>
    <row r="111" spans="1:34" x14ac:dyDescent="0.25">
      <c r="B111" s="429"/>
      <c r="C111" s="429"/>
      <c r="D111" s="429"/>
      <c r="E111" s="429"/>
      <c r="F111" s="429"/>
      <c r="G111" s="429"/>
      <c r="H111" s="429"/>
      <c r="I111" s="429"/>
    </row>
    <row r="112" spans="1:34" x14ac:dyDescent="0.25">
      <c r="B112" s="429"/>
      <c r="C112" s="429"/>
      <c r="D112" s="429"/>
      <c r="E112" s="429"/>
      <c r="F112" s="429"/>
      <c r="G112" s="429"/>
      <c r="H112" s="429"/>
      <c r="I112" s="429"/>
    </row>
    <row r="113" spans="2:9" x14ac:dyDescent="0.25">
      <c r="B113" s="429"/>
      <c r="C113" s="429"/>
      <c r="D113" s="429"/>
      <c r="E113" s="429"/>
      <c r="F113" s="429"/>
      <c r="G113" s="429"/>
      <c r="H113" s="429"/>
      <c r="I113" s="429"/>
    </row>
    <row r="114" spans="2:9" x14ac:dyDescent="0.25">
      <c r="B114" s="429"/>
      <c r="C114" s="429"/>
      <c r="D114" s="429"/>
      <c r="E114" s="429"/>
      <c r="F114" s="429"/>
      <c r="G114" s="429"/>
      <c r="H114" s="429"/>
      <c r="I114" s="429"/>
    </row>
    <row r="115" spans="2:9" x14ac:dyDescent="0.25">
      <c r="B115" s="429"/>
      <c r="C115" s="429"/>
      <c r="D115" s="429"/>
      <c r="E115" s="429"/>
      <c r="F115" s="429"/>
      <c r="G115" s="429"/>
      <c r="H115" s="429"/>
      <c r="I115" s="429"/>
    </row>
    <row r="116" spans="2:9" x14ac:dyDescent="0.25">
      <c r="B116" s="429"/>
      <c r="C116" s="429"/>
      <c r="D116" s="429"/>
      <c r="E116" s="429"/>
      <c r="F116" s="429"/>
      <c r="G116" s="429"/>
      <c r="H116" s="429"/>
      <c r="I116" s="429"/>
    </row>
    <row r="118" spans="2:9" x14ac:dyDescent="0.25">
      <c r="B118" s="429"/>
      <c r="C118" s="429"/>
      <c r="D118" s="429"/>
      <c r="E118" s="429"/>
      <c r="F118" s="429"/>
      <c r="G118" s="429"/>
      <c r="H118" s="429"/>
      <c r="I118" s="429"/>
    </row>
    <row r="119" spans="2:9" x14ac:dyDescent="0.25">
      <c r="B119" s="429"/>
      <c r="C119" s="429"/>
      <c r="D119" s="429"/>
      <c r="E119" s="429"/>
      <c r="F119" s="429"/>
      <c r="G119" s="429"/>
      <c r="H119" s="429"/>
      <c r="I119" s="429"/>
    </row>
    <row r="120" spans="2:9" x14ac:dyDescent="0.25">
      <c r="B120" s="429"/>
      <c r="C120" s="429"/>
      <c r="D120" s="429"/>
      <c r="E120" s="429"/>
      <c r="F120" s="429"/>
      <c r="G120" s="429"/>
      <c r="H120" s="429"/>
      <c r="I120" s="429"/>
    </row>
    <row r="121" spans="2:9" x14ac:dyDescent="0.25">
      <c r="B121" s="429"/>
      <c r="C121" s="429"/>
      <c r="D121" s="429"/>
      <c r="E121" s="429"/>
      <c r="F121" s="429"/>
      <c r="G121" s="429"/>
      <c r="H121" s="429"/>
      <c r="I121" s="429"/>
    </row>
    <row r="122" spans="2:9" x14ac:dyDescent="0.25">
      <c r="B122" s="429"/>
      <c r="C122" s="429"/>
      <c r="D122" s="429"/>
      <c r="E122" s="429"/>
      <c r="F122" s="429"/>
      <c r="G122" s="429"/>
      <c r="H122" s="429"/>
      <c r="I122" s="429"/>
    </row>
    <row r="123" spans="2:9" x14ac:dyDescent="0.25">
      <c r="B123" s="429"/>
      <c r="C123" s="429"/>
      <c r="D123" s="429"/>
      <c r="E123" s="429"/>
      <c r="F123" s="429"/>
      <c r="G123" s="429"/>
      <c r="H123" s="429"/>
      <c r="I123" s="429"/>
    </row>
    <row r="124" spans="2:9" x14ac:dyDescent="0.25">
      <c r="B124" s="429"/>
      <c r="C124" s="429"/>
      <c r="D124" s="429"/>
      <c r="E124" s="429"/>
      <c r="F124" s="429"/>
      <c r="G124" s="429"/>
      <c r="H124" s="429"/>
      <c r="I124" s="429"/>
    </row>
    <row r="125" spans="2:9" x14ac:dyDescent="0.25">
      <c r="B125" s="429"/>
      <c r="C125" s="429"/>
      <c r="D125" s="429"/>
      <c r="E125" s="429"/>
      <c r="F125" s="429"/>
      <c r="G125" s="429"/>
      <c r="H125" s="429"/>
      <c r="I125" s="429"/>
    </row>
    <row r="126" spans="2:9" x14ac:dyDescent="0.25">
      <c r="B126" s="429"/>
      <c r="C126" s="429"/>
      <c r="D126" s="429"/>
      <c r="E126" s="429"/>
      <c r="F126" s="429"/>
      <c r="G126" s="429"/>
      <c r="H126" s="429"/>
      <c r="I126" s="429"/>
    </row>
    <row r="127" spans="2:9" x14ac:dyDescent="0.25">
      <c r="B127" s="429"/>
      <c r="C127" s="429"/>
      <c r="D127" s="429"/>
      <c r="E127" s="429"/>
      <c r="F127" s="429"/>
      <c r="G127" s="429"/>
    </row>
    <row r="128" spans="2:9" x14ac:dyDescent="0.25">
      <c r="B128" s="429"/>
      <c r="C128" s="429"/>
      <c r="D128" s="429"/>
      <c r="E128" s="429"/>
      <c r="F128" s="429"/>
      <c r="G128" s="429"/>
    </row>
    <row r="129" spans="7:7" x14ac:dyDescent="0.25">
      <c r="G129" s="430"/>
    </row>
  </sheetData>
  <mergeCells count="8">
    <mergeCell ref="A3:A5"/>
    <mergeCell ref="B3:B5"/>
    <mergeCell ref="C3:H3"/>
    <mergeCell ref="I3:I5"/>
    <mergeCell ref="C4:C5"/>
    <mergeCell ref="D4:E4"/>
    <mergeCell ref="F4:F5"/>
    <mergeCell ref="G4:H4"/>
  </mergeCells>
  <hyperlinks>
    <hyperlink ref="A1" location="Содержание!A30" display="Содержание"/>
  </hyperlinks>
  <printOptions horizontalCentered="1" verticalCentered="1"/>
  <pageMargins left="0.78740157480314965" right="0.78740157480314965" top="0.6692913385826772" bottom="0.51181102362204722" header="0.39370078740157483" footer="0.51181102362204722"/>
  <pageSetup paperSize="9" firstPageNumber="54" orientation="landscape" useFirstPageNumber="1" r:id="rId1"/>
  <headerFooter alignWithMargins="0">
    <oddHeader>&amp;C&amp;9&amp;P</oddHeader>
  </headerFooter>
  <rowBreaks count="2" manualBreakCount="2">
    <brk id="38" max="16383" man="1"/>
    <brk id="70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99"/>
  <sheetViews>
    <sheetView zoomScaleNormal="100"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 activeCell="N6" sqref="N6"/>
    </sheetView>
  </sheetViews>
  <sheetFormatPr defaultRowHeight="15" x14ac:dyDescent="0.2"/>
  <cols>
    <col min="1" max="1" width="41.5703125" style="8" customWidth="1"/>
    <col min="2" max="2" width="13" style="7" customWidth="1"/>
    <col min="3" max="3" width="12.140625" style="7" customWidth="1"/>
    <col min="4" max="4" width="17.85546875" style="7" customWidth="1"/>
    <col min="5" max="5" width="11.7109375" style="7" customWidth="1"/>
    <col min="6" max="6" width="8.7109375" style="7" customWidth="1"/>
    <col min="7" max="10" width="8.42578125" style="7" customWidth="1"/>
    <col min="11" max="11" width="8.5703125" style="7" customWidth="1"/>
    <col min="12" max="12" width="3.42578125" style="7" customWidth="1"/>
    <col min="13" max="13" width="10" style="7" customWidth="1"/>
    <col min="14" max="14" width="9.140625" style="7" customWidth="1"/>
    <col min="15" max="15" width="10.85546875" style="7" customWidth="1"/>
    <col min="16" max="17" width="9.5703125" style="7" customWidth="1"/>
    <col min="18" max="256" width="9.140625" style="7"/>
    <col min="257" max="257" width="41.5703125" style="7" customWidth="1"/>
    <col min="258" max="258" width="13" style="7" customWidth="1"/>
    <col min="259" max="259" width="12.140625" style="7" customWidth="1"/>
    <col min="260" max="260" width="17.85546875" style="7" customWidth="1"/>
    <col min="261" max="261" width="11.7109375" style="7" customWidth="1"/>
    <col min="262" max="262" width="8.7109375" style="7" customWidth="1"/>
    <col min="263" max="266" width="8.42578125" style="7" customWidth="1"/>
    <col min="267" max="267" width="8.5703125" style="7" customWidth="1"/>
    <col min="268" max="268" width="3.42578125" style="7" customWidth="1"/>
    <col min="269" max="269" width="10" style="7" customWidth="1"/>
    <col min="270" max="270" width="9.140625" style="7" customWidth="1"/>
    <col min="271" max="271" width="10.85546875" style="7" customWidth="1"/>
    <col min="272" max="273" width="9.5703125" style="7" customWidth="1"/>
    <col min="274" max="512" width="9.140625" style="7"/>
    <col min="513" max="513" width="41.5703125" style="7" customWidth="1"/>
    <col min="514" max="514" width="13" style="7" customWidth="1"/>
    <col min="515" max="515" width="12.140625" style="7" customWidth="1"/>
    <col min="516" max="516" width="17.85546875" style="7" customWidth="1"/>
    <col min="517" max="517" width="11.7109375" style="7" customWidth="1"/>
    <col min="518" max="518" width="8.7109375" style="7" customWidth="1"/>
    <col min="519" max="522" width="8.42578125" style="7" customWidth="1"/>
    <col min="523" max="523" width="8.5703125" style="7" customWidth="1"/>
    <col min="524" max="524" width="3.42578125" style="7" customWidth="1"/>
    <col min="525" max="525" width="10" style="7" customWidth="1"/>
    <col min="526" max="526" width="9.140625" style="7" customWidth="1"/>
    <col min="527" max="527" width="10.85546875" style="7" customWidth="1"/>
    <col min="528" max="529" width="9.5703125" style="7" customWidth="1"/>
    <col min="530" max="768" width="9.140625" style="7"/>
    <col min="769" max="769" width="41.5703125" style="7" customWidth="1"/>
    <col min="770" max="770" width="13" style="7" customWidth="1"/>
    <col min="771" max="771" width="12.140625" style="7" customWidth="1"/>
    <col min="772" max="772" width="17.85546875" style="7" customWidth="1"/>
    <col min="773" max="773" width="11.7109375" style="7" customWidth="1"/>
    <col min="774" max="774" width="8.7109375" style="7" customWidth="1"/>
    <col min="775" max="778" width="8.42578125" style="7" customWidth="1"/>
    <col min="779" max="779" width="8.5703125" style="7" customWidth="1"/>
    <col min="780" max="780" width="3.42578125" style="7" customWidth="1"/>
    <col min="781" max="781" width="10" style="7" customWidth="1"/>
    <col min="782" max="782" width="9.140625" style="7" customWidth="1"/>
    <col min="783" max="783" width="10.85546875" style="7" customWidth="1"/>
    <col min="784" max="785" width="9.5703125" style="7" customWidth="1"/>
    <col min="786" max="1024" width="9.140625" style="7"/>
    <col min="1025" max="1025" width="41.5703125" style="7" customWidth="1"/>
    <col min="1026" max="1026" width="13" style="7" customWidth="1"/>
    <col min="1027" max="1027" width="12.140625" style="7" customWidth="1"/>
    <col min="1028" max="1028" width="17.85546875" style="7" customWidth="1"/>
    <col min="1029" max="1029" width="11.7109375" style="7" customWidth="1"/>
    <col min="1030" max="1030" width="8.7109375" style="7" customWidth="1"/>
    <col min="1031" max="1034" width="8.42578125" style="7" customWidth="1"/>
    <col min="1035" max="1035" width="8.5703125" style="7" customWidth="1"/>
    <col min="1036" max="1036" width="3.42578125" style="7" customWidth="1"/>
    <col min="1037" max="1037" width="10" style="7" customWidth="1"/>
    <col min="1038" max="1038" width="9.140625" style="7" customWidth="1"/>
    <col min="1039" max="1039" width="10.85546875" style="7" customWidth="1"/>
    <col min="1040" max="1041" width="9.5703125" style="7" customWidth="1"/>
    <col min="1042" max="1280" width="9.140625" style="7"/>
    <col min="1281" max="1281" width="41.5703125" style="7" customWidth="1"/>
    <col min="1282" max="1282" width="13" style="7" customWidth="1"/>
    <col min="1283" max="1283" width="12.140625" style="7" customWidth="1"/>
    <col min="1284" max="1284" width="17.85546875" style="7" customWidth="1"/>
    <col min="1285" max="1285" width="11.7109375" style="7" customWidth="1"/>
    <col min="1286" max="1286" width="8.7109375" style="7" customWidth="1"/>
    <col min="1287" max="1290" width="8.42578125" style="7" customWidth="1"/>
    <col min="1291" max="1291" width="8.5703125" style="7" customWidth="1"/>
    <col min="1292" max="1292" width="3.42578125" style="7" customWidth="1"/>
    <col min="1293" max="1293" width="10" style="7" customWidth="1"/>
    <col min="1294" max="1294" width="9.140625" style="7" customWidth="1"/>
    <col min="1295" max="1295" width="10.85546875" style="7" customWidth="1"/>
    <col min="1296" max="1297" width="9.5703125" style="7" customWidth="1"/>
    <col min="1298" max="1536" width="9.140625" style="7"/>
    <col min="1537" max="1537" width="41.5703125" style="7" customWidth="1"/>
    <col min="1538" max="1538" width="13" style="7" customWidth="1"/>
    <col min="1539" max="1539" width="12.140625" style="7" customWidth="1"/>
    <col min="1540" max="1540" width="17.85546875" style="7" customWidth="1"/>
    <col min="1541" max="1541" width="11.7109375" style="7" customWidth="1"/>
    <col min="1542" max="1542" width="8.7109375" style="7" customWidth="1"/>
    <col min="1543" max="1546" width="8.42578125" style="7" customWidth="1"/>
    <col min="1547" max="1547" width="8.5703125" style="7" customWidth="1"/>
    <col min="1548" max="1548" width="3.42578125" style="7" customWidth="1"/>
    <col min="1549" max="1549" width="10" style="7" customWidth="1"/>
    <col min="1550" max="1550" width="9.140625" style="7" customWidth="1"/>
    <col min="1551" max="1551" width="10.85546875" style="7" customWidth="1"/>
    <col min="1552" max="1553" width="9.5703125" style="7" customWidth="1"/>
    <col min="1554" max="1792" width="9.140625" style="7"/>
    <col min="1793" max="1793" width="41.5703125" style="7" customWidth="1"/>
    <col min="1794" max="1794" width="13" style="7" customWidth="1"/>
    <col min="1795" max="1795" width="12.140625" style="7" customWidth="1"/>
    <col min="1796" max="1796" width="17.85546875" style="7" customWidth="1"/>
    <col min="1797" max="1797" width="11.7109375" style="7" customWidth="1"/>
    <col min="1798" max="1798" width="8.7109375" style="7" customWidth="1"/>
    <col min="1799" max="1802" width="8.42578125" style="7" customWidth="1"/>
    <col min="1803" max="1803" width="8.5703125" style="7" customWidth="1"/>
    <col min="1804" max="1804" width="3.42578125" style="7" customWidth="1"/>
    <col min="1805" max="1805" width="10" style="7" customWidth="1"/>
    <col min="1806" max="1806" width="9.140625" style="7" customWidth="1"/>
    <col min="1807" max="1807" width="10.85546875" style="7" customWidth="1"/>
    <col min="1808" max="1809" width="9.5703125" style="7" customWidth="1"/>
    <col min="1810" max="2048" width="9.140625" style="7"/>
    <col min="2049" max="2049" width="41.5703125" style="7" customWidth="1"/>
    <col min="2050" max="2050" width="13" style="7" customWidth="1"/>
    <col min="2051" max="2051" width="12.140625" style="7" customWidth="1"/>
    <col min="2052" max="2052" width="17.85546875" style="7" customWidth="1"/>
    <col min="2053" max="2053" width="11.7109375" style="7" customWidth="1"/>
    <col min="2054" max="2054" width="8.7109375" style="7" customWidth="1"/>
    <col min="2055" max="2058" width="8.42578125" style="7" customWidth="1"/>
    <col min="2059" max="2059" width="8.5703125" style="7" customWidth="1"/>
    <col min="2060" max="2060" width="3.42578125" style="7" customWidth="1"/>
    <col min="2061" max="2061" width="10" style="7" customWidth="1"/>
    <col min="2062" max="2062" width="9.140625" style="7" customWidth="1"/>
    <col min="2063" max="2063" width="10.85546875" style="7" customWidth="1"/>
    <col min="2064" max="2065" width="9.5703125" style="7" customWidth="1"/>
    <col min="2066" max="2304" width="9.140625" style="7"/>
    <col min="2305" max="2305" width="41.5703125" style="7" customWidth="1"/>
    <col min="2306" max="2306" width="13" style="7" customWidth="1"/>
    <col min="2307" max="2307" width="12.140625" style="7" customWidth="1"/>
    <col min="2308" max="2308" width="17.85546875" style="7" customWidth="1"/>
    <col min="2309" max="2309" width="11.7109375" style="7" customWidth="1"/>
    <col min="2310" max="2310" width="8.7109375" style="7" customWidth="1"/>
    <col min="2311" max="2314" width="8.42578125" style="7" customWidth="1"/>
    <col min="2315" max="2315" width="8.5703125" style="7" customWidth="1"/>
    <col min="2316" max="2316" width="3.42578125" style="7" customWidth="1"/>
    <col min="2317" max="2317" width="10" style="7" customWidth="1"/>
    <col min="2318" max="2318" width="9.140625" style="7" customWidth="1"/>
    <col min="2319" max="2319" width="10.85546875" style="7" customWidth="1"/>
    <col min="2320" max="2321" width="9.5703125" style="7" customWidth="1"/>
    <col min="2322" max="2560" width="9.140625" style="7"/>
    <col min="2561" max="2561" width="41.5703125" style="7" customWidth="1"/>
    <col min="2562" max="2562" width="13" style="7" customWidth="1"/>
    <col min="2563" max="2563" width="12.140625" style="7" customWidth="1"/>
    <col min="2564" max="2564" width="17.85546875" style="7" customWidth="1"/>
    <col min="2565" max="2565" width="11.7109375" style="7" customWidth="1"/>
    <col min="2566" max="2566" width="8.7109375" style="7" customWidth="1"/>
    <col min="2567" max="2570" width="8.42578125" style="7" customWidth="1"/>
    <col min="2571" max="2571" width="8.5703125" style="7" customWidth="1"/>
    <col min="2572" max="2572" width="3.42578125" style="7" customWidth="1"/>
    <col min="2573" max="2573" width="10" style="7" customWidth="1"/>
    <col min="2574" max="2574" width="9.140625" style="7" customWidth="1"/>
    <col min="2575" max="2575" width="10.85546875" style="7" customWidth="1"/>
    <col min="2576" max="2577" width="9.5703125" style="7" customWidth="1"/>
    <col min="2578" max="2816" width="9.140625" style="7"/>
    <col min="2817" max="2817" width="41.5703125" style="7" customWidth="1"/>
    <col min="2818" max="2818" width="13" style="7" customWidth="1"/>
    <col min="2819" max="2819" width="12.140625" style="7" customWidth="1"/>
    <col min="2820" max="2820" width="17.85546875" style="7" customWidth="1"/>
    <col min="2821" max="2821" width="11.7109375" style="7" customWidth="1"/>
    <col min="2822" max="2822" width="8.7109375" style="7" customWidth="1"/>
    <col min="2823" max="2826" width="8.42578125" style="7" customWidth="1"/>
    <col min="2827" max="2827" width="8.5703125" style="7" customWidth="1"/>
    <col min="2828" max="2828" width="3.42578125" style="7" customWidth="1"/>
    <col min="2829" max="2829" width="10" style="7" customWidth="1"/>
    <col min="2830" max="2830" width="9.140625" style="7" customWidth="1"/>
    <col min="2831" max="2831" width="10.85546875" style="7" customWidth="1"/>
    <col min="2832" max="2833" width="9.5703125" style="7" customWidth="1"/>
    <col min="2834" max="3072" width="9.140625" style="7"/>
    <col min="3073" max="3073" width="41.5703125" style="7" customWidth="1"/>
    <col min="3074" max="3074" width="13" style="7" customWidth="1"/>
    <col min="3075" max="3075" width="12.140625" style="7" customWidth="1"/>
    <col min="3076" max="3076" width="17.85546875" style="7" customWidth="1"/>
    <col min="3077" max="3077" width="11.7109375" style="7" customWidth="1"/>
    <col min="3078" max="3078" width="8.7109375" style="7" customWidth="1"/>
    <col min="3079" max="3082" width="8.42578125" style="7" customWidth="1"/>
    <col min="3083" max="3083" width="8.5703125" style="7" customWidth="1"/>
    <col min="3084" max="3084" width="3.42578125" style="7" customWidth="1"/>
    <col min="3085" max="3085" width="10" style="7" customWidth="1"/>
    <col min="3086" max="3086" width="9.140625" style="7" customWidth="1"/>
    <col min="3087" max="3087" width="10.85546875" style="7" customWidth="1"/>
    <col min="3088" max="3089" width="9.5703125" style="7" customWidth="1"/>
    <col min="3090" max="3328" width="9.140625" style="7"/>
    <col min="3329" max="3329" width="41.5703125" style="7" customWidth="1"/>
    <col min="3330" max="3330" width="13" style="7" customWidth="1"/>
    <col min="3331" max="3331" width="12.140625" style="7" customWidth="1"/>
    <col min="3332" max="3332" width="17.85546875" style="7" customWidth="1"/>
    <col min="3333" max="3333" width="11.7109375" style="7" customWidth="1"/>
    <col min="3334" max="3334" width="8.7109375" style="7" customWidth="1"/>
    <col min="3335" max="3338" width="8.42578125" style="7" customWidth="1"/>
    <col min="3339" max="3339" width="8.5703125" style="7" customWidth="1"/>
    <col min="3340" max="3340" width="3.42578125" style="7" customWidth="1"/>
    <col min="3341" max="3341" width="10" style="7" customWidth="1"/>
    <col min="3342" max="3342" width="9.140625" style="7" customWidth="1"/>
    <col min="3343" max="3343" width="10.85546875" style="7" customWidth="1"/>
    <col min="3344" max="3345" width="9.5703125" style="7" customWidth="1"/>
    <col min="3346" max="3584" width="9.140625" style="7"/>
    <col min="3585" max="3585" width="41.5703125" style="7" customWidth="1"/>
    <col min="3586" max="3586" width="13" style="7" customWidth="1"/>
    <col min="3587" max="3587" width="12.140625" style="7" customWidth="1"/>
    <col min="3588" max="3588" width="17.85546875" style="7" customWidth="1"/>
    <col min="3589" max="3589" width="11.7109375" style="7" customWidth="1"/>
    <col min="3590" max="3590" width="8.7109375" style="7" customWidth="1"/>
    <col min="3591" max="3594" width="8.42578125" style="7" customWidth="1"/>
    <col min="3595" max="3595" width="8.5703125" style="7" customWidth="1"/>
    <col min="3596" max="3596" width="3.42578125" style="7" customWidth="1"/>
    <col min="3597" max="3597" width="10" style="7" customWidth="1"/>
    <col min="3598" max="3598" width="9.140625" style="7" customWidth="1"/>
    <col min="3599" max="3599" width="10.85546875" style="7" customWidth="1"/>
    <col min="3600" max="3601" width="9.5703125" style="7" customWidth="1"/>
    <col min="3602" max="3840" width="9.140625" style="7"/>
    <col min="3841" max="3841" width="41.5703125" style="7" customWidth="1"/>
    <col min="3842" max="3842" width="13" style="7" customWidth="1"/>
    <col min="3843" max="3843" width="12.140625" style="7" customWidth="1"/>
    <col min="3844" max="3844" width="17.85546875" style="7" customWidth="1"/>
    <col min="3845" max="3845" width="11.7109375" style="7" customWidth="1"/>
    <col min="3846" max="3846" width="8.7109375" style="7" customWidth="1"/>
    <col min="3847" max="3850" width="8.42578125" style="7" customWidth="1"/>
    <col min="3851" max="3851" width="8.5703125" style="7" customWidth="1"/>
    <col min="3852" max="3852" width="3.42578125" style="7" customWidth="1"/>
    <col min="3853" max="3853" width="10" style="7" customWidth="1"/>
    <col min="3854" max="3854" width="9.140625" style="7" customWidth="1"/>
    <col min="3855" max="3855" width="10.85546875" style="7" customWidth="1"/>
    <col min="3856" max="3857" width="9.5703125" style="7" customWidth="1"/>
    <col min="3858" max="4096" width="9.140625" style="7"/>
    <col min="4097" max="4097" width="41.5703125" style="7" customWidth="1"/>
    <col min="4098" max="4098" width="13" style="7" customWidth="1"/>
    <col min="4099" max="4099" width="12.140625" style="7" customWidth="1"/>
    <col min="4100" max="4100" width="17.85546875" style="7" customWidth="1"/>
    <col min="4101" max="4101" width="11.7109375" style="7" customWidth="1"/>
    <col min="4102" max="4102" width="8.7109375" style="7" customWidth="1"/>
    <col min="4103" max="4106" width="8.42578125" style="7" customWidth="1"/>
    <col min="4107" max="4107" width="8.5703125" style="7" customWidth="1"/>
    <col min="4108" max="4108" width="3.42578125" style="7" customWidth="1"/>
    <col min="4109" max="4109" width="10" style="7" customWidth="1"/>
    <col min="4110" max="4110" width="9.140625" style="7" customWidth="1"/>
    <col min="4111" max="4111" width="10.85546875" style="7" customWidth="1"/>
    <col min="4112" max="4113" width="9.5703125" style="7" customWidth="1"/>
    <col min="4114" max="4352" width="9.140625" style="7"/>
    <col min="4353" max="4353" width="41.5703125" style="7" customWidth="1"/>
    <col min="4354" max="4354" width="13" style="7" customWidth="1"/>
    <col min="4355" max="4355" width="12.140625" style="7" customWidth="1"/>
    <col min="4356" max="4356" width="17.85546875" style="7" customWidth="1"/>
    <col min="4357" max="4357" width="11.7109375" style="7" customWidth="1"/>
    <col min="4358" max="4358" width="8.7109375" style="7" customWidth="1"/>
    <col min="4359" max="4362" width="8.42578125" style="7" customWidth="1"/>
    <col min="4363" max="4363" width="8.5703125" style="7" customWidth="1"/>
    <col min="4364" max="4364" width="3.42578125" style="7" customWidth="1"/>
    <col min="4365" max="4365" width="10" style="7" customWidth="1"/>
    <col min="4366" max="4366" width="9.140625" style="7" customWidth="1"/>
    <col min="4367" max="4367" width="10.85546875" style="7" customWidth="1"/>
    <col min="4368" max="4369" width="9.5703125" style="7" customWidth="1"/>
    <col min="4370" max="4608" width="9.140625" style="7"/>
    <col min="4609" max="4609" width="41.5703125" style="7" customWidth="1"/>
    <col min="4610" max="4610" width="13" style="7" customWidth="1"/>
    <col min="4611" max="4611" width="12.140625" style="7" customWidth="1"/>
    <col min="4612" max="4612" width="17.85546875" style="7" customWidth="1"/>
    <col min="4613" max="4613" width="11.7109375" style="7" customWidth="1"/>
    <col min="4614" max="4614" width="8.7109375" style="7" customWidth="1"/>
    <col min="4615" max="4618" width="8.42578125" style="7" customWidth="1"/>
    <col min="4619" max="4619" width="8.5703125" style="7" customWidth="1"/>
    <col min="4620" max="4620" width="3.42578125" style="7" customWidth="1"/>
    <col min="4621" max="4621" width="10" style="7" customWidth="1"/>
    <col min="4622" max="4622" width="9.140625" style="7" customWidth="1"/>
    <col min="4623" max="4623" width="10.85546875" style="7" customWidth="1"/>
    <col min="4624" max="4625" width="9.5703125" style="7" customWidth="1"/>
    <col min="4626" max="4864" width="9.140625" style="7"/>
    <col min="4865" max="4865" width="41.5703125" style="7" customWidth="1"/>
    <col min="4866" max="4866" width="13" style="7" customWidth="1"/>
    <col min="4867" max="4867" width="12.140625" style="7" customWidth="1"/>
    <col min="4868" max="4868" width="17.85546875" style="7" customWidth="1"/>
    <col min="4869" max="4869" width="11.7109375" style="7" customWidth="1"/>
    <col min="4870" max="4870" width="8.7109375" style="7" customWidth="1"/>
    <col min="4871" max="4874" width="8.42578125" style="7" customWidth="1"/>
    <col min="4875" max="4875" width="8.5703125" style="7" customWidth="1"/>
    <col min="4876" max="4876" width="3.42578125" style="7" customWidth="1"/>
    <col min="4877" max="4877" width="10" style="7" customWidth="1"/>
    <col min="4878" max="4878" width="9.140625" style="7" customWidth="1"/>
    <col min="4879" max="4879" width="10.85546875" style="7" customWidth="1"/>
    <col min="4880" max="4881" width="9.5703125" style="7" customWidth="1"/>
    <col min="4882" max="5120" width="9.140625" style="7"/>
    <col min="5121" max="5121" width="41.5703125" style="7" customWidth="1"/>
    <col min="5122" max="5122" width="13" style="7" customWidth="1"/>
    <col min="5123" max="5123" width="12.140625" style="7" customWidth="1"/>
    <col min="5124" max="5124" width="17.85546875" style="7" customWidth="1"/>
    <col min="5125" max="5125" width="11.7109375" style="7" customWidth="1"/>
    <col min="5126" max="5126" width="8.7109375" style="7" customWidth="1"/>
    <col min="5127" max="5130" width="8.42578125" style="7" customWidth="1"/>
    <col min="5131" max="5131" width="8.5703125" style="7" customWidth="1"/>
    <col min="5132" max="5132" width="3.42578125" style="7" customWidth="1"/>
    <col min="5133" max="5133" width="10" style="7" customWidth="1"/>
    <col min="5134" max="5134" width="9.140625" style="7" customWidth="1"/>
    <col min="5135" max="5135" width="10.85546875" style="7" customWidth="1"/>
    <col min="5136" max="5137" width="9.5703125" style="7" customWidth="1"/>
    <col min="5138" max="5376" width="9.140625" style="7"/>
    <col min="5377" max="5377" width="41.5703125" style="7" customWidth="1"/>
    <col min="5378" max="5378" width="13" style="7" customWidth="1"/>
    <col min="5379" max="5379" width="12.140625" style="7" customWidth="1"/>
    <col min="5380" max="5380" width="17.85546875" style="7" customWidth="1"/>
    <col min="5381" max="5381" width="11.7109375" style="7" customWidth="1"/>
    <col min="5382" max="5382" width="8.7109375" style="7" customWidth="1"/>
    <col min="5383" max="5386" width="8.42578125" style="7" customWidth="1"/>
    <col min="5387" max="5387" width="8.5703125" style="7" customWidth="1"/>
    <col min="5388" max="5388" width="3.42578125" style="7" customWidth="1"/>
    <col min="5389" max="5389" width="10" style="7" customWidth="1"/>
    <col min="5390" max="5390" width="9.140625" style="7" customWidth="1"/>
    <col min="5391" max="5391" width="10.85546875" style="7" customWidth="1"/>
    <col min="5392" max="5393" width="9.5703125" style="7" customWidth="1"/>
    <col min="5394" max="5632" width="9.140625" style="7"/>
    <col min="5633" max="5633" width="41.5703125" style="7" customWidth="1"/>
    <col min="5634" max="5634" width="13" style="7" customWidth="1"/>
    <col min="5635" max="5635" width="12.140625" style="7" customWidth="1"/>
    <col min="5636" max="5636" width="17.85546875" style="7" customWidth="1"/>
    <col min="5637" max="5637" width="11.7109375" style="7" customWidth="1"/>
    <col min="5638" max="5638" width="8.7109375" style="7" customWidth="1"/>
    <col min="5639" max="5642" width="8.42578125" style="7" customWidth="1"/>
    <col min="5643" max="5643" width="8.5703125" style="7" customWidth="1"/>
    <col min="5644" max="5644" width="3.42578125" style="7" customWidth="1"/>
    <col min="5645" max="5645" width="10" style="7" customWidth="1"/>
    <col min="5646" max="5646" width="9.140625" style="7" customWidth="1"/>
    <col min="5647" max="5647" width="10.85546875" style="7" customWidth="1"/>
    <col min="5648" max="5649" width="9.5703125" style="7" customWidth="1"/>
    <col min="5650" max="5888" width="9.140625" style="7"/>
    <col min="5889" max="5889" width="41.5703125" style="7" customWidth="1"/>
    <col min="5890" max="5890" width="13" style="7" customWidth="1"/>
    <col min="5891" max="5891" width="12.140625" style="7" customWidth="1"/>
    <col min="5892" max="5892" width="17.85546875" style="7" customWidth="1"/>
    <col min="5893" max="5893" width="11.7109375" style="7" customWidth="1"/>
    <col min="5894" max="5894" width="8.7109375" style="7" customWidth="1"/>
    <col min="5895" max="5898" width="8.42578125" style="7" customWidth="1"/>
    <col min="5899" max="5899" width="8.5703125" style="7" customWidth="1"/>
    <col min="5900" max="5900" width="3.42578125" style="7" customWidth="1"/>
    <col min="5901" max="5901" width="10" style="7" customWidth="1"/>
    <col min="5902" max="5902" width="9.140625" style="7" customWidth="1"/>
    <col min="5903" max="5903" width="10.85546875" style="7" customWidth="1"/>
    <col min="5904" max="5905" width="9.5703125" style="7" customWidth="1"/>
    <col min="5906" max="6144" width="9.140625" style="7"/>
    <col min="6145" max="6145" width="41.5703125" style="7" customWidth="1"/>
    <col min="6146" max="6146" width="13" style="7" customWidth="1"/>
    <col min="6147" max="6147" width="12.140625" style="7" customWidth="1"/>
    <col min="6148" max="6148" width="17.85546875" style="7" customWidth="1"/>
    <col min="6149" max="6149" width="11.7109375" style="7" customWidth="1"/>
    <col min="6150" max="6150" width="8.7109375" style="7" customWidth="1"/>
    <col min="6151" max="6154" width="8.42578125" style="7" customWidth="1"/>
    <col min="6155" max="6155" width="8.5703125" style="7" customWidth="1"/>
    <col min="6156" max="6156" width="3.42578125" style="7" customWidth="1"/>
    <col min="6157" max="6157" width="10" style="7" customWidth="1"/>
    <col min="6158" max="6158" width="9.140625" style="7" customWidth="1"/>
    <col min="6159" max="6159" width="10.85546875" style="7" customWidth="1"/>
    <col min="6160" max="6161" width="9.5703125" style="7" customWidth="1"/>
    <col min="6162" max="6400" width="9.140625" style="7"/>
    <col min="6401" max="6401" width="41.5703125" style="7" customWidth="1"/>
    <col min="6402" max="6402" width="13" style="7" customWidth="1"/>
    <col min="6403" max="6403" width="12.140625" style="7" customWidth="1"/>
    <col min="6404" max="6404" width="17.85546875" style="7" customWidth="1"/>
    <col min="6405" max="6405" width="11.7109375" style="7" customWidth="1"/>
    <col min="6406" max="6406" width="8.7109375" style="7" customWidth="1"/>
    <col min="6407" max="6410" width="8.42578125" style="7" customWidth="1"/>
    <col min="6411" max="6411" width="8.5703125" style="7" customWidth="1"/>
    <col min="6412" max="6412" width="3.42578125" style="7" customWidth="1"/>
    <col min="6413" max="6413" width="10" style="7" customWidth="1"/>
    <col min="6414" max="6414" width="9.140625" style="7" customWidth="1"/>
    <col min="6415" max="6415" width="10.85546875" style="7" customWidth="1"/>
    <col min="6416" max="6417" width="9.5703125" style="7" customWidth="1"/>
    <col min="6418" max="6656" width="9.140625" style="7"/>
    <col min="6657" max="6657" width="41.5703125" style="7" customWidth="1"/>
    <col min="6658" max="6658" width="13" style="7" customWidth="1"/>
    <col min="6659" max="6659" width="12.140625" style="7" customWidth="1"/>
    <col min="6660" max="6660" width="17.85546875" style="7" customWidth="1"/>
    <col min="6661" max="6661" width="11.7109375" style="7" customWidth="1"/>
    <col min="6662" max="6662" width="8.7109375" style="7" customWidth="1"/>
    <col min="6663" max="6666" width="8.42578125" style="7" customWidth="1"/>
    <col min="6667" max="6667" width="8.5703125" style="7" customWidth="1"/>
    <col min="6668" max="6668" width="3.42578125" style="7" customWidth="1"/>
    <col min="6669" max="6669" width="10" style="7" customWidth="1"/>
    <col min="6670" max="6670" width="9.140625" style="7" customWidth="1"/>
    <col min="6671" max="6671" width="10.85546875" style="7" customWidth="1"/>
    <col min="6672" max="6673" width="9.5703125" style="7" customWidth="1"/>
    <col min="6674" max="6912" width="9.140625" style="7"/>
    <col min="6913" max="6913" width="41.5703125" style="7" customWidth="1"/>
    <col min="6914" max="6914" width="13" style="7" customWidth="1"/>
    <col min="6915" max="6915" width="12.140625" style="7" customWidth="1"/>
    <col min="6916" max="6916" width="17.85546875" style="7" customWidth="1"/>
    <col min="6917" max="6917" width="11.7109375" style="7" customWidth="1"/>
    <col min="6918" max="6918" width="8.7109375" style="7" customWidth="1"/>
    <col min="6919" max="6922" width="8.42578125" style="7" customWidth="1"/>
    <col min="6923" max="6923" width="8.5703125" style="7" customWidth="1"/>
    <col min="6924" max="6924" width="3.42578125" style="7" customWidth="1"/>
    <col min="6925" max="6925" width="10" style="7" customWidth="1"/>
    <col min="6926" max="6926" width="9.140625" style="7" customWidth="1"/>
    <col min="6927" max="6927" width="10.85546875" style="7" customWidth="1"/>
    <col min="6928" max="6929" width="9.5703125" style="7" customWidth="1"/>
    <col min="6930" max="7168" width="9.140625" style="7"/>
    <col min="7169" max="7169" width="41.5703125" style="7" customWidth="1"/>
    <col min="7170" max="7170" width="13" style="7" customWidth="1"/>
    <col min="7171" max="7171" width="12.140625" style="7" customWidth="1"/>
    <col min="7172" max="7172" width="17.85546875" style="7" customWidth="1"/>
    <col min="7173" max="7173" width="11.7109375" style="7" customWidth="1"/>
    <col min="7174" max="7174" width="8.7109375" style="7" customWidth="1"/>
    <col min="7175" max="7178" width="8.42578125" style="7" customWidth="1"/>
    <col min="7179" max="7179" width="8.5703125" style="7" customWidth="1"/>
    <col min="7180" max="7180" width="3.42578125" style="7" customWidth="1"/>
    <col min="7181" max="7181" width="10" style="7" customWidth="1"/>
    <col min="7182" max="7182" width="9.140625" style="7" customWidth="1"/>
    <col min="7183" max="7183" width="10.85546875" style="7" customWidth="1"/>
    <col min="7184" max="7185" width="9.5703125" style="7" customWidth="1"/>
    <col min="7186" max="7424" width="9.140625" style="7"/>
    <col min="7425" max="7425" width="41.5703125" style="7" customWidth="1"/>
    <col min="7426" max="7426" width="13" style="7" customWidth="1"/>
    <col min="7427" max="7427" width="12.140625" style="7" customWidth="1"/>
    <col min="7428" max="7428" width="17.85546875" style="7" customWidth="1"/>
    <col min="7429" max="7429" width="11.7109375" style="7" customWidth="1"/>
    <col min="7430" max="7430" width="8.7109375" style="7" customWidth="1"/>
    <col min="7431" max="7434" width="8.42578125" style="7" customWidth="1"/>
    <col min="7435" max="7435" width="8.5703125" style="7" customWidth="1"/>
    <col min="7436" max="7436" width="3.42578125" style="7" customWidth="1"/>
    <col min="7437" max="7437" width="10" style="7" customWidth="1"/>
    <col min="7438" max="7438" width="9.140625" style="7" customWidth="1"/>
    <col min="7439" max="7439" width="10.85546875" style="7" customWidth="1"/>
    <col min="7440" max="7441" width="9.5703125" style="7" customWidth="1"/>
    <col min="7442" max="7680" width="9.140625" style="7"/>
    <col min="7681" max="7681" width="41.5703125" style="7" customWidth="1"/>
    <col min="7682" max="7682" width="13" style="7" customWidth="1"/>
    <col min="7683" max="7683" width="12.140625" style="7" customWidth="1"/>
    <col min="7684" max="7684" width="17.85546875" style="7" customWidth="1"/>
    <col min="7685" max="7685" width="11.7109375" style="7" customWidth="1"/>
    <col min="7686" max="7686" width="8.7109375" style="7" customWidth="1"/>
    <col min="7687" max="7690" width="8.42578125" style="7" customWidth="1"/>
    <col min="7691" max="7691" width="8.5703125" style="7" customWidth="1"/>
    <col min="7692" max="7692" width="3.42578125" style="7" customWidth="1"/>
    <col min="7693" max="7693" width="10" style="7" customWidth="1"/>
    <col min="7694" max="7694" width="9.140625" style="7" customWidth="1"/>
    <col min="7695" max="7695" width="10.85546875" style="7" customWidth="1"/>
    <col min="7696" max="7697" width="9.5703125" style="7" customWidth="1"/>
    <col min="7698" max="7936" width="9.140625" style="7"/>
    <col min="7937" max="7937" width="41.5703125" style="7" customWidth="1"/>
    <col min="7938" max="7938" width="13" style="7" customWidth="1"/>
    <col min="7939" max="7939" width="12.140625" style="7" customWidth="1"/>
    <col min="7940" max="7940" width="17.85546875" style="7" customWidth="1"/>
    <col min="7941" max="7941" width="11.7109375" style="7" customWidth="1"/>
    <col min="7942" max="7942" width="8.7109375" style="7" customWidth="1"/>
    <col min="7943" max="7946" width="8.42578125" style="7" customWidth="1"/>
    <col min="7947" max="7947" width="8.5703125" style="7" customWidth="1"/>
    <col min="7948" max="7948" width="3.42578125" style="7" customWidth="1"/>
    <col min="7949" max="7949" width="10" style="7" customWidth="1"/>
    <col min="7950" max="7950" width="9.140625" style="7" customWidth="1"/>
    <col min="7951" max="7951" width="10.85546875" style="7" customWidth="1"/>
    <col min="7952" max="7953" width="9.5703125" style="7" customWidth="1"/>
    <col min="7954" max="8192" width="9.140625" style="7"/>
    <col min="8193" max="8193" width="41.5703125" style="7" customWidth="1"/>
    <col min="8194" max="8194" width="13" style="7" customWidth="1"/>
    <col min="8195" max="8195" width="12.140625" style="7" customWidth="1"/>
    <col min="8196" max="8196" width="17.85546875" style="7" customWidth="1"/>
    <col min="8197" max="8197" width="11.7109375" style="7" customWidth="1"/>
    <col min="8198" max="8198" width="8.7109375" style="7" customWidth="1"/>
    <col min="8199" max="8202" width="8.42578125" style="7" customWidth="1"/>
    <col min="8203" max="8203" width="8.5703125" style="7" customWidth="1"/>
    <col min="8204" max="8204" width="3.42578125" style="7" customWidth="1"/>
    <col min="8205" max="8205" width="10" style="7" customWidth="1"/>
    <col min="8206" max="8206" width="9.140625" style="7" customWidth="1"/>
    <col min="8207" max="8207" width="10.85546875" style="7" customWidth="1"/>
    <col min="8208" max="8209" width="9.5703125" style="7" customWidth="1"/>
    <col min="8210" max="8448" width="9.140625" style="7"/>
    <col min="8449" max="8449" width="41.5703125" style="7" customWidth="1"/>
    <col min="8450" max="8450" width="13" style="7" customWidth="1"/>
    <col min="8451" max="8451" width="12.140625" style="7" customWidth="1"/>
    <col min="8452" max="8452" width="17.85546875" style="7" customWidth="1"/>
    <col min="8453" max="8453" width="11.7109375" style="7" customWidth="1"/>
    <col min="8454" max="8454" width="8.7109375" style="7" customWidth="1"/>
    <col min="8455" max="8458" width="8.42578125" style="7" customWidth="1"/>
    <col min="8459" max="8459" width="8.5703125" style="7" customWidth="1"/>
    <col min="8460" max="8460" width="3.42578125" style="7" customWidth="1"/>
    <col min="8461" max="8461" width="10" style="7" customWidth="1"/>
    <col min="8462" max="8462" width="9.140625" style="7" customWidth="1"/>
    <col min="8463" max="8463" width="10.85546875" style="7" customWidth="1"/>
    <col min="8464" max="8465" width="9.5703125" style="7" customWidth="1"/>
    <col min="8466" max="8704" width="9.140625" style="7"/>
    <col min="8705" max="8705" width="41.5703125" style="7" customWidth="1"/>
    <col min="8706" max="8706" width="13" style="7" customWidth="1"/>
    <col min="8707" max="8707" width="12.140625" style="7" customWidth="1"/>
    <col min="8708" max="8708" width="17.85546875" style="7" customWidth="1"/>
    <col min="8709" max="8709" width="11.7109375" style="7" customWidth="1"/>
    <col min="8710" max="8710" width="8.7109375" style="7" customWidth="1"/>
    <col min="8711" max="8714" width="8.42578125" style="7" customWidth="1"/>
    <col min="8715" max="8715" width="8.5703125" style="7" customWidth="1"/>
    <col min="8716" max="8716" width="3.42578125" style="7" customWidth="1"/>
    <col min="8717" max="8717" width="10" style="7" customWidth="1"/>
    <col min="8718" max="8718" width="9.140625" style="7" customWidth="1"/>
    <col min="8719" max="8719" width="10.85546875" style="7" customWidth="1"/>
    <col min="8720" max="8721" width="9.5703125" style="7" customWidth="1"/>
    <col min="8722" max="8960" width="9.140625" style="7"/>
    <col min="8961" max="8961" width="41.5703125" style="7" customWidth="1"/>
    <col min="8962" max="8962" width="13" style="7" customWidth="1"/>
    <col min="8963" max="8963" width="12.140625" style="7" customWidth="1"/>
    <col min="8964" max="8964" width="17.85546875" style="7" customWidth="1"/>
    <col min="8965" max="8965" width="11.7109375" style="7" customWidth="1"/>
    <col min="8966" max="8966" width="8.7109375" style="7" customWidth="1"/>
    <col min="8967" max="8970" width="8.42578125" style="7" customWidth="1"/>
    <col min="8971" max="8971" width="8.5703125" style="7" customWidth="1"/>
    <col min="8972" max="8972" width="3.42578125" style="7" customWidth="1"/>
    <col min="8973" max="8973" width="10" style="7" customWidth="1"/>
    <col min="8974" max="8974" width="9.140625" style="7" customWidth="1"/>
    <col min="8975" max="8975" width="10.85546875" style="7" customWidth="1"/>
    <col min="8976" max="8977" width="9.5703125" style="7" customWidth="1"/>
    <col min="8978" max="9216" width="9.140625" style="7"/>
    <col min="9217" max="9217" width="41.5703125" style="7" customWidth="1"/>
    <col min="9218" max="9218" width="13" style="7" customWidth="1"/>
    <col min="9219" max="9219" width="12.140625" style="7" customWidth="1"/>
    <col min="9220" max="9220" width="17.85546875" style="7" customWidth="1"/>
    <col min="9221" max="9221" width="11.7109375" style="7" customWidth="1"/>
    <col min="9222" max="9222" width="8.7109375" style="7" customWidth="1"/>
    <col min="9223" max="9226" width="8.42578125" style="7" customWidth="1"/>
    <col min="9227" max="9227" width="8.5703125" style="7" customWidth="1"/>
    <col min="9228" max="9228" width="3.42578125" style="7" customWidth="1"/>
    <col min="9229" max="9229" width="10" style="7" customWidth="1"/>
    <col min="9230" max="9230" width="9.140625" style="7" customWidth="1"/>
    <col min="9231" max="9231" width="10.85546875" style="7" customWidth="1"/>
    <col min="9232" max="9233" width="9.5703125" style="7" customWidth="1"/>
    <col min="9234" max="9472" width="9.140625" style="7"/>
    <col min="9473" max="9473" width="41.5703125" style="7" customWidth="1"/>
    <col min="9474" max="9474" width="13" style="7" customWidth="1"/>
    <col min="9475" max="9475" width="12.140625" style="7" customWidth="1"/>
    <col min="9476" max="9476" width="17.85546875" style="7" customWidth="1"/>
    <col min="9477" max="9477" width="11.7109375" style="7" customWidth="1"/>
    <col min="9478" max="9478" width="8.7109375" style="7" customWidth="1"/>
    <col min="9479" max="9482" width="8.42578125" style="7" customWidth="1"/>
    <col min="9483" max="9483" width="8.5703125" style="7" customWidth="1"/>
    <col min="9484" max="9484" width="3.42578125" style="7" customWidth="1"/>
    <col min="9485" max="9485" width="10" style="7" customWidth="1"/>
    <col min="9486" max="9486" width="9.140625" style="7" customWidth="1"/>
    <col min="9487" max="9487" width="10.85546875" style="7" customWidth="1"/>
    <col min="9488" max="9489" width="9.5703125" style="7" customWidth="1"/>
    <col min="9490" max="9728" width="9.140625" style="7"/>
    <col min="9729" max="9729" width="41.5703125" style="7" customWidth="1"/>
    <col min="9730" max="9730" width="13" style="7" customWidth="1"/>
    <col min="9731" max="9731" width="12.140625" style="7" customWidth="1"/>
    <col min="9732" max="9732" width="17.85546875" style="7" customWidth="1"/>
    <col min="9733" max="9733" width="11.7109375" style="7" customWidth="1"/>
    <col min="9734" max="9734" width="8.7109375" style="7" customWidth="1"/>
    <col min="9735" max="9738" width="8.42578125" style="7" customWidth="1"/>
    <col min="9739" max="9739" width="8.5703125" style="7" customWidth="1"/>
    <col min="9740" max="9740" width="3.42578125" style="7" customWidth="1"/>
    <col min="9741" max="9741" width="10" style="7" customWidth="1"/>
    <col min="9742" max="9742" width="9.140625" style="7" customWidth="1"/>
    <col min="9743" max="9743" width="10.85546875" style="7" customWidth="1"/>
    <col min="9744" max="9745" width="9.5703125" style="7" customWidth="1"/>
    <col min="9746" max="9984" width="9.140625" style="7"/>
    <col min="9985" max="9985" width="41.5703125" style="7" customWidth="1"/>
    <col min="9986" max="9986" width="13" style="7" customWidth="1"/>
    <col min="9987" max="9987" width="12.140625" style="7" customWidth="1"/>
    <col min="9988" max="9988" width="17.85546875" style="7" customWidth="1"/>
    <col min="9989" max="9989" width="11.7109375" style="7" customWidth="1"/>
    <col min="9990" max="9990" width="8.7109375" style="7" customWidth="1"/>
    <col min="9991" max="9994" width="8.42578125" style="7" customWidth="1"/>
    <col min="9995" max="9995" width="8.5703125" style="7" customWidth="1"/>
    <col min="9996" max="9996" width="3.42578125" style="7" customWidth="1"/>
    <col min="9997" max="9997" width="10" style="7" customWidth="1"/>
    <col min="9998" max="9998" width="9.140625" style="7" customWidth="1"/>
    <col min="9999" max="9999" width="10.85546875" style="7" customWidth="1"/>
    <col min="10000" max="10001" width="9.5703125" style="7" customWidth="1"/>
    <col min="10002" max="10240" width="9.140625" style="7"/>
    <col min="10241" max="10241" width="41.5703125" style="7" customWidth="1"/>
    <col min="10242" max="10242" width="13" style="7" customWidth="1"/>
    <col min="10243" max="10243" width="12.140625" style="7" customWidth="1"/>
    <col min="10244" max="10244" width="17.85546875" style="7" customWidth="1"/>
    <col min="10245" max="10245" width="11.7109375" style="7" customWidth="1"/>
    <col min="10246" max="10246" width="8.7109375" style="7" customWidth="1"/>
    <col min="10247" max="10250" width="8.42578125" style="7" customWidth="1"/>
    <col min="10251" max="10251" width="8.5703125" style="7" customWidth="1"/>
    <col min="10252" max="10252" width="3.42578125" style="7" customWidth="1"/>
    <col min="10253" max="10253" width="10" style="7" customWidth="1"/>
    <col min="10254" max="10254" width="9.140625" style="7" customWidth="1"/>
    <col min="10255" max="10255" width="10.85546875" style="7" customWidth="1"/>
    <col min="10256" max="10257" width="9.5703125" style="7" customWidth="1"/>
    <col min="10258" max="10496" width="9.140625" style="7"/>
    <col min="10497" max="10497" width="41.5703125" style="7" customWidth="1"/>
    <col min="10498" max="10498" width="13" style="7" customWidth="1"/>
    <col min="10499" max="10499" width="12.140625" style="7" customWidth="1"/>
    <col min="10500" max="10500" width="17.85546875" style="7" customWidth="1"/>
    <col min="10501" max="10501" width="11.7109375" style="7" customWidth="1"/>
    <col min="10502" max="10502" width="8.7109375" style="7" customWidth="1"/>
    <col min="10503" max="10506" width="8.42578125" style="7" customWidth="1"/>
    <col min="10507" max="10507" width="8.5703125" style="7" customWidth="1"/>
    <col min="10508" max="10508" width="3.42578125" style="7" customWidth="1"/>
    <col min="10509" max="10509" width="10" style="7" customWidth="1"/>
    <col min="10510" max="10510" width="9.140625" style="7" customWidth="1"/>
    <col min="10511" max="10511" width="10.85546875" style="7" customWidth="1"/>
    <col min="10512" max="10513" width="9.5703125" style="7" customWidth="1"/>
    <col min="10514" max="10752" width="9.140625" style="7"/>
    <col min="10753" max="10753" width="41.5703125" style="7" customWidth="1"/>
    <col min="10754" max="10754" width="13" style="7" customWidth="1"/>
    <col min="10755" max="10755" width="12.140625" style="7" customWidth="1"/>
    <col min="10756" max="10756" width="17.85546875" style="7" customWidth="1"/>
    <col min="10757" max="10757" width="11.7109375" style="7" customWidth="1"/>
    <col min="10758" max="10758" width="8.7109375" style="7" customWidth="1"/>
    <col min="10759" max="10762" width="8.42578125" style="7" customWidth="1"/>
    <col min="10763" max="10763" width="8.5703125" style="7" customWidth="1"/>
    <col min="10764" max="10764" width="3.42578125" style="7" customWidth="1"/>
    <col min="10765" max="10765" width="10" style="7" customWidth="1"/>
    <col min="10766" max="10766" width="9.140625" style="7" customWidth="1"/>
    <col min="10767" max="10767" width="10.85546875" style="7" customWidth="1"/>
    <col min="10768" max="10769" width="9.5703125" style="7" customWidth="1"/>
    <col min="10770" max="11008" width="9.140625" style="7"/>
    <col min="11009" max="11009" width="41.5703125" style="7" customWidth="1"/>
    <col min="11010" max="11010" width="13" style="7" customWidth="1"/>
    <col min="11011" max="11011" width="12.140625" style="7" customWidth="1"/>
    <col min="11012" max="11012" width="17.85546875" style="7" customWidth="1"/>
    <col min="11013" max="11013" width="11.7109375" style="7" customWidth="1"/>
    <col min="11014" max="11014" width="8.7109375" style="7" customWidth="1"/>
    <col min="11015" max="11018" width="8.42578125" style="7" customWidth="1"/>
    <col min="11019" max="11019" width="8.5703125" style="7" customWidth="1"/>
    <col min="11020" max="11020" width="3.42578125" style="7" customWidth="1"/>
    <col min="11021" max="11021" width="10" style="7" customWidth="1"/>
    <col min="11022" max="11022" width="9.140625" style="7" customWidth="1"/>
    <col min="11023" max="11023" width="10.85546875" style="7" customWidth="1"/>
    <col min="11024" max="11025" width="9.5703125" style="7" customWidth="1"/>
    <col min="11026" max="11264" width="9.140625" style="7"/>
    <col min="11265" max="11265" width="41.5703125" style="7" customWidth="1"/>
    <col min="11266" max="11266" width="13" style="7" customWidth="1"/>
    <col min="11267" max="11267" width="12.140625" style="7" customWidth="1"/>
    <col min="11268" max="11268" width="17.85546875" style="7" customWidth="1"/>
    <col min="11269" max="11269" width="11.7109375" style="7" customWidth="1"/>
    <col min="11270" max="11270" width="8.7109375" style="7" customWidth="1"/>
    <col min="11271" max="11274" width="8.42578125" style="7" customWidth="1"/>
    <col min="11275" max="11275" width="8.5703125" style="7" customWidth="1"/>
    <col min="11276" max="11276" width="3.42578125" style="7" customWidth="1"/>
    <col min="11277" max="11277" width="10" style="7" customWidth="1"/>
    <col min="11278" max="11278" width="9.140625" style="7" customWidth="1"/>
    <col min="11279" max="11279" width="10.85546875" style="7" customWidth="1"/>
    <col min="11280" max="11281" width="9.5703125" style="7" customWidth="1"/>
    <col min="11282" max="11520" width="9.140625" style="7"/>
    <col min="11521" max="11521" width="41.5703125" style="7" customWidth="1"/>
    <col min="11522" max="11522" width="13" style="7" customWidth="1"/>
    <col min="11523" max="11523" width="12.140625" style="7" customWidth="1"/>
    <col min="11524" max="11524" width="17.85546875" style="7" customWidth="1"/>
    <col min="11525" max="11525" width="11.7109375" style="7" customWidth="1"/>
    <col min="11526" max="11526" width="8.7109375" style="7" customWidth="1"/>
    <col min="11527" max="11530" width="8.42578125" style="7" customWidth="1"/>
    <col min="11531" max="11531" width="8.5703125" style="7" customWidth="1"/>
    <col min="11532" max="11532" width="3.42578125" style="7" customWidth="1"/>
    <col min="11533" max="11533" width="10" style="7" customWidth="1"/>
    <col min="11534" max="11534" width="9.140625" style="7" customWidth="1"/>
    <col min="11535" max="11535" width="10.85546875" style="7" customWidth="1"/>
    <col min="11536" max="11537" width="9.5703125" style="7" customWidth="1"/>
    <col min="11538" max="11776" width="9.140625" style="7"/>
    <col min="11777" max="11777" width="41.5703125" style="7" customWidth="1"/>
    <col min="11778" max="11778" width="13" style="7" customWidth="1"/>
    <col min="11779" max="11779" width="12.140625" style="7" customWidth="1"/>
    <col min="11780" max="11780" width="17.85546875" style="7" customWidth="1"/>
    <col min="11781" max="11781" width="11.7109375" style="7" customWidth="1"/>
    <col min="11782" max="11782" width="8.7109375" style="7" customWidth="1"/>
    <col min="11783" max="11786" width="8.42578125" style="7" customWidth="1"/>
    <col min="11787" max="11787" width="8.5703125" style="7" customWidth="1"/>
    <col min="11788" max="11788" width="3.42578125" style="7" customWidth="1"/>
    <col min="11789" max="11789" width="10" style="7" customWidth="1"/>
    <col min="11790" max="11790" width="9.140625" style="7" customWidth="1"/>
    <col min="11791" max="11791" width="10.85546875" style="7" customWidth="1"/>
    <col min="11792" max="11793" width="9.5703125" style="7" customWidth="1"/>
    <col min="11794" max="12032" width="9.140625" style="7"/>
    <col min="12033" max="12033" width="41.5703125" style="7" customWidth="1"/>
    <col min="12034" max="12034" width="13" style="7" customWidth="1"/>
    <col min="12035" max="12035" width="12.140625" style="7" customWidth="1"/>
    <col min="12036" max="12036" width="17.85546875" style="7" customWidth="1"/>
    <col min="12037" max="12037" width="11.7109375" style="7" customWidth="1"/>
    <col min="12038" max="12038" width="8.7109375" style="7" customWidth="1"/>
    <col min="12039" max="12042" width="8.42578125" style="7" customWidth="1"/>
    <col min="12043" max="12043" width="8.5703125" style="7" customWidth="1"/>
    <col min="12044" max="12044" width="3.42578125" style="7" customWidth="1"/>
    <col min="12045" max="12045" width="10" style="7" customWidth="1"/>
    <col min="12046" max="12046" width="9.140625" style="7" customWidth="1"/>
    <col min="12047" max="12047" width="10.85546875" style="7" customWidth="1"/>
    <col min="12048" max="12049" width="9.5703125" style="7" customWidth="1"/>
    <col min="12050" max="12288" width="9.140625" style="7"/>
    <col min="12289" max="12289" width="41.5703125" style="7" customWidth="1"/>
    <col min="12290" max="12290" width="13" style="7" customWidth="1"/>
    <col min="12291" max="12291" width="12.140625" style="7" customWidth="1"/>
    <col min="12292" max="12292" width="17.85546875" style="7" customWidth="1"/>
    <col min="12293" max="12293" width="11.7109375" style="7" customWidth="1"/>
    <col min="12294" max="12294" width="8.7109375" style="7" customWidth="1"/>
    <col min="12295" max="12298" width="8.42578125" style="7" customWidth="1"/>
    <col min="12299" max="12299" width="8.5703125" style="7" customWidth="1"/>
    <col min="12300" max="12300" width="3.42578125" style="7" customWidth="1"/>
    <col min="12301" max="12301" width="10" style="7" customWidth="1"/>
    <col min="12302" max="12302" width="9.140625" style="7" customWidth="1"/>
    <col min="12303" max="12303" width="10.85546875" style="7" customWidth="1"/>
    <col min="12304" max="12305" width="9.5703125" style="7" customWidth="1"/>
    <col min="12306" max="12544" width="9.140625" style="7"/>
    <col min="12545" max="12545" width="41.5703125" style="7" customWidth="1"/>
    <col min="12546" max="12546" width="13" style="7" customWidth="1"/>
    <col min="12547" max="12547" width="12.140625" style="7" customWidth="1"/>
    <col min="12548" max="12548" width="17.85546875" style="7" customWidth="1"/>
    <col min="12549" max="12549" width="11.7109375" style="7" customWidth="1"/>
    <col min="12550" max="12550" width="8.7109375" style="7" customWidth="1"/>
    <col min="12551" max="12554" width="8.42578125" style="7" customWidth="1"/>
    <col min="12555" max="12555" width="8.5703125" style="7" customWidth="1"/>
    <col min="12556" max="12556" width="3.42578125" style="7" customWidth="1"/>
    <col min="12557" max="12557" width="10" style="7" customWidth="1"/>
    <col min="12558" max="12558" width="9.140625" style="7" customWidth="1"/>
    <col min="12559" max="12559" width="10.85546875" style="7" customWidth="1"/>
    <col min="12560" max="12561" width="9.5703125" style="7" customWidth="1"/>
    <col min="12562" max="12800" width="9.140625" style="7"/>
    <col min="12801" max="12801" width="41.5703125" style="7" customWidth="1"/>
    <col min="12802" max="12802" width="13" style="7" customWidth="1"/>
    <col min="12803" max="12803" width="12.140625" style="7" customWidth="1"/>
    <col min="12804" max="12804" width="17.85546875" style="7" customWidth="1"/>
    <col min="12805" max="12805" width="11.7109375" style="7" customWidth="1"/>
    <col min="12806" max="12806" width="8.7109375" style="7" customWidth="1"/>
    <col min="12807" max="12810" width="8.42578125" style="7" customWidth="1"/>
    <col min="12811" max="12811" width="8.5703125" style="7" customWidth="1"/>
    <col min="12812" max="12812" width="3.42578125" style="7" customWidth="1"/>
    <col min="12813" max="12813" width="10" style="7" customWidth="1"/>
    <col min="12814" max="12814" width="9.140625" style="7" customWidth="1"/>
    <col min="12815" max="12815" width="10.85546875" style="7" customWidth="1"/>
    <col min="12816" max="12817" width="9.5703125" style="7" customWidth="1"/>
    <col min="12818" max="13056" width="9.140625" style="7"/>
    <col min="13057" max="13057" width="41.5703125" style="7" customWidth="1"/>
    <col min="13058" max="13058" width="13" style="7" customWidth="1"/>
    <col min="13059" max="13059" width="12.140625" style="7" customWidth="1"/>
    <col min="13060" max="13060" width="17.85546875" style="7" customWidth="1"/>
    <col min="13061" max="13061" width="11.7109375" style="7" customWidth="1"/>
    <col min="13062" max="13062" width="8.7109375" style="7" customWidth="1"/>
    <col min="13063" max="13066" width="8.42578125" style="7" customWidth="1"/>
    <col min="13067" max="13067" width="8.5703125" style="7" customWidth="1"/>
    <col min="13068" max="13068" width="3.42578125" style="7" customWidth="1"/>
    <col min="13069" max="13069" width="10" style="7" customWidth="1"/>
    <col min="13070" max="13070" width="9.140625" style="7" customWidth="1"/>
    <col min="13071" max="13071" width="10.85546875" style="7" customWidth="1"/>
    <col min="13072" max="13073" width="9.5703125" style="7" customWidth="1"/>
    <col min="13074" max="13312" width="9.140625" style="7"/>
    <col min="13313" max="13313" width="41.5703125" style="7" customWidth="1"/>
    <col min="13314" max="13314" width="13" style="7" customWidth="1"/>
    <col min="13315" max="13315" width="12.140625" style="7" customWidth="1"/>
    <col min="13316" max="13316" width="17.85546875" style="7" customWidth="1"/>
    <col min="13317" max="13317" width="11.7109375" style="7" customWidth="1"/>
    <col min="13318" max="13318" width="8.7109375" style="7" customWidth="1"/>
    <col min="13319" max="13322" width="8.42578125" style="7" customWidth="1"/>
    <col min="13323" max="13323" width="8.5703125" style="7" customWidth="1"/>
    <col min="13324" max="13324" width="3.42578125" style="7" customWidth="1"/>
    <col min="13325" max="13325" width="10" style="7" customWidth="1"/>
    <col min="13326" max="13326" width="9.140625" style="7" customWidth="1"/>
    <col min="13327" max="13327" width="10.85546875" style="7" customWidth="1"/>
    <col min="13328" max="13329" width="9.5703125" style="7" customWidth="1"/>
    <col min="13330" max="13568" width="9.140625" style="7"/>
    <col min="13569" max="13569" width="41.5703125" style="7" customWidth="1"/>
    <col min="13570" max="13570" width="13" style="7" customWidth="1"/>
    <col min="13571" max="13571" width="12.140625" style="7" customWidth="1"/>
    <col min="13572" max="13572" width="17.85546875" style="7" customWidth="1"/>
    <col min="13573" max="13573" width="11.7109375" style="7" customWidth="1"/>
    <col min="13574" max="13574" width="8.7109375" style="7" customWidth="1"/>
    <col min="13575" max="13578" width="8.42578125" style="7" customWidth="1"/>
    <col min="13579" max="13579" width="8.5703125" style="7" customWidth="1"/>
    <col min="13580" max="13580" width="3.42578125" style="7" customWidth="1"/>
    <col min="13581" max="13581" width="10" style="7" customWidth="1"/>
    <col min="13582" max="13582" width="9.140625" style="7" customWidth="1"/>
    <col min="13583" max="13583" width="10.85546875" style="7" customWidth="1"/>
    <col min="13584" max="13585" width="9.5703125" style="7" customWidth="1"/>
    <col min="13586" max="13824" width="9.140625" style="7"/>
    <col min="13825" max="13825" width="41.5703125" style="7" customWidth="1"/>
    <col min="13826" max="13826" width="13" style="7" customWidth="1"/>
    <col min="13827" max="13827" width="12.140625" style="7" customWidth="1"/>
    <col min="13828" max="13828" width="17.85546875" style="7" customWidth="1"/>
    <col min="13829" max="13829" width="11.7109375" style="7" customWidth="1"/>
    <col min="13830" max="13830" width="8.7109375" style="7" customWidth="1"/>
    <col min="13831" max="13834" width="8.42578125" style="7" customWidth="1"/>
    <col min="13835" max="13835" width="8.5703125" style="7" customWidth="1"/>
    <col min="13836" max="13836" width="3.42578125" style="7" customWidth="1"/>
    <col min="13837" max="13837" width="10" style="7" customWidth="1"/>
    <col min="13838" max="13838" width="9.140625" style="7" customWidth="1"/>
    <col min="13839" max="13839" width="10.85546875" style="7" customWidth="1"/>
    <col min="13840" max="13841" width="9.5703125" style="7" customWidth="1"/>
    <col min="13842" max="14080" width="9.140625" style="7"/>
    <col min="14081" max="14081" width="41.5703125" style="7" customWidth="1"/>
    <col min="14082" max="14082" width="13" style="7" customWidth="1"/>
    <col min="14083" max="14083" width="12.140625" style="7" customWidth="1"/>
    <col min="14084" max="14084" width="17.85546875" style="7" customWidth="1"/>
    <col min="14085" max="14085" width="11.7109375" style="7" customWidth="1"/>
    <col min="14086" max="14086" width="8.7109375" style="7" customWidth="1"/>
    <col min="14087" max="14090" width="8.42578125" style="7" customWidth="1"/>
    <col min="14091" max="14091" width="8.5703125" style="7" customWidth="1"/>
    <col min="14092" max="14092" width="3.42578125" style="7" customWidth="1"/>
    <col min="14093" max="14093" width="10" style="7" customWidth="1"/>
    <col min="14094" max="14094" width="9.140625" style="7" customWidth="1"/>
    <col min="14095" max="14095" width="10.85546875" style="7" customWidth="1"/>
    <col min="14096" max="14097" width="9.5703125" style="7" customWidth="1"/>
    <col min="14098" max="14336" width="9.140625" style="7"/>
    <col min="14337" max="14337" width="41.5703125" style="7" customWidth="1"/>
    <col min="14338" max="14338" width="13" style="7" customWidth="1"/>
    <col min="14339" max="14339" width="12.140625" style="7" customWidth="1"/>
    <col min="14340" max="14340" width="17.85546875" style="7" customWidth="1"/>
    <col min="14341" max="14341" width="11.7109375" style="7" customWidth="1"/>
    <col min="14342" max="14342" width="8.7109375" style="7" customWidth="1"/>
    <col min="14343" max="14346" width="8.42578125" style="7" customWidth="1"/>
    <col min="14347" max="14347" width="8.5703125" style="7" customWidth="1"/>
    <col min="14348" max="14348" width="3.42578125" style="7" customWidth="1"/>
    <col min="14349" max="14349" width="10" style="7" customWidth="1"/>
    <col min="14350" max="14350" width="9.140625" style="7" customWidth="1"/>
    <col min="14351" max="14351" width="10.85546875" style="7" customWidth="1"/>
    <col min="14352" max="14353" width="9.5703125" style="7" customWidth="1"/>
    <col min="14354" max="14592" width="9.140625" style="7"/>
    <col min="14593" max="14593" width="41.5703125" style="7" customWidth="1"/>
    <col min="14594" max="14594" width="13" style="7" customWidth="1"/>
    <col min="14595" max="14595" width="12.140625" style="7" customWidth="1"/>
    <col min="14596" max="14596" width="17.85546875" style="7" customWidth="1"/>
    <col min="14597" max="14597" width="11.7109375" style="7" customWidth="1"/>
    <col min="14598" max="14598" width="8.7109375" style="7" customWidth="1"/>
    <col min="14599" max="14602" width="8.42578125" style="7" customWidth="1"/>
    <col min="14603" max="14603" width="8.5703125" style="7" customWidth="1"/>
    <col min="14604" max="14604" width="3.42578125" style="7" customWidth="1"/>
    <col min="14605" max="14605" width="10" style="7" customWidth="1"/>
    <col min="14606" max="14606" width="9.140625" style="7" customWidth="1"/>
    <col min="14607" max="14607" width="10.85546875" style="7" customWidth="1"/>
    <col min="14608" max="14609" width="9.5703125" style="7" customWidth="1"/>
    <col min="14610" max="14848" width="9.140625" style="7"/>
    <col min="14849" max="14849" width="41.5703125" style="7" customWidth="1"/>
    <col min="14850" max="14850" width="13" style="7" customWidth="1"/>
    <col min="14851" max="14851" width="12.140625" style="7" customWidth="1"/>
    <col min="14852" max="14852" width="17.85546875" style="7" customWidth="1"/>
    <col min="14853" max="14853" width="11.7109375" style="7" customWidth="1"/>
    <col min="14854" max="14854" width="8.7109375" style="7" customWidth="1"/>
    <col min="14855" max="14858" width="8.42578125" style="7" customWidth="1"/>
    <col min="14859" max="14859" width="8.5703125" style="7" customWidth="1"/>
    <col min="14860" max="14860" width="3.42578125" style="7" customWidth="1"/>
    <col min="14861" max="14861" width="10" style="7" customWidth="1"/>
    <col min="14862" max="14862" width="9.140625" style="7" customWidth="1"/>
    <col min="14863" max="14863" width="10.85546875" style="7" customWidth="1"/>
    <col min="14864" max="14865" width="9.5703125" style="7" customWidth="1"/>
    <col min="14866" max="15104" width="9.140625" style="7"/>
    <col min="15105" max="15105" width="41.5703125" style="7" customWidth="1"/>
    <col min="15106" max="15106" width="13" style="7" customWidth="1"/>
    <col min="15107" max="15107" width="12.140625" style="7" customWidth="1"/>
    <col min="15108" max="15108" width="17.85546875" style="7" customWidth="1"/>
    <col min="15109" max="15109" width="11.7109375" style="7" customWidth="1"/>
    <col min="15110" max="15110" width="8.7109375" style="7" customWidth="1"/>
    <col min="15111" max="15114" width="8.42578125" style="7" customWidth="1"/>
    <col min="15115" max="15115" width="8.5703125" style="7" customWidth="1"/>
    <col min="15116" max="15116" width="3.42578125" style="7" customWidth="1"/>
    <col min="15117" max="15117" width="10" style="7" customWidth="1"/>
    <col min="15118" max="15118" width="9.140625" style="7" customWidth="1"/>
    <col min="15119" max="15119" width="10.85546875" style="7" customWidth="1"/>
    <col min="15120" max="15121" width="9.5703125" style="7" customWidth="1"/>
    <col min="15122" max="15360" width="9.140625" style="7"/>
    <col min="15361" max="15361" width="41.5703125" style="7" customWidth="1"/>
    <col min="15362" max="15362" width="13" style="7" customWidth="1"/>
    <col min="15363" max="15363" width="12.140625" style="7" customWidth="1"/>
    <col min="15364" max="15364" width="17.85546875" style="7" customWidth="1"/>
    <col min="15365" max="15365" width="11.7109375" style="7" customWidth="1"/>
    <col min="15366" max="15366" width="8.7109375" style="7" customWidth="1"/>
    <col min="15367" max="15370" width="8.42578125" style="7" customWidth="1"/>
    <col min="15371" max="15371" width="8.5703125" style="7" customWidth="1"/>
    <col min="15372" max="15372" width="3.42578125" style="7" customWidth="1"/>
    <col min="15373" max="15373" width="10" style="7" customWidth="1"/>
    <col min="15374" max="15374" width="9.140625" style="7" customWidth="1"/>
    <col min="15375" max="15375" width="10.85546875" style="7" customWidth="1"/>
    <col min="15376" max="15377" width="9.5703125" style="7" customWidth="1"/>
    <col min="15378" max="15616" width="9.140625" style="7"/>
    <col min="15617" max="15617" width="41.5703125" style="7" customWidth="1"/>
    <col min="15618" max="15618" width="13" style="7" customWidth="1"/>
    <col min="15619" max="15619" width="12.140625" style="7" customWidth="1"/>
    <col min="15620" max="15620" width="17.85546875" style="7" customWidth="1"/>
    <col min="15621" max="15621" width="11.7109375" style="7" customWidth="1"/>
    <col min="15622" max="15622" width="8.7109375" style="7" customWidth="1"/>
    <col min="15623" max="15626" width="8.42578125" style="7" customWidth="1"/>
    <col min="15627" max="15627" width="8.5703125" style="7" customWidth="1"/>
    <col min="15628" max="15628" width="3.42578125" style="7" customWidth="1"/>
    <col min="15629" max="15629" width="10" style="7" customWidth="1"/>
    <col min="15630" max="15630" width="9.140625" style="7" customWidth="1"/>
    <col min="15631" max="15631" width="10.85546875" style="7" customWidth="1"/>
    <col min="15632" max="15633" width="9.5703125" style="7" customWidth="1"/>
    <col min="15634" max="15872" width="9.140625" style="7"/>
    <col min="15873" max="15873" width="41.5703125" style="7" customWidth="1"/>
    <col min="15874" max="15874" width="13" style="7" customWidth="1"/>
    <col min="15875" max="15875" width="12.140625" style="7" customWidth="1"/>
    <col min="15876" max="15876" width="17.85546875" style="7" customWidth="1"/>
    <col min="15877" max="15877" width="11.7109375" style="7" customWidth="1"/>
    <col min="15878" max="15878" width="8.7109375" style="7" customWidth="1"/>
    <col min="15879" max="15882" width="8.42578125" style="7" customWidth="1"/>
    <col min="15883" max="15883" width="8.5703125" style="7" customWidth="1"/>
    <col min="15884" max="15884" width="3.42578125" style="7" customWidth="1"/>
    <col min="15885" max="15885" width="10" style="7" customWidth="1"/>
    <col min="15886" max="15886" width="9.140625" style="7" customWidth="1"/>
    <col min="15887" max="15887" width="10.85546875" style="7" customWidth="1"/>
    <col min="15888" max="15889" width="9.5703125" style="7" customWidth="1"/>
    <col min="15890" max="16128" width="9.140625" style="7"/>
    <col min="16129" max="16129" width="41.5703125" style="7" customWidth="1"/>
    <col min="16130" max="16130" width="13" style="7" customWidth="1"/>
    <col min="16131" max="16131" width="12.140625" style="7" customWidth="1"/>
    <col min="16132" max="16132" width="17.85546875" style="7" customWidth="1"/>
    <col min="16133" max="16133" width="11.7109375" style="7" customWidth="1"/>
    <col min="16134" max="16134" width="8.7109375" style="7" customWidth="1"/>
    <col min="16135" max="16138" width="8.42578125" style="7" customWidth="1"/>
    <col min="16139" max="16139" width="8.5703125" style="7" customWidth="1"/>
    <col min="16140" max="16140" width="3.42578125" style="7" customWidth="1"/>
    <col min="16141" max="16141" width="10" style="7" customWidth="1"/>
    <col min="16142" max="16142" width="9.140625" style="7" customWidth="1"/>
    <col min="16143" max="16143" width="10.85546875" style="7" customWidth="1"/>
    <col min="16144" max="16145" width="9.5703125" style="7" customWidth="1"/>
    <col min="16146" max="16384" width="9.140625" style="7"/>
  </cols>
  <sheetData>
    <row r="1" spans="1:31" x14ac:dyDescent="0.25">
      <c r="A1" s="1354" t="s">
        <v>809</v>
      </c>
    </row>
    <row r="3" spans="1:31" s="9" customFormat="1" ht="15.75" x14ac:dyDescent="0.25">
      <c r="A3" s="2131" t="s">
        <v>861</v>
      </c>
      <c r="B3" s="2131"/>
      <c r="C3" s="2131"/>
      <c r="D3" s="2131"/>
      <c r="E3" s="2131"/>
      <c r="F3" s="2131"/>
      <c r="G3" s="2131"/>
      <c r="H3" s="2131"/>
      <c r="I3" s="2131"/>
      <c r="J3" s="2131"/>
      <c r="K3" s="2131"/>
    </row>
    <row r="4" spans="1:31" ht="7.5" customHeight="1" x14ac:dyDescent="0.2">
      <c r="A4" s="10"/>
    </row>
    <row r="5" spans="1:31" s="435" customFormat="1" ht="14.25" customHeight="1" x14ac:dyDescent="0.2">
      <c r="A5" s="2132" t="s">
        <v>294</v>
      </c>
      <c r="B5" s="2024" t="s">
        <v>295</v>
      </c>
      <c r="C5" s="2024" t="s">
        <v>296</v>
      </c>
      <c r="D5" s="2024"/>
      <c r="E5" s="2135"/>
      <c r="F5" s="2135"/>
      <c r="G5" s="2135"/>
      <c r="H5" s="2135"/>
      <c r="I5" s="2135"/>
      <c r="J5" s="2135"/>
      <c r="K5" s="2135"/>
      <c r="O5" s="183"/>
    </row>
    <row r="6" spans="1:31" s="435" customFormat="1" ht="14.25" customHeight="1" x14ac:dyDescent="0.2">
      <c r="A6" s="2133"/>
      <c r="B6" s="2135"/>
      <c r="C6" s="2024" t="s">
        <v>297</v>
      </c>
      <c r="D6" s="2024" t="s">
        <v>298</v>
      </c>
      <c r="E6" s="2024" t="s">
        <v>299</v>
      </c>
      <c r="F6" s="2024" t="s">
        <v>300</v>
      </c>
      <c r="G6" s="2024"/>
      <c r="H6" s="2024"/>
      <c r="I6" s="2024"/>
      <c r="J6" s="2024"/>
      <c r="K6" s="2024"/>
      <c r="O6" s="131"/>
    </row>
    <row r="7" spans="1:31" s="435" customFormat="1" ht="49.5" customHeight="1" x14ac:dyDescent="0.2">
      <c r="A7" s="2134"/>
      <c r="B7" s="2136"/>
      <c r="C7" s="2136"/>
      <c r="D7" s="2024"/>
      <c r="E7" s="2136"/>
      <c r="F7" s="298" t="s">
        <v>301</v>
      </c>
      <c r="G7" s="298" t="s">
        <v>302</v>
      </c>
      <c r="H7" s="298" t="s">
        <v>303</v>
      </c>
      <c r="I7" s="298" t="s">
        <v>304</v>
      </c>
      <c r="J7" s="298" t="s">
        <v>305</v>
      </c>
      <c r="K7" s="298" t="s">
        <v>1030</v>
      </c>
    </row>
    <row r="8" spans="1:31" s="12" customFormat="1" ht="18" customHeight="1" x14ac:dyDescent="0.2">
      <c r="A8" s="436" t="s">
        <v>306</v>
      </c>
      <c r="B8" s="437">
        <v>4051437</v>
      </c>
      <c r="C8" s="438">
        <v>1771671</v>
      </c>
      <c r="D8" s="439">
        <v>920051</v>
      </c>
      <c r="E8" s="440">
        <v>1359715</v>
      </c>
      <c r="F8" s="440">
        <v>222745</v>
      </c>
      <c r="G8" s="440">
        <v>442312</v>
      </c>
      <c r="H8" s="440">
        <v>154877</v>
      </c>
      <c r="I8" s="440">
        <v>163443</v>
      </c>
      <c r="J8" s="440">
        <v>65896</v>
      </c>
      <c r="K8" s="441">
        <v>310442</v>
      </c>
      <c r="M8" s="442"/>
      <c r="N8" s="442"/>
      <c r="O8" s="131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</row>
    <row r="9" spans="1:31" s="12" customFormat="1" ht="16.5" customHeight="1" x14ac:dyDescent="0.2">
      <c r="A9" s="443" t="s">
        <v>32</v>
      </c>
      <c r="B9" s="444">
        <v>1153262</v>
      </c>
      <c r="C9" s="445">
        <v>514213</v>
      </c>
      <c r="D9" s="446">
        <v>213205</v>
      </c>
      <c r="E9" s="447">
        <v>425844</v>
      </c>
      <c r="F9" s="447">
        <v>65569</v>
      </c>
      <c r="G9" s="447">
        <v>147117</v>
      </c>
      <c r="H9" s="447">
        <v>45434</v>
      </c>
      <c r="I9" s="447">
        <v>47028</v>
      </c>
      <c r="J9" s="447">
        <v>24077</v>
      </c>
      <c r="K9" s="448">
        <v>96619</v>
      </c>
      <c r="M9" s="442"/>
      <c r="N9" s="442"/>
      <c r="O9" s="131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</row>
    <row r="10" spans="1:31" s="131" customFormat="1" ht="14.1" customHeight="1" x14ac:dyDescent="0.2">
      <c r="A10" s="449" t="s">
        <v>33</v>
      </c>
      <c r="B10" s="450">
        <v>47525</v>
      </c>
      <c r="C10" s="451">
        <v>21268</v>
      </c>
      <c r="D10" s="452">
        <v>9339</v>
      </c>
      <c r="E10" s="453">
        <v>16918</v>
      </c>
      <c r="F10" s="453">
        <v>2287</v>
      </c>
      <c r="G10" s="453">
        <v>6068</v>
      </c>
      <c r="H10" s="453">
        <v>1625</v>
      </c>
      <c r="I10" s="453">
        <v>1884</v>
      </c>
      <c r="J10" s="453">
        <v>369</v>
      </c>
      <c r="K10" s="454">
        <v>4685</v>
      </c>
      <c r="M10" s="442"/>
      <c r="N10" s="442"/>
    </row>
    <row r="11" spans="1:31" s="131" customFormat="1" ht="14.1" customHeight="1" x14ac:dyDescent="0.2">
      <c r="A11" s="449" t="s">
        <v>34</v>
      </c>
      <c r="B11" s="450">
        <v>26660</v>
      </c>
      <c r="C11" s="451">
        <v>11169</v>
      </c>
      <c r="D11" s="452">
        <v>9200</v>
      </c>
      <c r="E11" s="453">
        <v>6291</v>
      </c>
      <c r="F11" s="453">
        <v>555</v>
      </c>
      <c r="G11" s="453">
        <v>1569</v>
      </c>
      <c r="H11" s="453">
        <v>802</v>
      </c>
      <c r="I11" s="453">
        <v>1304</v>
      </c>
      <c r="J11" s="453">
        <v>241</v>
      </c>
      <c r="K11" s="454">
        <v>1820</v>
      </c>
      <c r="M11" s="442"/>
      <c r="N11" s="442"/>
    </row>
    <row r="12" spans="1:31" s="131" customFormat="1" ht="14.1" customHeight="1" x14ac:dyDescent="0.2">
      <c r="A12" s="449" t="s">
        <v>35</v>
      </c>
      <c r="B12" s="450">
        <v>27489</v>
      </c>
      <c r="C12" s="451">
        <v>9040</v>
      </c>
      <c r="D12" s="452">
        <v>9180</v>
      </c>
      <c r="E12" s="453">
        <v>9269</v>
      </c>
      <c r="F12" s="453">
        <v>693</v>
      </c>
      <c r="G12" s="453">
        <v>4188</v>
      </c>
      <c r="H12" s="453">
        <v>1156</v>
      </c>
      <c r="I12" s="453">
        <v>1259</v>
      </c>
      <c r="J12" s="453">
        <v>449</v>
      </c>
      <c r="K12" s="454">
        <v>1524</v>
      </c>
      <c r="M12" s="442"/>
      <c r="N12" s="442"/>
    </row>
    <row r="13" spans="1:31" s="131" customFormat="1" ht="14.1" customHeight="1" x14ac:dyDescent="0.2">
      <c r="A13" s="449" t="s">
        <v>36</v>
      </c>
      <c r="B13" s="450">
        <v>53580</v>
      </c>
      <c r="C13" s="451">
        <v>24108</v>
      </c>
      <c r="D13" s="452">
        <v>10469</v>
      </c>
      <c r="E13" s="453">
        <v>19003</v>
      </c>
      <c r="F13" s="453">
        <v>2322</v>
      </c>
      <c r="G13" s="453">
        <v>5975</v>
      </c>
      <c r="H13" s="453">
        <v>2104</v>
      </c>
      <c r="I13" s="453">
        <v>2841</v>
      </c>
      <c r="J13" s="453">
        <v>586</v>
      </c>
      <c r="K13" s="454">
        <v>5175</v>
      </c>
      <c r="M13" s="442"/>
      <c r="N13" s="442"/>
    </row>
    <row r="14" spans="1:31" s="131" customFormat="1" ht="14.1" customHeight="1" x14ac:dyDescent="0.2">
      <c r="A14" s="449" t="s">
        <v>37</v>
      </c>
      <c r="B14" s="450">
        <v>24096</v>
      </c>
      <c r="C14" s="451">
        <v>8613</v>
      </c>
      <c r="D14" s="452">
        <v>7364</v>
      </c>
      <c r="E14" s="453">
        <v>8119</v>
      </c>
      <c r="F14" s="453">
        <v>1264</v>
      </c>
      <c r="G14" s="453">
        <v>2639</v>
      </c>
      <c r="H14" s="453">
        <v>811</v>
      </c>
      <c r="I14" s="453">
        <v>1082</v>
      </c>
      <c r="J14" s="453">
        <v>314</v>
      </c>
      <c r="K14" s="454">
        <v>2009</v>
      </c>
      <c r="M14" s="442"/>
      <c r="N14" s="442"/>
      <c r="O14" s="183"/>
    </row>
    <row r="15" spans="1:31" s="131" customFormat="1" ht="14.1" customHeight="1" x14ac:dyDescent="0.2">
      <c r="A15" s="449" t="s">
        <v>38</v>
      </c>
      <c r="B15" s="450">
        <v>47660</v>
      </c>
      <c r="C15" s="451">
        <v>18695</v>
      </c>
      <c r="D15" s="452">
        <v>8119</v>
      </c>
      <c r="E15" s="453">
        <v>20846</v>
      </c>
      <c r="F15" s="453">
        <v>4053</v>
      </c>
      <c r="G15" s="453">
        <v>7185</v>
      </c>
      <c r="H15" s="453">
        <v>2728</v>
      </c>
      <c r="I15" s="453">
        <v>1382</v>
      </c>
      <c r="J15" s="453">
        <v>1175</v>
      </c>
      <c r="K15" s="454">
        <v>4323</v>
      </c>
      <c r="M15" s="442"/>
      <c r="N15" s="442"/>
    </row>
    <row r="16" spans="1:31" s="131" customFormat="1" ht="14.1" customHeight="1" x14ac:dyDescent="0.2">
      <c r="A16" s="449" t="s">
        <v>39</v>
      </c>
      <c r="B16" s="450">
        <v>15242</v>
      </c>
      <c r="C16" s="451">
        <v>5888</v>
      </c>
      <c r="D16" s="452">
        <v>5370</v>
      </c>
      <c r="E16" s="453">
        <v>3984</v>
      </c>
      <c r="F16" s="453">
        <v>525</v>
      </c>
      <c r="G16" s="453">
        <v>1407</v>
      </c>
      <c r="H16" s="453">
        <v>507</v>
      </c>
      <c r="I16" s="453">
        <v>501</v>
      </c>
      <c r="J16" s="453">
        <v>125</v>
      </c>
      <c r="K16" s="454">
        <v>919</v>
      </c>
      <c r="M16" s="442"/>
      <c r="N16" s="442"/>
    </row>
    <row r="17" spans="1:33" s="131" customFormat="1" ht="14.1" customHeight="1" x14ac:dyDescent="0.2">
      <c r="A17" s="449" t="s">
        <v>40</v>
      </c>
      <c r="B17" s="450">
        <v>30331</v>
      </c>
      <c r="C17" s="451">
        <v>10556</v>
      </c>
      <c r="D17" s="452">
        <v>7844</v>
      </c>
      <c r="E17" s="453">
        <v>11931</v>
      </c>
      <c r="F17" s="453">
        <v>1555</v>
      </c>
      <c r="G17" s="453">
        <v>5024</v>
      </c>
      <c r="H17" s="453">
        <v>1000</v>
      </c>
      <c r="I17" s="453">
        <v>1246</v>
      </c>
      <c r="J17" s="453">
        <v>315</v>
      </c>
      <c r="K17" s="454">
        <v>2791</v>
      </c>
      <c r="M17" s="442"/>
      <c r="N17" s="442"/>
      <c r="O17" s="183"/>
    </row>
    <row r="18" spans="1:33" s="131" customFormat="1" ht="14.1" customHeight="1" x14ac:dyDescent="0.2">
      <c r="A18" s="449" t="s">
        <v>41</v>
      </c>
      <c r="B18" s="450">
        <v>22205</v>
      </c>
      <c r="C18" s="451">
        <v>11277</v>
      </c>
      <c r="D18" s="452">
        <v>6593</v>
      </c>
      <c r="E18" s="453">
        <v>4335</v>
      </c>
      <c r="F18" s="453">
        <v>924</v>
      </c>
      <c r="G18" s="453">
        <v>1122</v>
      </c>
      <c r="H18" s="453">
        <v>469</v>
      </c>
      <c r="I18" s="453">
        <v>392</v>
      </c>
      <c r="J18" s="453">
        <v>186</v>
      </c>
      <c r="K18" s="454">
        <v>1242</v>
      </c>
      <c r="M18" s="442"/>
      <c r="N18" s="442"/>
      <c r="O18" s="183"/>
    </row>
    <row r="19" spans="1:33" s="131" customFormat="1" ht="14.1" customHeight="1" x14ac:dyDescent="0.2">
      <c r="A19" s="449" t="s">
        <v>42</v>
      </c>
      <c r="B19" s="450">
        <v>340889</v>
      </c>
      <c r="C19" s="451">
        <v>159119</v>
      </c>
      <c r="D19" s="452">
        <v>43677</v>
      </c>
      <c r="E19" s="453">
        <v>138093</v>
      </c>
      <c r="F19" s="453">
        <v>17556</v>
      </c>
      <c r="G19" s="453">
        <v>50413</v>
      </c>
      <c r="H19" s="453">
        <v>13870</v>
      </c>
      <c r="I19" s="453">
        <v>11966</v>
      </c>
      <c r="J19" s="453">
        <v>7939</v>
      </c>
      <c r="K19" s="454">
        <v>36349</v>
      </c>
      <c r="M19" s="442"/>
      <c r="N19" s="442"/>
      <c r="O19" s="183"/>
    </row>
    <row r="20" spans="1:33" s="131" customFormat="1" ht="14.1" customHeight="1" x14ac:dyDescent="0.2">
      <c r="A20" s="449" t="s">
        <v>43</v>
      </c>
      <c r="B20" s="450">
        <v>12088</v>
      </c>
      <c r="C20" s="451">
        <v>4787</v>
      </c>
      <c r="D20" s="452">
        <v>4332</v>
      </c>
      <c r="E20" s="453">
        <v>2969</v>
      </c>
      <c r="F20" s="453">
        <v>240</v>
      </c>
      <c r="G20" s="453">
        <v>769</v>
      </c>
      <c r="H20" s="453">
        <v>397</v>
      </c>
      <c r="I20" s="453">
        <v>415</v>
      </c>
      <c r="J20" s="453">
        <v>179</v>
      </c>
      <c r="K20" s="454">
        <v>969</v>
      </c>
      <c r="M20" s="442"/>
      <c r="N20" s="442"/>
      <c r="O20" s="183"/>
    </row>
    <row r="21" spans="1:33" s="131" customFormat="1" ht="14.1" customHeight="1" x14ac:dyDescent="0.2">
      <c r="A21" s="449" t="s">
        <v>44</v>
      </c>
      <c r="B21" s="450">
        <v>31844</v>
      </c>
      <c r="C21" s="451">
        <v>15294</v>
      </c>
      <c r="D21" s="452">
        <v>7465</v>
      </c>
      <c r="E21" s="453">
        <v>9085</v>
      </c>
      <c r="F21" s="453">
        <v>1467</v>
      </c>
      <c r="G21" s="453">
        <v>2240</v>
      </c>
      <c r="H21" s="453">
        <v>942</v>
      </c>
      <c r="I21" s="453">
        <v>1235</v>
      </c>
      <c r="J21" s="453">
        <v>395</v>
      </c>
      <c r="K21" s="454">
        <v>2806</v>
      </c>
      <c r="M21" s="442"/>
      <c r="N21" s="442"/>
      <c r="O21" s="183"/>
    </row>
    <row r="22" spans="1:33" s="131" customFormat="1" ht="14.1" customHeight="1" x14ac:dyDescent="0.2">
      <c r="A22" s="449" t="s">
        <v>45</v>
      </c>
      <c r="B22" s="450">
        <v>28315</v>
      </c>
      <c r="C22" s="451">
        <v>10658</v>
      </c>
      <c r="D22" s="452">
        <v>6911</v>
      </c>
      <c r="E22" s="453">
        <v>10746</v>
      </c>
      <c r="F22" s="453">
        <v>2107</v>
      </c>
      <c r="G22" s="453">
        <v>2885</v>
      </c>
      <c r="H22" s="453">
        <v>1164</v>
      </c>
      <c r="I22" s="453">
        <v>1339</v>
      </c>
      <c r="J22" s="453">
        <v>521</v>
      </c>
      <c r="K22" s="454">
        <v>2730</v>
      </c>
      <c r="M22" s="442"/>
      <c r="N22" s="442"/>
      <c r="O22" s="183"/>
    </row>
    <row r="23" spans="1:33" s="131" customFormat="1" ht="14.1" customHeight="1" x14ac:dyDescent="0.2">
      <c r="A23" s="449" t="s">
        <v>46</v>
      </c>
      <c r="B23" s="450">
        <v>22347</v>
      </c>
      <c r="C23" s="451">
        <v>7461</v>
      </c>
      <c r="D23" s="452">
        <v>6373</v>
      </c>
      <c r="E23" s="453">
        <v>8513</v>
      </c>
      <c r="F23" s="453">
        <v>851</v>
      </c>
      <c r="G23" s="453">
        <v>4022</v>
      </c>
      <c r="H23" s="453">
        <v>672</v>
      </c>
      <c r="I23" s="453">
        <v>855</v>
      </c>
      <c r="J23" s="453">
        <v>178</v>
      </c>
      <c r="K23" s="454">
        <v>1935</v>
      </c>
      <c r="M23" s="442"/>
      <c r="N23" s="442"/>
      <c r="O23" s="183"/>
    </row>
    <row r="24" spans="1:33" s="131" customFormat="1" ht="14.1" customHeight="1" x14ac:dyDescent="0.2">
      <c r="A24" s="449" t="s">
        <v>47</v>
      </c>
      <c r="B24" s="450">
        <v>32818</v>
      </c>
      <c r="C24" s="451">
        <v>13817</v>
      </c>
      <c r="D24" s="452">
        <v>9648</v>
      </c>
      <c r="E24" s="453">
        <v>9353</v>
      </c>
      <c r="F24" s="453">
        <v>924</v>
      </c>
      <c r="G24" s="453">
        <v>2549</v>
      </c>
      <c r="H24" s="453">
        <v>1056</v>
      </c>
      <c r="I24" s="453">
        <v>1279</v>
      </c>
      <c r="J24" s="453">
        <v>278</v>
      </c>
      <c r="K24" s="454">
        <v>3267</v>
      </c>
      <c r="M24" s="442"/>
      <c r="N24" s="442"/>
      <c r="O24" s="183"/>
    </row>
    <row r="25" spans="1:33" s="131" customFormat="1" ht="14.1" customHeight="1" x14ac:dyDescent="0.2">
      <c r="A25" s="449" t="s">
        <v>48</v>
      </c>
      <c r="B25" s="450">
        <v>40638</v>
      </c>
      <c r="C25" s="451">
        <v>14103</v>
      </c>
      <c r="D25" s="452">
        <v>9727</v>
      </c>
      <c r="E25" s="453">
        <v>16808</v>
      </c>
      <c r="F25" s="453">
        <v>4334</v>
      </c>
      <c r="G25" s="453">
        <v>4573</v>
      </c>
      <c r="H25" s="453">
        <v>1280</v>
      </c>
      <c r="I25" s="453">
        <v>1088</v>
      </c>
      <c r="J25" s="453">
        <v>344</v>
      </c>
      <c r="K25" s="454">
        <v>5189</v>
      </c>
      <c r="M25" s="442"/>
      <c r="N25" s="442"/>
      <c r="O25" s="183"/>
    </row>
    <row r="26" spans="1:33" s="131" customFormat="1" ht="14.1" customHeight="1" x14ac:dyDescent="0.2">
      <c r="A26" s="449" t="s">
        <v>49</v>
      </c>
      <c r="B26" s="450">
        <v>29934</v>
      </c>
      <c r="C26" s="451">
        <v>12520</v>
      </c>
      <c r="D26" s="452">
        <v>7641</v>
      </c>
      <c r="E26" s="453">
        <v>9773</v>
      </c>
      <c r="F26" s="453">
        <v>525</v>
      </c>
      <c r="G26" s="453">
        <v>2931</v>
      </c>
      <c r="H26" s="453">
        <v>1014</v>
      </c>
      <c r="I26" s="453">
        <v>1663</v>
      </c>
      <c r="J26" s="453">
        <v>808</v>
      </c>
      <c r="K26" s="454">
        <v>2832</v>
      </c>
      <c r="M26" s="442"/>
      <c r="N26" s="442"/>
      <c r="O26" s="183"/>
    </row>
    <row r="27" spans="1:33" s="131" customFormat="1" ht="14.1" customHeight="1" x14ac:dyDescent="0.2">
      <c r="A27" s="449" t="s">
        <v>50</v>
      </c>
      <c r="B27" s="450">
        <v>319601</v>
      </c>
      <c r="C27" s="451">
        <v>155840</v>
      </c>
      <c r="D27" s="452">
        <v>43953</v>
      </c>
      <c r="E27" s="453">
        <v>119808</v>
      </c>
      <c r="F27" s="453">
        <v>23387</v>
      </c>
      <c r="G27" s="453">
        <v>41558</v>
      </c>
      <c r="H27" s="453">
        <v>13837</v>
      </c>
      <c r="I27" s="453">
        <v>15297</v>
      </c>
      <c r="J27" s="453">
        <v>9675</v>
      </c>
      <c r="K27" s="454">
        <v>16054</v>
      </c>
      <c r="M27" s="442"/>
      <c r="N27" s="442"/>
      <c r="O27" s="183"/>
    </row>
    <row r="28" spans="1:33" s="12" customFormat="1" ht="12.75" customHeight="1" x14ac:dyDescent="0.2">
      <c r="A28" s="455" t="s">
        <v>51</v>
      </c>
      <c r="B28" s="456">
        <v>479013</v>
      </c>
      <c r="C28" s="457">
        <v>207754</v>
      </c>
      <c r="D28" s="458">
        <v>104496</v>
      </c>
      <c r="E28" s="459">
        <v>166763</v>
      </c>
      <c r="F28" s="459">
        <v>25347</v>
      </c>
      <c r="G28" s="459">
        <v>51844</v>
      </c>
      <c r="H28" s="459">
        <v>22975</v>
      </c>
      <c r="I28" s="459">
        <v>21135</v>
      </c>
      <c r="J28" s="459">
        <v>9399</v>
      </c>
      <c r="K28" s="460">
        <v>36063</v>
      </c>
      <c r="M28" s="442"/>
      <c r="N28" s="442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3"/>
      <c r="AB28" s="183"/>
      <c r="AC28" s="183"/>
      <c r="AD28" s="183"/>
      <c r="AE28" s="183"/>
    </row>
    <row r="29" spans="1:33" s="131" customFormat="1" ht="14.1" customHeight="1" x14ac:dyDescent="0.2">
      <c r="A29" s="449" t="s">
        <v>52</v>
      </c>
      <c r="B29" s="450">
        <v>15683</v>
      </c>
      <c r="C29" s="451">
        <v>7223</v>
      </c>
      <c r="D29" s="452">
        <v>4727</v>
      </c>
      <c r="E29" s="453">
        <v>3733</v>
      </c>
      <c r="F29" s="453">
        <v>242</v>
      </c>
      <c r="G29" s="453">
        <v>1075</v>
      </c>
      <c r="H29" s="453">
        <v>595</v>
      </c>
      <c r="I29" s="453">
        <v>681</v>
      </c>
      <c r="J29" s="453">
        <v>229</v>
      </c>
      <c r="K29" s="454">
        <v>911</v>
      </c>
      <c r="M29" s="442"/>
      <c r="N29" s="442"/>
      <c r="O29" s="183"/>
    </row>
    <row r="30" spans="1:33" s="131" customFormat="1" ht="14.1" customHeight="1" x14ac:dyDescent="0.2">
      <c r="A30" s="449" t="s">
        <v>53</v>
      </c>
      <c r="B30" s="450">
        <v>25490</v>
      </c>
      <c r="C30" s="451">
        <v>7273</v>
      </c>
      <c r="D30" s="452">
        <v>10224</v>
      </c>
      <c r="E30" s="453">
        <v>7993</v>
      </c>
      <c r="F30" s="453">
        <v>1026</v>
      </c>
      <c r="G30" s="453">
        <v>2238</v>
      </c>
      <c r="H30" s="453">
        <v>1195</v>
      </c>
      <c r="I30" s="453">
        <v>1219</v>
      </c>
      <c r="J30" s="453">
        <v>385</v>
      </c>
      <c r="K30" s="454">
        <v>1930</v>
      </c>
      <c r="M30" s="442"/>
      <c r="N30" s="442"/>
      <c r="O30" s="183"/>
    </row>
    <row r="31" spans="1:33" s="131" customFormat="1" ht="14.1" customHeight="1" x14ac:dyDescent="0.2">
      <c r="A31" s="461" t="s">
        <v>133</v>
      </c>
      <c r="B31" s="450">
        <v>36760</v>
      </c>
      <c r="C31" s="451">
        <v>10092</v>
      </c>
      <c r="D31" s="452">
        <v>13443</v>
      </c>
      <c r="E31" s="453">
        <v>13225</v>
      </c>
      <c r="F31" s="453">
        <v>1801</v>
      </c>
      <c r="G31" s="453">
        <v>4340</v>
      </c>
      <c r="H31" s="453">
        <v>2113</v>
      </c>
      <c r="I31" s="453">
        <v>2078</v>
      </c>
      <c r="J31" s="453">
        <v>798</v>
      </c>
      <c r="K31" s="454">
        <v>2095</v>
      </c>
      <c r="M31" s="442"/>
      <c r="N31" s="442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</row>
    <row r="32" spans="1:33" s="131" customFormat="1" ht="14.1" customHeight="1" x14ac:dyDescent="0.2">
      <c r="A32" s="462" t="s">
        <v>55</v>
      </c>
      <c r="B32" s="450">
        <v>2844</v>
      </c>
      <c r="C32" s="451">
        <v>631</v>
      </c>
      <c r="D32" s="452">
        <v>677</v>
      </c>
      <c r="E32" s="453">
        <v>1536</v>
      </c>
      <c r="F32" s="453">
        <v>392</v>
      </c>
      <c r="G32" s="453">
        <v>725</v>
      </c>
      <c r="H32" s="453">
        <v>121</v>
      </c>
      <c r="I32" s="453">
        <v>75</v>
      </c>
      <c r="J32" s="453">
        <v>35</v>
      </c>
      <c r="K32" s="454">
        <v>188</v>
      </c>
      <c r="M32" s="442"/>
      <c r="N32" s="442"/>
      <c r="O32" s="183"/>
    </row>
    <row r="33" spans="1:33" s="131" customFormat="1" ht="24.75" customHeight="1" x14ac:dyDescent="0.2">
      <c r="A33" s="462" t="s">
        <v>307</v>
      </c>
      <c r="B33" s="450">
        <v>33916</v>
      </c>
      <c r="C33" s="451">
        <v>9461</v>
      </c>
      <c r="D33" s="452">
        <v>12766</v>
      </c>
      <c r="E33" s="453">
        <v>11689</v>
      </c>
      <c r="F33" s="453">
        <v>1409</v>
      </c>
      <c r="G33" s="453">
        <v>3615</v>
      </c>
      <c r="H33" s="453">
        <v>1992</v>
      </c>
      <c r="I33" s="453">
        <v>2003</v>
      </c>
      <c r="J33" s="453">
        <v>763</v>
      </c>
      <c r="K33" s="454">
        <v>1907</v>
      </c>
      <c r="M33" s="442"/>
      <c r="N33" s="442"/>
      <c r="O33" s="183"/>
    </row>
    <row r="34" spans="1:33" s="131" customFormat="1" ht="14.1" customHeight="1" x14ac:dyDescent="0.2">
      <c r="A34" s="449" t="s">
        <v>57</v>
      </c>
      <c r="B34" s="450">
        <v>19277</v>
      </c>
      <c r="C34" s="451">
        <v>7250</v>
      </c>
      <c r="D34" s="452">
        <v>7189</v>
      </c>
      <c r="E34" s="453">
        <v>4838</v>
      </c>
      <c r="F34" s="453">
        <v>920</v>
      </c>
      <c r="G34" s="453">
        <v>1338</v>
      </c>
      <c r="H34" s="453">
        <v>494</v>
      </c>
      <c r="I34" s="453">
        <v>607</v>
      </c>
      <c r="J34" s="453">
        <v>259</v>
      </c>
      <c r="K34" s="454">
        <v>1220</v>
      </c>
      <c r="M34" s="442"/>
      <c r="N34" s="442"/>
      <c r="O34" s="183"/>
    </row>
    <row r="35" spans="1:33" s="131" customFormat="1" ht="14.1" customHeight="1" x14ac:dyDescent="0.2">
      <c r="A35" s="449" t="s">
        <v>58</v>
      </c>
      <c r="B35" s="450">
        <v>42216</v>
      </c>
      <c r="C35" s="451">
        <v>21531</v>
      </c>
      <c r="D35" s="452">
        <v>7619</v>
      </c>
      <c r="E35" s="453">
        <v>13066</v>
      </c>
      <c r="F35" s="453">
        <v>1207</v>
      </c>
      <c r="G35" s="453">
        <v>4002</v>
      </c>
      <c r="H35" s="453">
        <v>1683</v>
      </c>
      <c r="I35" s="453">
        <v>1897</v>
      </c>
      <c r="J35" s="453">
        <v>442</v>
      </c>
      <c r="K35" s="454">
        <v>3835</v>
      </c>
      <c r="M35" s="442"/>
      <c r="N35" s="442"/>
      <c r="O35" s="183"/>
    </row>
    <row r="36" spans="1:33" s="131" customFormat="1" ht="14.1" customHeight="1" x14ac:dyDescent="0.2">
      <c r="A36" s="449" t="s">
        <v>59</v>
      </c>
      <c r="B36" s="450">
        <v>92642</v>
      </c>
      <c r="C36" s="451">
        <v>50291</v>
      </c>
      <c r="D36" s="452">
        <v>13099</v>
      </c>
      <c r="E36" s="453">
        <v>29252</v>
      </c>
      <c r="F36" s="453">
        <v>5565</v>
      </c>
      <c r="G36" s="453">
        <v>7624</v>
      </c>
      <c r="H36" s="453">
        <v>3265</v>
      </c>
      <c r="I36" s="453">
        <v>2213</v>
      </c>
      <c r="J36" s="453">
        <v>2808</v>
      </c>
      <c r="K36" s="454">
        <v>7777</v>
      </c>
      <c r="M36" s="442"/>
      <c r="N36" s="442"/>
      <c r="O36" s="183"/>
    </row>
    <row r="37" spans="1:33" s="131" customFormat="1" ht="14.1" customHeight="1" x14ac:dyDescent="0.2">
      <c r="A37" s="449" t="s">
        <v>60</v>
      </c>
      <c r="B37" s="450">
        <v>29097</v>
      </c>
      <c r="C37" s="451">
        <v>8140</v>
      </c>
      <c r="D37" s="452">
        <v>8614</v>
      </c>
      <c r="E37" s="453">
        <v>12343</v>
      </c>
      <c r="F37" s="453">
        <v>1788</v>
      </c>
      <c r="G37" s="453">
        <v>4342</v>
      </c>
      <c r="H37" s="453">
        <v>1412</v>
      </c>
      <c r="I37" s="453">
        <v>1173</v>
      </c>
      <c r="J37" s="453">
        <v>624</v>
      </c>
      <c r="K37" s="454">
        <v>3004</v>
      </c>
      <c r="M37" s="442"/>
      <c r="N37" s="442"/>
      <c r="O37" s="183"/>
    </row>
    <row r="38" spans="1:33" s="131" customFormat="1" ht="14.1" customHeight="1" x14ac:dyDescent="0.2">
      <c r="A38" s="449" t="s">
        <v>61</v>
      </c>
      <c r="B38" s="450">
        <v>19468</v>
      </c>
      <c r="C38" s="451">
        <v>6917</v>
      </c>
      <c r="D38" s="452">
        <v>5799</v>
      </c>
      <c r="E38" s="453">
        <v>6752</v>
      </c>
      <c r="F38" s="453">
        <v>398</v>
      </c>
      <c r="G38" s="453">
        <v>1948</v>
      </c>
      <c r="H38" s="453">
        <v>915</v>
      </c>
      <c r="I38" s="453">
        <v>1083</v>
      </c>
      <c r="J38" s="453">
        <v>265</v>
      </c>
      <c r="K38" s="454">
        <v>2143</v>
      </c>
      <c r="M38" s="442"/>
      <c r="N38" s="442"/>
      <c r="O38" s="183"/>
    </row>
    <row r="39" spans="1:33" s="131" customFormat="1" ht="14.1" customHeight="1" x14ac:dyDescent="0.2">
      <c r="A39" s="463" t="s">
        <v>62</v>
      </c>
      <c r="B39" s="450">
        <v>21804</v>
      </c>
      <c r="C39" s="451">
        <v>7684</v>
      </c>
      <c r="D39" s="452">
        <v>6083</v>
      </c>
      <c r="E39" s="453">
        <v>8037</v>
      </c>
      <c r="F39" s="453">
        <v>1216</v>
      </c>
      <c r="G39" s="453">
        <v>2484</v>
      </c>
      <c r="H39" s="453">
        <v>1037</v>
      </c>
      <c r="I39" s="453">
        <v>923</v>
      </c>
      <c r="J39" s="453">
        <v>205</v>
      </c>
      <c r="K39" s="454">
        <v>2172</v>
      </c>
      <c r="M39" s="442"/>
      <c r="N39" s="442"/>
      <c r="O39" s="183"/>
    </row>
    <row r="40" spans="1:33" s="131" customFormat="1" ht="14.1" customHeight="1" x14ac:dyDescent="0.2">
      <c r="A40" s="464" t="s">
        <v>63</v>
      </c>
      <c r="B40" s="465">
        <v>176576</v>
      </c>
      <c r="C40" s="466">
        <v>81353</v>
      </c>
      <c r="D40" s="467">
        <v>27699</v>
      </c>
      <c r="E40" s="468">
        <v>67524</v>
      </c>
      <c r="F40" s="468">
        <v>11184</v>
      </c>
      <c r="G40" s="468">
        <v>22453</v>
      </c>
      <c r="H40" s="468">
        <v>10266</v>
      </c>
      <c r="I40" s="468">
        <v>9261</v>
      </c>
      <c r="J40" s="468">
        <v>3384</v>
      </c>
      <c r="K40" s="469">
        <v>10976</v>
      </c>
      <c r="M40" s="442"/>
      <c r="N40" s="442"/>
      <c r="O40" s="183"/>
    </row>
    <row r="41" spans="1:33" ht="16.5" customHeight="1" x14ac:dyDescent="0.2">
      <c r="A41" s="455" t="s">
        <v>64</v>
      </c>
      <c r="B41" s="470">
        <v>459435</v>
      </c>
      <c r="C41" s="471">
        <v>200236</v>
      </c>
      <c r="D41" s="472">
        <v>96501</v>
      </c>
      <c r="E41" s="473">
        <v>162698</v>
      </c>
      <c r="F41" s="473">
        <v>17694</v>
      </c>
      <c r="G41" s="473">
        <v>52066</v>
      </c>
      <c r="H41" s="473">
        <v>17792</v>
      </c>
      <c r="I41" s="473">
        <v>17533</v>
      </c>
      <c r="J41" s="473">
        <v>8065</v>
      </c>
      <c r="K41" s="474">
        <v>49548</v>
      </c>
      <c r="M41" s="442"/>
      <c r="N41" s="442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</row>
    <row r="42" spans="1:33" s="131" customFormat="1" ht="15.75" customHeight="1" x14ac:dyDescent="0.2">
      <c r="A42" s="449" t="s">
        <v>65</v>
      </c>
      <c r="B42" s="450">
        <v>20444</v>
      </c>
      <c r="C42" s="451">
        <v>8669</v>
      </c>
      <c r="D42" s="452">
        <v>2767</v>
      </c>
      <c r="E42" s="453">
        <v>9008</v>
      </c>
      <c r="F42" s="453">
        <v>923</v>
      </c>
      <c r="G42" s="453">
        <v>2755</v>
      </c>
      <c r="H42" s="453">
        <v>690</v>
      </c>
      <c r="I42" s="453">
        <v>853</v>
      </c>
      <c r="J42" s="453">
        <v>257</v>
      </c>
      <c r="K42" s="454">
        <v>3530</v>
      </c>
      <c r="M42" s="442"/>
      <c r="N42" s="442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</row>
    <row r="43" spans="1:33" s="131" customFormat="1" ht="15.75" customHeight="1" x14ac:dyDescent="0.2">
      <c r="A43" s="449" t="s">
        <v>66</v>
      </c>
      <c r="B43" s="450">
        <v>13940</v>
      </c>
      <c r="C43" s="451">
        <v>7783</v>
      </c>
      <c r="D43" s="452">
        <v>4086</v>
      </c>
      <c r="E43" s="453">
        <v>2071</v>
      </c>
      <c r="F43" s="453">
        <v>87</v>
      </c>
      <c r="G43" s="453">
        <v>490</v>
      </c>
      <c r="H43" s="453">
        <v>261</v>
      </c>
      <c r="I43" s="453">
        <v>319</v>
      </c>
      <c r="J43" s="453">
        <v>131</v>
      </c>
      <c r="K43" s="454">
        <v>783</v>
      </c>
      <c r="M43" s="442"/>
      <c r="N43" s="442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</row>
    <row r="44" spans="1:33" s="131" customFormat="1" ht="15.75" customHeight="1" x14ac:dyDescent="0.2">
      <c r="A44" s="449" t="s">
        <v>67</v>
      </c>
      <c r="B44" s="450">
        <v>46983</v>
      </c>
      <c r="C44" s="451">
        <v>19991</v>
      </c>
      <c r="D44" s="452">
        <v>10328</v>
      </c>
      <c r="E44" s="453">
        <v>16664</v>
      </c>
      <c r="F44" s="453">
        <v>1939</v>
      </c>
      <c r="G44" s="453">
        <v>5473</v>
      </c>
      <c r="H44" s="453">
        <v>1787</v>
      </c>
      <c r="I44" s="453">
        <v>1631</v>
      </c>
      <c r="J44" s="453">
        <v>817</v>
      </c>
      <c r="K44" s="454">
        <v>5017</v>
      </c>
      <c r="M44" s="442"/>
      <c r="N44" s="442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</row>
    <row r="45" spans="1:33" s="131" customFormat="1" ht="15.75" customHeight="1" x14ac:dyDescent="0.2">
      <c r="A45" s="449" t="s">
        <v>68</v>
      </c>
      <c r="B45" s="450">
        <v>165994</v>
      </c>
      <c r="C45" s="451">
        <v>73686</v>
      </c>
      <c r="D45" s="452">
        <v>31960</v>
      </c>
      <c r="E45" s="453">
        <v>60348</v>
      </c>
      <c r="F45" s="453">
        <v>5191</v>
      </c>
      <c r="G45" s="453">
        <v>18386</v>
      </c>
      <c r="H45" s="453">
        <v>5878</v>
      </c>
      <c r="I45" s="453">
        <v>5124</v>
      </c>
      <c r="J45" s="453">
        <v>3224</v>
      </c>
      <c r="K45" s="454">
        <v>22545</v>
      </c>
      <c r="M45" s="442"/>
      <c r="N45" s="442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</row>
    <row r="46" spans="1:33" s="131" customFormat="1" ht="15.75" customHeight="1" x14ac:dyDescent="0.2">
      <c r="A46" s="449" t="s">
        <v>69</v>
      </c>
      <c r="B46" s="450">
        <v>18028</v>
      </c>
      <c r="C46" s="451">
        <v>7475</v>
      </c>
      <c r="D46" s="452">
        <v>5943</v>
      </c>
      <c r="E46" s="453">
        <v>4610</v>
      </c>
      <c r="F46" s="453">
        <v>543</v>
      </c>
      <c r="G46" s="453">
        <v>1474</v>
      </c>
      <c r="H46" s="453">
        <v>443</v>
      </c>
      <c r="I46" s="453">
        <v>488</v>
      </c>
      <c r="J46" s="453">
        <v>193</v>
      </c>
      <c r="K46" s="454">
        <v>1469</v>
      </c>
      <c r="M46" s="442"/>
      <c r="N46" s="442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</row>
    <row r="47" spans="1:33" s="131" customFormat="1" ht="15.75" customHeight="1" x14ac:dyDescent="0.2">
      <c r="A47" s="449" t="s">
        <v>70</v>
      </c>
      <c r="B47" s="450">
        <v>55248</v>
      </c>
      <c r="C47" s="451">
        <v>19850</v>
      </c>
      <c r="D47" s="452">
        <v>15725</v>
      </c>
      <c r="E47" s="453">
        <v>19673</v>
      </c>
      <c r="F47" s="453">
        <v>3837</v>
      </c>
      <c r="G47" s="453">
        <v>7545</v>
      </c>
      <c r="H47" s="453">
        <v>1937</v>
      </c>
      <c r="I47" s="453">
        <v>1882</v>
      </c>
      <c r="J47" s="453">
        <v>721</v>
      </c>
      <c r="K47" s="454">
        <v>3751</v>
      </c>
      <c r="M47" s="442"/>
      <c r="N47" s="442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</row>
    <row r="48" spans="1:33" s="131" customFormat="1" ht="15.75" customHeight="1" x14ac:dyDescent="0.2">
      <c r="A48" s="449" t="s">
        <v>71</v>
      </c>
      <c r="B48" s="450">
        <v>112510</v>
      </c>
      <c r="C48" s="451">
        <v>50288</v>
      </c>
      <c r="D48" s="452">
        <v>23367</v>
      </c>
      <c r="E48" s="453">
        <v>38855</v>
      </c>
      <c r="F48" s="453">
        <v>4340</v>
      </c>
      <c r="G48" s="453">
        <v>12331</v>
      </c>
      <c r="H48" s="453">
        <v>4535</v>
      </c>
      <c r="I48" s="453">
        <v>5968</v>
      </c>
      <c r="J48" s="453">
        <v>2092</v>
      </c>
      <c r="K48" s="454">
        <v>9589</v>
      </c>
      <c r="M48" s="442"/>
      <c r="N48" s="442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</row>
    <row r="49" spans="1:33" s="131" customFormat="1" ht="15.75" customHeight="1" x14ac:dyDescent="0.2">
      <c r="A49" s="449" t="s">
        <v>192</v>
      </c>
      <c r="B49" s="475">
        <v>26288</v>
      </c>
      <c r="C49" s="476">
        <v>12494</v>
      </c>
      <c r="D49" s="477">
        <v>2325</v>
      </c>
      <c r="E49" s="478">
        <v>11469</v>
      </c>
      <c r="F49" s="478">
        <v>834</v>
      </c>
      <c r="G49" s="478">
        <v>3612</v>
      </c>
      <c r="H49" s="478">
        <v>2261</v>
      </c>
      <c r="I49" s="478">
        <v>1268</v>
      </c>
      <c r="J49" s="478">
        <v>630</v>
      </c>
      <c r="K49" s="479">
        <v>2864</v>
      </c>
      <c r="M49" s="442"/>
      <c r="N49" s="442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</row>
    <row r="50" spans="1:33" ht="18" customHeight="1" x14ac:dyDescent="0.2">
      <c r="A50" s="455" t="s">
        <v>73</v>
      </c>
      <c r="B50" s="470">
        <v>161210</v>
      </c>
      <c r="C50" s="471">
        <v>77219</v>
      </c>
      <c r="D50" s="472">
        <v>44706</v>
      </c>
      <c r="E50" s="473">
        <v>39285</v>
      </c>
      <c r="F50" s="473">
        <v>2472</v>
      </c>
      <c r="G50" s="473">
        <v>11478</v>
      </c>
      <c r="H50" s="473">
        <v>4449</v>
      </c>
      <c r="I50" s="473">
        <v>5624</v>
      </c>
      <c r="J50" s="473">
        <v>1953</v>
      </c>
      <c r="K50" s="474">
        <v>13309</v>
      </c>
      <c r="M50" s="442"/>
      <c r="N50" s="442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</row>
    <row r="51" spans="1:33" s="131" customFormat="1" ht="15.75" customHeight="1" x14ac:dyDescent="0.2">
      <c r="A51" s="449" t="s">
        <v>74</v>
      </c>
      <c r="B51" s="450">
        <v>40413</v>
      </c>
      <c r="C51" s="451">
        <v>22627</v>
      </c>
      <c r="D51" s="452">
        <v>12264</v>
      </c>
      <c r="E51" s="453">
        <v>5522</v>
      </c>
      <c r="F51" s="453">
        <v>204</v>
      </c>
      <c r="G51" s="453">
        <v>1496</v>
      </c>
      <c r="H51" s="453">
        <v>654</v>
      </c>
      <c r="I51" s="453">
        <v>878</v>
      </c>
      <c r="J51" s="453">
        <v>444</v>
      </c>
      <c r="K51" s="454">
        <v>1846</v>
      </c>
      <c r="M51" s="442"/>
      <c r="N51" s="442"/>
      <c r="O51" s="183"/>
    </row>
    <row r="52" spans="1:33" s="131" customFormat="1" ht="15.75" customHeight="1" x14ac:dyDescent="0.2">
      <c r="A52" s="449" t="s">
        <v>75</v>
      </c>
      <c r="B52" s="450">
        <v>7763</v>
      </c>
      <c r="C52" s="451">
        <v>3089</v>
      </c>
      <c r="D52" s="452">
        <v>1408</v>
      </c>
      <c r="E52" s="453">
        <v>3266</v>
      </c>
      <c r="F52" s="453">
        <v>43</v>
      </c>
      <c r="G52" s="453">
        <v>670</v>
      </c>
      <c r="H52" s="453">
        <v>517</v>
      </c>
      <c r="I52" s="453">
        <v>386</v>
      </c>
      <c r="J52" s="453">
        <v>178</v>
      </c>
      <c r="K52" s="454">
        <v>1472</v>
      </c>
      <c r="M52" s="442"/>
      <c r="N52" s="442"/>
      <c r="O52" s="183"/>
    </row>
    <row r="53" spans="1:33" s="131" customFormat="1" ht="15.75" customHeight="1" x14ac:dyDescent="0.2">
      <c r="A53" s="449" t="s">
        <v>76</v>
      </c>
      <c r="B53" s="450">
        <v>10551</v>
      </c>
      <c r="C53" s="451">
        <v>4366</v>
      </c>
      <c r="D53" s="452">
        <v>3404</v>
      </c>
      <c r="E53" s="453">
        <v>2781</v>
      </c>
      <c r="F53" s="453">
        <v>639</v>
      </c>
      <c r="G53" s="453">
        <v>1246</v>
      </c>
      <c r="H53" s="453">
        <v>167</v>
      </c>
      <c r="I53" s="453">
        <v>184</v>
      </c>
      <c r="J53" s="453">
        <v>46</v>
      </c>
      <c r="K53" s="454">
        <v>499</v>
      </c>
      <c r="M53" s="442"/>
      <c r="N53" s="442"/>
      <c r="O53" s="183"/>
    </row>
    <row r="54" spans="1:33" s="131" customFormat="1" ht="15.75" customHeight="1" x14ac:dyDescent="0.2">
      <c r="A54" s="449" t="s">
        <v>77</v>
      </c>
      <c r="B54" s="450">
        <v>11395</v>
      </c>
      <c r="C54" s="451">
        <v>5999</v>
      </c>
      <c r="D54" s="452">
        <v>2652</v>
      </c>
      <c r="E54" s="453">
        <v>2744</v>
      </c>
      <c r="F54" s="453">
        <v>104</v>
      </c>
      <c r="G54" s="453">
        <v>794</v>
      </c>
      <c r="H54" s="453">
        <v>264</v>
      </c>
      <c r="I54" s="453">
        <v>304</v>
      </c>
      <c r="J54" s="453">
        <v>85</v>
      </c>
      <c r="K54" s="454">
        <v>1193</v>
      </c>
      <c r="M54" s="442"/>
      <c r="N54" s="442"/>
      <c r="O54" s="183"/>
    </row>
    <row r="55" spans="1:33" s="131" customFormat="1" ht="15.75" customHeight="1" x14ac:dyDescent="0.2">
      <c r="A55" s="449" t="s">
        <v>78</v>
      </c>
      <c r="B55" s="450">
        <v>7683</v>
      </c>
      <c r="C55" s="451">
        <v>2589</v>
      </c>
      <c r="D55" s="452">
        <v>3422</v>
      </c>
      <c r="E55" s="453">
        <v>1672</v>
      </c>
      <c r="F55" s="453">
        <v>7</v>
      </c>
      <c r="G55" s="453">
        <v>256</v>
      </c>
      <c r="H55" s="453">
        <v>214</v>
      </c>
      <c r="I55" s="453">
        <v>443</v>
      </c>
      <c r="J55" s="453">
        <v>54</v>
      </c>
      <c r="K55" s="454">
        <v>698</v>
      </c>
      <c r="M55" s="442"/>
      <c r="N55" s="442"/>
      <c r="O55" s="183"/>
    </row>
    <row r="56" spans="1:33" s="131" customFormat="1" ht="15.75" customHeight="1" x14ac:dyDescent="0.2">
      <c r="A56" s="449" t="s">
        <v>79</v>
      </c>
      <c r="B56" s="450">
        <v>12625</v>
      </c>
      <c r="C56" s="451">
        <v>6297</v>
      </c>
      <c r="D56" s="452">
        <v>3847</v>
      </c>
      <c r="E56" s="453">
        <v>2481</v>
      </c>
      <c r="F56" s="453">
        <v>59</v>
      </c>
      <c r="G56" s="453">
        <v>876</v>
      </c>
      <c r="H56" s="453">
        <v>302</v>
      </c>
      <c r="I56" s="453">
        <v>489</v>
      </c>
      <c r="J56" s="453">
        <v>47</v>
      </c>
      <c r="K56" s="454">
        <v>708</v>
      </c>
      <c r="M56" s="442"/>
      <c r="N56" s="442"/>
      <c r="O56" s="183"/>
    </row>
    <row r="57" spans="1:33" s="131" customFormat="1" ht="15.75" customHeight="1" x14ac:dyDescent="0.2">
      <c r="A57" s="449" t="s">
        <v>80</v>
      </c>
      <c r="B57" s="450">
        <v>70780</v>
      </c>
      <c r="C57" s="451">
        <v>32252</v>
      </c>
      <c r="D57" s="452">
        <v>17709</v>
      </c>
      <c r="E57" s="453">
        <v>20819</v>
      </c>
      <c r="F57" s="453">
        <v>1416</v>
      </c>
      <c r="G57" s="453">
        <v>6140</v>
      </c>
      <c r="H57" s="453">
        <v>2331</v>
      </c>
      <c r="I57" s="453">
        <v>2940</v>
      </c>
      <c r="J57" s="453">
        <v>1099</v>
      </c>
      <c r="K57" s="454">
        <v>6893</v>
      </c>
      <c r="M57" s="442"/>
      <c r="N57" s="442"/>
      <c r="O57" s="183"/>
    </row>
    <row r="58" spans="1:33" ht="16.5" customHeight="1" x14ac:dyDescent="0.2">
      <c r="A58" s="455" t="s">
        <v>308</v>
      </c>
      <c r="B58" s="470">
        <v>693431</v>
      </c>
      <c r="C58" s="471">
        <v>321502</v>
      </c>
      <c r="D58" s="472">
        <v>174354</v>
      </c>
      <c r="E58" s="473">
        <v>197575</v>
      </c>
      <c r="F58" s="473">
        <v>33462</v>
      </c>
      <c r="G58" s="473">
        <v>63537</v>
      </c>
      <c r="H58" s="473">
        <v>22789</v>
      </c>
      <c r="I58" s="473">
        <v>28119</v>
      </c>
      <c r="J58" s="473">
        <v>7433</v>
      </c>
      <c r="K58" s="474">
        <v>42235</v>
      </c>
      <c r="M58" s="442"/>
      <c r="N58" s="442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</row>
    <row r="59" spans="1:33" s="131" customFormat="1" ht="16.5" customHeight="1" x14ac:dyDescent="0.2">
      <c r="A59" s="449" t="s">
        <v>82</v>
      </c>
      <c r="B59" s="450">
        <v>136500</v>
      </c>
      <c r="C59" s="451">
        <v>64227</v>
      </c>
      <c r="D59" s="452">
        <v>31202</v>
      </c>
      <c r="E59" s="453">
        <v>41071</v>
      </c>
      <c r="F59" s="453">
        <v>7665</v>
      </c>
      <c r="G59" s="453">
        <v>14097</v>
      </c>
      <c r="H59" s="453">
        <v>4955</v>
      </c>
      <c r="I59" s="453">
        <v>6764</v>
      </c>
      <c r="J59" s="453">
        <v>1611</v>
      </c>
      <c r="K59" s="454">
        <v>5979</v>
      </c>
      <c r="M59" s="442"/>
      <c r="N59" s="442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</row>
    <row r="60" spans="1:33" s="131" customFormat="1" ht="15.75" customHeight="1" x14ac:dyDescent="0.2">
      <c r="A60" s="449" t="s">
        <v>83</v>
      </c>
      <c r="B60" s="450">
        <v>19774</v>
      </c>
      <c r="C60" s="451">
        <v>8344</v>
      </c>
      <c r="D60" s="452">
        <v>4953</v>
      </c>
      <c r="E60" s="453">
        <v>6477</v>
      </c>
      <c r="F60" s="453">
        <v>671</v>
      </c>
      <c r="G60" s="453">
        <v>2622</v>
      </c>
      <c r="H60" s="453">
        <v>642</v>
      </c>
      <c r="I60" s="453">
        <v>949</v>
      </c>
      <c r="J60" s="453">
        <v>205</v>
      </c>
      <c r="K60" s="454">
        <v>1388</v>
      </c>
      <c r="M60" s="442"/>
      <c r="N60" s="442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</row>
    <row r="61" spans="1:33" s="131" customFormat="1" ht="13.5" customHeight="1" x14ac:dyDescent="0.2">
      <c r="A61" s="449" t="s">
        <v>84</v>
      </c>
      <c r="B61" s="450">
        <v>21126</v>
      </c>
      <c r="C61" s="451">
        <v>7526</v>
      </c>
      <c r="D61" s="452">
        <v>5711</v>
      </c>
      <c r="E61" s="453">
        <v>7889</v>
      </c>
      <c r="F61" s="453">
        <v>1093</v>
      </c>
      <c r="G61" s="453">
        <v>4390</v>
      </c>
      <c r="H61" s="453">
        <v>604</v>
      </c>
      <c r="I61" s="453">
        <v>825</v>
      </c>
      <c r="J61" s="453">
        <v>221</v>
      </c>
      <c r="K61" s="454">
        <v>756</v>
      </c>
      <c r="M61" s="442"/>
      <c r="N61" s="442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</row>
    <row r="62" spans="1:33" s="131" customFormat="1" ht="13.5" customHeight="1" x14ac:dyDescent="0.2">
      <c r="A62" s="449" t="s">
        <v>85</v>
      </c>
      <c r="B62" s="450">
        <v>86594</v>
      </c>
      <c r="C62" s="451">
        <v>51624</v>
      </c>
      <c r="D62" s="452">
        <v>14094</v>
      </c>
      <c r="E62" s="453">
        <v>20876</v>
      </c>
      <c r="F62" s="453">
        <v>5172</v>
      </c>
      <c r="G62" s="453">
        <v>5283</v>
      </c>
      <c r="H62" s="453">
        <v>2378</v>
      </c>
      <c r="I62" s="453">
        <v>1893</v>
      </c>
      <c r="J62" s="453">
        <v>524</v>
      </c>
      <c r="K62" s="454">
        <v>5626</v>
      </c>
      <c r="M62" s="442"/>
      <c r="N62" s="442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</row>
    <row r="63" spans="1:33" s="131" customFormat="1" ht="13.5" customHeight="1" x14ac:dyDescent="0.2">
      <c r="A63" s="449" t="s">
        <v>86</v>
      </c>
      <c r="B63" s="450">
        <v>36744</v>
      </c>
      <c r="C63" s="451">
        <v>12584</v>
      </c>
      <c r="D63" s="452">
        <v>12180</v>
      </c>
      <c r="E63" s="453">
        <v>11980</v>
      </c>
      <c r="F63" s="453">
        <v>3047</v>
      </c>
      <c r="G63" s="453">
        <v>4198</v>
      </c>
      <c r="H63" s="453">
        <v>1163</v>
      </c>
      <c r="I63" s="453">
        <v>1349</v>
      </c>
      <c r="J63" s="453">
        <v>365</v>
      </c>
      <c r="K63" s="454">
        <v>1858</v>
      </c>
      <c r="M63" s="442"/>
      <c r="N63" s="442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</row>
    <row r="64" spans="1:33" s="131" customFormat="1" ht="13.5" customHeight="1" x14ac:dyDescent="0.2">
      <c r="A64" s="449" t="s">
        <v>87</v>
      </c>
      <c r="B64" s="450">
        <v>32289</v>
      </c>
      <c r="C64" s="451">
        <v>14213</v>
      </c>
      <c r="D64" s="452">
        <v>9665</v>
      </c>
      <c r="E64" s="453">
        <v>8411</v>
      </c>
      <c r="F64" s="453">
        <v>1267</v>
      </c>
      <c r="G64" s="453">
        <v>2649</v>
      </c>
      <c r="H64" s="453">
        <v>830</v>
      </c>
      <c r="I64" s="453">
        <v>1079</v>
      </c>
      <c r="J64" s="453">
        <v>374</v>
      </c>
      <c r="K64" s="454">
        <v>2212</v>
      </c>
      <c r="M64" s="442"/>
      <c r="N64" s="442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</row>
    <row r="65" spans="1:34" s="131" customFormat="1" ht="13.5" customHeight="1" x14ac:dyDescent="0.2">
      <c r="A65" s="449" t="s">
        <v>88</v>
      </c>
      <c r="B65" s="450">
        <v>61608</v>
      </c>
      <c r="C65" s="451">
        <v>25597</v>
      </c>
      <c r="D65" s="452">
        <v>19312</v>
      </c>
      <c r="E65" s="453">
        <v>16699</v>
      </c>
      <c r="F65" s="453">
        <v>1594</v>
      </c>
      <c r="G65" s="453">
        <v>4629</v>
      </c>
      <c r="H65" s="453">
        <v>2292</v>
      </c>
      <c r="I65" s="453">
        <v>3794</v>
      </c>
      <c r="J65" s="453">
        <v>744</v>
      </c>
      <c r="K65" s="454">
        <v>3646</v>
      </c>
      <c r="M65" s="442"/>
      <c r="N65" s="442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</row>
    <row r="66" spans="1:34" s="131" customFormat="1" ht="13.5" customHeight="1" x14ac:dyDescent="0.2">
      <c r="A66" s="449" t="s">
        <v>89</v>
      </c>
      <c r="B66" s="450">
        <v>42456</v>
      </c>
      <c r="C66" s="451">
        <v>18435</v>
      </c>
      <c r="D66" s="452">
        <v>11752</v>
      </c>
      <c r="E66" s="453">
        <v>12269</v>
      </c>
      <c r="F66" s="453">
        <v>3500</v>
      </c>
      <c r="G66" s="453">
        <v>2861</v>
      </c>
      <c r="H66" s="453">
        <v>1517</v>
      </c>
      <c r="I66" s="453">
        <v>1988</v>
      </c>
      <c r="J66" s="453">
        <v>566</v>
      </c>
      <c r="K66" s="454">
        <v>1837</v>
      </c>
      <c r="M66" s="442"/>
      <c r="N66" s="442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</row>
    <row r="67" spans="1:34" s="131" customFormat="1" ht="13.5" customHeight="1" x14ac:dyDescent="0.2">
      <c r="A67" s="449" t="s">
        <v>90</v>
      </c>
      <c r="B67" s="450">
        <v>57234</v>
      </c>
      <c r="C67" s="451">
        <v>23979</v>
      </c>
      <c r="D67" s="452">
        <v>14086</v>
      </c>
      <c r="E67" s="453">
        <v>19169</v>
      </c>
      <c r="F67" s="453">
        <v>3575</v>
      </c>
      <c r="G67" s="453">
        <v>5324</v>
      </c>
      <c r="H67" s="453">
        <v>2103</v>
      </c>
      <c r="I67" s="453">
        <v>2571</v>
      </c>
      <c r="J67" s="453">
        <v>1035</v>
      </c>
      <c r="K67" s="454">
        <v>4561</v>
      </c>
      <c r="M67" s="442"/>
      <c r="N67" s="442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</row>
    <row r="68" spans="1:34" s="131" customFormat="1" ht="13.5" customHeight="1" x14ac:dyDescent="0.2">
      <c r="A68" s="449" t="s">
        <v>91</v>
      </c>
      <c r="B68" s="450">
        <v>41441</v>
      </c>
      <c r="C68" s="451">
        <v>22992</v>
      </c>
      <c r="D68" s="452">
        <v>11439</v>
      </c>
      <c r="E68" s="453">
        <v>7010</v>
      </c>
      <c r="F68" s="453">
        <v>581</v>
      </c>
      <c r="G68" s="453">
        <v>1749</v>
      </c>
      <c r="H68" s="453">
        <v>920</v>
      </c>
      <c r="I68" s="453">
        <v>960</v>
      </c>
      <c r="J68" s="453">
        <v>124</v>
      </c>
      <c r="K68" s="454">
        <v>2676</v>
      </c>
      <c r="M68" s="442"/>
      <c r="N68" s="442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</row>
    <row r="69" spans="1:34" s="131" customFormat="1" ht="13.5" customHeight="1" x14ac:dyDescent="0.2">
      <c r="A69" s="449" t="s">
        <v>92</v>
      </c>
      <c r="B69" s="450">
        <v>23880</v>
      </c>
      <c r="C69" s="451">
        <v>10251</v>
      </c>
      <c r="D69" s="452">
        <v>6495</v>
      </c>
      <c r="E69" s="453">
        <v>7134</v>
      </c>
      <c r="F69" s="453">
        <v>541</v>
      </c>
      <c r="G69" s="453">
        <v>2503</v>
      </c>
      <c r="H69" s="453">
        <v>976</v>
      </c>
      <c r="I69" s="453">
        <v>778</v>
      </c>
      <c r="J69" s="453">
        <v>236</v>
      </c>
      <c r="K69" s="454">
        <v>2100</v>
      </c>
      <c r="M69" s="442"/>
      <c r="N69" s="442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</row>
    <row r="70" spans="1:34" s="131" customFormat="1" ht="13.5" customHeight="1" x14ac:dyDescent="0.2">
      <c r="A70" s="449" t="s">
        <v>93</v>
      </c>
      <c r="B70" s="450">
        <v>63938</v>
      </c>
      <c r="C70" s="451">
        <v>30571</v>
      </c>
      <c r="D70" s="452">
        <v>13426</v>
      </c>
      <c r="E70" s="453">
        <v>19941</v>
      </c>
      <c r="F70" s="453">
        <v>2712</v>
      </c>
      <c r="G70" s="453">
        <v>6936</v>
      </c>
      <c r="H70" s="453">
        <v>2278</v>
      </c>
      <c r="I70" s="453">
        <v>2896</v>
      </c>
      <c r="J70" s="453">
        <v>733</v>
      </c>
      <c r="K70" s="454">
        <v>4386</v>
      </c>
      <c r="M70" s="442"/>
      <c r="N70" s="442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</row>
    <row r="71" spans="1:34" s="131" customFormat="1" ht="13.5" customHeight="1" x14ac:dyDescent="0.2">
      <c r="A71" s="449" t="s">
        <v>94</v>
      </c>
      <c r="B71" s="450">
        <v>48870</v>
      </c>
      <c r="C71" s="451">
        <v>21111</v>
      </c>
      <c r="D71" s="452">
        <v>13785</v>
      </c>
      <c r="E71" s="453">
        <v>13974</v>
      </c>
      <c r="F71" s="453">
        <v>1558</v>
      </c>
      <c r="G71" s="453">
        <v>4666</v>
      </c>
      <c r="H71" s="453">
        <v>1557</v>
      </c>
      <c r="I71" s="453">
        <v>1884</v>
      </c>
      <c r="J71" s="453">
        <v>588</v>
      </c>
      <c r="K71" s="454">
        <v>3721</v>
      </c>
      <c r="M71" s="442"/>
      <c r="N71" s="442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</row>
    <row r="72" spans="1:34" s="131" customFormat="1" ht="13.5" customHeight="1" x14ac:dyDescent="0.2">
      <c r="A72" s="464" t="s">
        <v>95</v>
      </c>
      <c r="B72" s="465">
        <v>20977</v>
      </c>
      <c r="C72" s="466">
        <v>10048</v>
      </c>
      <c r="D72" s="467">
        <v>6254</v>
      </c>
      <c r="E72" s="468">
        <v>4675</v>
      </c>
      <c r="F72" s="468">
        <v>486</v>
      </c>
      <c r="G72" s="468">
        <v>1630</v>
      </c>
      <c r="H72" s="468">
        <v>574</v>
      </c>
      <c r="I72" s="468">
        <v>389</v>
      </c>
      <c r="J72" s="468">
        <v>107</v>
      </c>
      <c r="K72" s="469">
        <v>1489</v>
      </c>
      <c r="M72" s="442"/>
      <c r="N72" s="442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</row>
    <row r="73" spans="1:34" ht="15.75" customHeight="1" x14ac:dyDescent="0.2">
      <c r="A73" s="455" t="s">
        <v>96</v>
      </c>
      <c r="B73" s="470">
        <v>352279</v>
      </c>
      <c r="C73" s="471">
        <v>151220</v>
      </c>
      <c r="D73" s="472">
        <v>88875</v>
      </c>
      <c r="E73" s="473">
        <v>112184</v>
      </c>
      <c r="F73" s="473">
        <v>19959</v>
      </c>
      <c r="G73" s="473">
        <v>35931</v>
      </c>
      <c r="H73" s="473">
        <v>13042</v>
      </c>
      <c r="I73" s="473">
        <v>11757</v>
      </c>
      <c r="J73" s="473">
        <v>4538</v>
      </c>
      <c r="K73" s="474">
        <v>26957</v>
      </c>
      <c r="M73" s="442"/>
      <c r="N73" s="442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</row>
    <row r="74" spans="1:34" s="131" customFormat="1" ht="15" customHeight="1" x14ac:dyDescent="0.2">
      <c r="A74" s="449" t="s">
        <v>97</v>
      </c>
      <c r="B74" s="450">
        <v>23816</v>
      </c>
      <c r="C74" s="451">
        <v>10836</v>
      </c>
      <c r="D74" s="452">
        <v>7742</v>
      </c>
      <c r="E74" s="453">
        <v>5238</v>
      </c>
      <c r="F74" s="453">
        <v>322</v>
      </c>
      <c r="G74" s="453">
        <v>1744</v>
      </c>
      <c r="H74" s="453">
        <v>708</v>
      </c>
      <c r="I74" s="453">
        <v>777</v>
      </c>
      <c r="J74" s="453">
        <v>288</v>
      </c>
      <c r="K74" s="454">
        <v>1399</v>
      </c>
      <c r="M74" s="442"/>
      <c r="N74" s="442"/>
      <c r="O74" s="183"/>
    </row>
    <row r="75" spans="1:34" s="131" customFormat="1" ht="15" customHeight="1" x14ac:dyDescent="0.2">
      <c r="A75" s="449" t="s">
        <v>98</v>
      </c>
      <c r="B75" s="450">
        <v>89490</v>
      </c>
      <c r="C75" s="451">
        <v>32650</v>
      </c>
      <c r="D75" s="452">
        <v>24162</v>
      </c>
      <c r="E75" s="453">
        <v>32678</v>
      </c>
      <c r="F75" s="453">
        <v>8707</v>
      </c>
      <c r="G75" s="453">
        <v>10531</v>
      </c>
      <c r="H75" s="453">
        <v>3523</v>
      </c>
      <c r="I75" s="453">
        <v>2812</v>
      </c>
      <c r="J75" s="453">
        <v>1749</v>
      </c>
      <c r="K75" s="454">
        <v>5356</v>
      </c>
      <c r="M75" s="442"/>
      <c r="N75" s="442"/>
      <c r="O75" s="183"/>
    </row>
    <row r="76" spans="1:34" s="131" customFormat="1" ht="15" customHeight="1" x14ac:dyDescent="0.2">
      <c r="A76" s="449" t="s">
        <v>135</v>
      </c>
      <c r="B76" s="450">
        <v>155404</v>
      </c>
      <c r="C76" s="451">
        <v>70171</v>
      </c>
      <c r="D76" s="452">
        <v>36257</v>
      </c>
      <c r="E76" s="453">
        <v>48976</v>
      </c>
      <c r="F76" s="453">
        <v>7123</v>
      </c>
      <c r="G76" s="453">
        <v>17151</v>
      </c>
      <c r="H76" s="453">
        <v>5242</v>
      </c>
      <c r="I76" s="453">
        <v>4911</v>
      </c>
      <c r="J76" s="453">
        <v>1178</v>
      </c>
      <c r="K76" s="454">
        <v>13371</v>
      </c>
      <c r="M76" s="442"/>
      <c r="N76" s="442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</row>
    <row r="77" spans="1:34" s="131" customFormat="1" ht="24.75" customHeight="1" x14ac:dyDescent="0.2">
      <c r="A77" s="378" t="s">
        <v>276</v>
      </c>
      <c r="B77" s="450">
        <v>83583</v>
      </c>
      <c r="C77" s="451">
        <v>38101</v>
      </c>
      <c r="D77" s="452">
        <v>18768</v>
      </c>
      <c r="E77" s="453">
        <v>26714</v>
      </c>
      <c r="F77" s="453">
        <v>2990</v>
      </c>
      <c r="G77" s="453">
        <v>10446</v>
      </c>
      <c r="H77" s="453">
        <v>3173</v>
      </c>
      <c r="I77" s="453">
        <v>3094</v>
      </c>
      <c r="J77" s="453">
        <v>526</v>
      </c>
      <c r="K77" s="454">
        <v>6485</v>
      </c>
      <c r="M77" s="442"/>
      <c r="N77" s="442"/>
      <c r="O77" s="183"/>
    </row>
    <row r="78" spans="1:34" s="131" customFormat="1" ht="15" customHeight="1" x14ac:dyDescent="0.2">
      <c r="A78" s="402" t="s">
        <v>101</v>
      </c>
      <c r="B78" s="450">
        <v>24294</v>
      </c>
      <c r="C78" s="451">
        <v>7222</v>
      </c>
      <c r="D78" s="452">
        <v>9428</v>
      </c>
      <c r="E78" s="453">
        <v>7644</v>
      </c>
      <c r="F78" s="453">
        <v>1848</v>
      </c>
      <c r="G78" s="453">
        <v>2503</v>
      </c>
      <c r="H78" s="453">
        <v>748</v>
      </c>
      <c r="I78" s="453">
        <v>576</v>
      </c>
      <c r="J78" s="453">
        <v>138</v>
      </c>
      <c r="K78" s="454">
        <v>1831</v>
      </c>
      <c r="M78" s="442"/>
      <c r="N78" s="442"/>
      <c r="O78" s="183"/>
    </row>
    <row r="79" spans="1:34" s="131" customFormat="1" ht="15" customHeight="1" x14ac:dyDescent="0.2">
      <c r="A79" s="402" t="s">
        <v>137</v>
      </c>
      <c r="B79" s="450">
        <v>47527</v>
      </c>
      <c r="C79" s="451">
        <v>24848</v>
      </c>
      <c r="D79" s="452">
        <v>8061</v>
      </c>
      <c r="E79" s="453">
        <v>14618</v>
      </c>
      <c r="F79" s="453">
        <v>2285</v>
      </c>
      <c r="G79" s="453">
        <v>4202</v>
      </c>
      <c r="H79" s="453">
        <v>1321</v>
      </c>
      <c r="I79" s="453">
        <v>1241</v>
      </c>
      <c r="J79" s="453">
        <v>514</v>
      </c>
      <c r="K79" s="454">
        <v>5055</v>
      </c>
      <c r="M79" s="442"/>
      <c r="N79" s="442"/>
      <c r="O79" s="183"/>
    </row>
    <row r="80" spans="1:34" s="131" customFormat="1" ht="15" customHeight="1" x14ac:dyDescent="0.2">
      <c r="A80" s="449" t="s">
        <v>103</v>
      </c>
      <c r="B80" s="450">
        <v>83569</v>
      </c>
      <c r="C80" s="451">
        <v>37563</v>
      </c>
      <c r="D80" s="452">
        <v>20714</v>
      </c>
      <c r="E80" s="453">
        <v>25292</v>
      </c>
      <c r="F80" s="453">
        <v>3807</v>
      </c>
      <c r="G80" s="453">
        <v>6505</v>
      </c>
      <c r="H80" s="453">
        <v>3569</v>
      </c>
      <c r="I80" s="453">
        <v>3257</v>
      </c>
      <c r="J80" s="453">
        <v>1323</v>
      </c>
      <c r="K80" s="454">
        <v>6831</v>
      </c>
      <c r="M80" s="442"/>
      <c r="N80" s="442"/>
      <c r="O80" s="183"/>
    </row>
    <row r="81" spans="1:34" ht="15.75" customHeight="1" x14ac:dyDescent="0.2">
      <c r="A81" s="455" t="s">
        <v>104</v>
      </c>
      <c r="B81" s="470">
        <v>462004</v>
      </c>
      <c r="C81" s="471">
        <v>189567</v>
      </c>
      <c r="D81" s="472">
        <v>123464</v>
      </c>
      <c r="E81" s="473">
        <v>148973</v>
      </c>
      <c r="F81" s="473">
        <v>28485</v>
      </c>
      <c r="G81" s="473">
        <v>44054</v>
      </c>
      <c r="H81" s="473">
        <v>16976</v>
      </c>
      <c r="I81" s="473">
        <v>20691</v>
      </c>
      <c r="J81" s="473">
        <v>6254</v>
      </c>
      <c r="K81" s="474">
        <v>32513</v>
      </c>
      <c r="M81" s="442"/>
      <c r="N81" s="442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</row>
    <row r="82" spans="1:34" s="131" customFormat="1" ht="15" customHeight="1" x14ac:dyDescent="0.2">
      <c r="A82" s="449" t="s">
        <v>105</v>
      </c>
      <c r="B82" s="450">
        <v>10570</v>
      </c>
      <c r="C82" s="451">
        <v>4759</v>
      </c>
      <c r="D82" s="452">
        <v>3397</v>
      </c>
      <c r="E82" s="453">
        <v>2414</v>
      </c>
      <c r="F82" s="453">
        <v>163</v>
      </c>
      <c r="G82" s="453">
        <v>853</v>
      </c>
      <c r="H82" s="453">
        <v>326</v>
      </c>
      <c r="I82" s="453">
        <v>345</v>
      </c>
      <c r="J82" s="453">
        <v>61</v>
      </c>
      <c r="K82" s="454">
        <v>666</v>
      </c>
      <c r="M82" s="442"/>
      <c r="N82" s="442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</row>
    <row r="83" spans="1:34" s="131" customFormat="1" ht="15" customHeight="1" x14ac:dyDescent="0.2">
      <c r="A83" s="449" t="s">
        <v>106</v>
      </c>
      <c r="B83" s="450">
        <v>9954</v>
      </c>
      <c r="C83" s="451">
        <v>4971</v>
      </c>
      <c r="D83" s="452">
        <v>3733</v>
      </c>
      <c r="E83" s="453">
        <v>1250</v>
      </c>
      <c r="F83" s="453">
        <v>150</v>
      </c>
      <c r="G83" s="453">
        <v>420</v>
      </c>
      <c r="H83" s="453">
        <v>216</v>
      </c>
      <c r="I83" s="453">
        <v>237</v>
      </c>
      <c r="J83" s="453">
        <v>84</v>
      </c>
      <c r="K83" s="454">
        <v>143</v>
      </c>
      <c r="M83" s="442"/>
      <c r="N83" s="442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</row>
    <row r="84" spans="1:34" s="131" customFormat="1" ht="15" customHeight="1" x14ac:dyDescent="0.2">
      <c r="A84" s="449" t="s">
        <v>107</v>
      </c>
      <c r="B84" s="450">
        <v>19935</v>
      </c>
      <c r="C84" s="451">
        <v>8341</v>
      </c>
      <c r="D84" s="452">
        <v>6546</v>
      </c>
      <c r="E84" s="453">
        <v>5048</v>
      </c>
      <c r="F84" s="453">
        <v>377</v>
      </c>
      <c r="G84" s="453">
        <v>1653</v>
      </c>
      <c r="H84" s="453">
        <v>673</v>
      </c>
      <c r="I84" s="453">
        <v>934</v>
      </c>
      <c r="J84" s="453">
        <v>199</v>
      </c>
      <c r="K84" s="454">
        <v>1212</v>
      </c>
      <c r="M84" s="442"/>
      <c r="N84" s="442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</row>
    <row r="85" spans="1:34" s="131" customFormat="1" ht="15" customHeight="1" x14ac:dyDescent="0.2">
      <c r="A85" s="449" t="s">
        <v>108</v>
      </c>
      <c r="B85" s="450">
        <v>60153</v>
      </c>
      <c r="C85" s="451">
        <v>27154</v>
      </c>
      <c r="D85" s="452">
        <v>17580</v>
      </c>
      <c r="E85" s="453">
        <v>15419</v>
      </c>
      <c r="F85" s="453">
        <v>3297</v>
      </c>
      <c r="G85" s="453">
        <v>4167</v>
      </c>
      <c r="H85" s="453">
        <v>1899</v>
      </c>
      <c r="I85" s="453">
        <v>2085</v>
      </c>
      <c r="J85" s="453">
        <v>642</v>
      </c>
      <c r="K85" s="454">
        <v>3329</v>
      </c>
      <c r="M85" s="442"/>
      <c r="N85" s="442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</row>
    <row r="86" spans="1:34" s="131" customFormat="1" ht="15" customHeight="1" x14ac:dyDescent="0.2">
      <c r="A86" s="449" t="s">
        <v>109</v>
      </c>
      <c r="B86" s="450">
        <v>129292</v>
      </c>
      <c r="C86" s="451">
        <v>47945</v>
      </c>
      <c r="D86" s="452">
        <v>29354</v>
      </c>
      <c r="E86" s="453">
        <v>51993</v>
      </c>
      <c r="F86" s="453">
        <v>10703</v>
      </c>
      <c r="G86" s="453">
        <v>15276</v>
      </c>
      <c r="H86" s="453">
        <v>6304</v>
      </c>
      <c r="I86" s="453">
        <v>7610</v>
      </c>
      <c r="J86" s="453">
        <v>2393</v>
      </c>
      <c r="K86" s="454">
        <v>9707</v>
      </c>
      <c r="M86" s="442"/>
      <c r="N86" s="442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</row>
    <row r="87" spans="1:34" s="131" customFormat="1" ht="15" customHeight="1" x14ac:dyDescent="0.2">
      <c r="A87" s="449" t="s">
        <v>110</v>
      </c>
      <c r="B87" s="450">
        <v>46005</v>
      </c>
      <c r="C87" s="451">
        <v>18929</v>
      </c>
      <c r="D87" s="452">
        <v>13488</v>
      </c>
      <c r="E87" s="453">
        <v>13588</v>
      </c>
      <c r="F87" s="453">
        <v>3294</v>
      </c>
      <c r="G87" s="453">
        <v>4689</v>
      </c>
      <c r="H87" s="453">
        <v>1120</v>
      </c>
      <c r="I87" s="453">
        <v>1264</v>
      </c>
      <c r="J87" s="453">
        <v>635</v>
      </c>
      <c r="K87" s="454">
        <v>2586</v>
      </c>
      <c r="M87" s="442"/>
      <c r="N87" s="442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</row>
    <row r="88" spans="1:34" s="131" customFormat="1" ht="15" customHeight="1" x14ac:dyDescent="0.2">
      <c r="A88" s="449" t="s">
        <v>111</v>
      </c>
      <c r="B88" s="450">
        <v>53753</v>
      </c>
      <c r="C88" s="451">
        <v>22860</v>
      </c>
      <c r="D88" s="452">
        <v>17089</v>
      </c>
      <c r="E88" s="453">
        <v>13804</v>
      </c>
      <c r="F88" s="453">
        <v>1261</v>
      </c>
      <c r="G88" s="453">
        <v>3362</v>
      </c>
      <c r="H88" s="453">
        <v>1627</v>
      </c>
      <c r="I88" s="453">
        <v>1904</v>
      </c>
      <c r="J88" s="453">
        <v>583</v>
      </c>
      <c r="K88" s="454">
        <v>5067</v>
      </c>
      <c r="M88" s="442"/>
      <c r="N88" s="442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</row>
    <row r="89" spans="1:34" s="131" customFormat="1" ht="15" customHeight="1" x14ac:dyDescent="0.2">
      <c r="A89" s="449" t="s">
        <v>112</v>
      </c>
      <c r="B89" s="450">
        <v>69910</v>
      </c>
      <c r="C89" s="451">
        <v>33991</v>
      </c>
      <c r="D89" s="452">
        <v>12813</v>
      </c>
      <c r="E89" s="453">
        <v>23106</v>
      </c>
      <c r="F89" s="453">
        <v>4244</v>
      </c>
      <c r="G89" s="453">
        <v>7815</v>
      </c>
      <c r="H89" s="453">
        <v>2515</v>
      </c>
      <c r="I89" s="453">
        <v>2952</v>
      </c>
      <c r="J89" s="453">
        <v>481</v>
      </c>
      <c r="K89" s="454">
        <v>5099</v>
      </c>
      <c r="M89" s="442"/>
      <c r="N89" s="442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</row>
    <row r="90" spans="1:34" s="131" customFormat="1" ht="15" customHeight="1" x14ac:dyDescent="0.2">
      <c r="A90" s="449" t="s">
        <v>113</v>
      </c>
      <c r="B90" s="450">
        <v>36585</v>
      </c>
      <c r="C90" s="451">
        <v>16579</v>
      </c>
      <c r="D90" s="452">
        <v>12011</v>
      </c>
      <c r="E90" s="453">
        <v>7995</v>
      </c>
      <c r="F90" s="453">
        <v>880</v>
      </c>
      <c r="G90" s="453">
        <v>1930</v>
      </c>
      <c r="H90" s="453">
        <v>1056</v>
      </c>
      <c r="I90" s="453">
        <v>898</v>
      </c>
      <c r="J90" s="453">
        <v>462</v>
      </c>
      <c r="K90" s="454">
        <v>2769</v>
      </c>
      <c r="M90" s="442"/>
      <c r="N90" s="442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</row>
    <row r="91" spans="1:34" s="131" customFormat="1" ht="15" customHeight="1" x14ac:dyDescent="0.2">
      <c r="A91" s="449" t="s">
        <v>114</v>
      </c>
      <c r="B91" s="450">
        <v>25847</v>
      </c>
      <c r="C91" s="451">
        <v>4038</v>
      </c>
      <c r="D91" s="452">
        <v>7453</v>
      </c>
      <c r="E91" s="453">
        <v>14356</v>
      </c>
      <c r="F91" s="453">
        <v>4116</v>
      </c>
      <c r="G91" s="453">
        <v>3889</v>
      </c>
      <c r="H91" s="453">
        <v>1240</v>
      </c>
      <c r="I91" s="453">
        <v>2462</v>
      </c>
      <c r="J91" s="453">
        <v>714</v>
      </c>
      <c r="K91" s="454">
        <v>1935</v>
      </c>
      <c r="M91" s="442"/>
      <c r="N91" s="442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</row>
    <row r="92" spans="1:34" ht="15.75" customHeight="1" x14ac:dyDescent="0.2">
      <c r="A92" s="455" t="s">
        <v>115</v>
      </c>
      <c r="B92" s="480">
        <v>290803</v>
      </c>
      <c r="C92" s="481">
        <v>109960</v>
      </c>
      <c r="D92" s="482">
        <v>74450</v>
      </c>
      <c r="E92" s="483">
        <v>106393</v>
      </c>
      <c r="F92" s="483">
        <v>29757</v>
      </c>
      <c r="G92" s="483">
        <v>36285</v>
      </c>
      <c r="H92" s="483">
        <v>11420</v>
      </c>
      <c r="I92" s="483">
        <v>11556</v>
      </c>
      <c r="J92" s="483">
        <v>4177</v>
      </c>
      <c r="K92" s="484">
        <v>13198</v>
      </c>
      <c r="M92" s="442"/>
      <c r="N92" s="442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</row>
    <row r="93" spans="1:34" s="131" customFormat="1" ht="15" customHeight="1" x14ac:dyDescent="0.2">
      <c r="A93" s="449" t="s">
        <v>116</v>
      </c>
      <c r="B93" s="450">
        <v>38398</v>
      </c>
      <c r="C93" s="451">
        <v>20918</v>
      </c>
      <c r="D93" s="452">
        <v>9617</v>
      </c>
      <c r="E93" s="453">
        <v>7863</v>
      </c>
      <c r="F93" s="453">
        <v>817</v>
      </c>
      <c r="G93" s="453">
        <v>2990</v>
      </c>
      <c r="H93" s="453">
        <v>1122</v>
      </c>
      <c r="I93" s="453">
        <v>1256</v>
      </c>
      <c r="J93" s="453">
        <v>216</v>
      </c>
      <c r="K93" s="454">
        <v>1462</v>
      </c>
      <c r="M93" s="442"/>
      <c r="N93" s="442"/>
      <c r="O93" s="183"/>
    </row>
    <row r="94" spans="1:34" s="131" customFormat="1" ht="15" customHeight="1" x14ac:dyDescent="0.2">
      <c r="A94" s="449" t="s">
        <v>117</v>
      </c>
      <c r="B94" s="485">
        <v>54069</v>
      </c>
      <c r="C94" s="486">
        <v>17204</v>
      </c>
      <c r="D94" s="487">
        <v>10763</v>
      </c>
      <c r="E94" s="488">
        <v>26102</v>
      </c>
      <c r="F94" s="488">
        <v>7340</v>
      </c>
      <c r="G94" s="488">
        <v>10134</v>
      </c>
      <c r="H94" s="488">
        <v>2895</v>
      </c>
      <c r="I94" s="488">
        <v>2032</v>
      </c>
      <c r="J94" s="488">
        <v>992</v>
      </c>
      <c r="K94" s="489">
        <v>2709</v>
      </c>
      <c r="M94" s="442"/>
      <c r="N94" s="442"/>
      <c r="O94" s="183"/>
    </row>
    <row r="95" spans="1:34" s="131" customFormat="1" ht="15" customHeight="1" x14ac:dyDescent="0.2">
      <c r="A95" s="449" t="s">
        <v>118</v>
      </c>
      <c r="B95" s="450">
        <v>21613</v>
      </c>
      <c r="C95" s="451">
        <v>9447</v>
      </c>
      <c r="D95" s="452">
        <v>7846</v>
      </c>
      <c r="E95" s="453">
        <v>4320</v>
      </c>
      <c r="F95" s="453">
        <v>332</v>
      </c>
      <c r="G95" s="453">
        <v>1594</v>
      </c>
      <c r="H95" s="453">
        <v>519</v>
      </c>
      <c r="I95" s="453">
        <v>698</v>
      </c>
      <c r="J95" s="453">
        <v>387</v>
      </c>
      <c r="K95" s="454">
        <v>790</v>
      </c>
      <c r="M95" s="442"/>
      <c r="N95" s="442"/>
      <c r="O95" s="183"/>
    </row>
    <row r="96" spans="1:34" s="131" customFormat="1" ht="15" customHeight="1" x14ac:dyDescent="0.2">
      <c r="A96" s="449" t="s">
        <v>119</v>
      </c>
      <c r="B96" s="450">
        <v>13245</v>
      </c>
      <c r="C96" s="451">
        <v>5214</v>
      </c>
      <c r="D96" s="452">
        <v>3033</v>
      </c>
      <c r="E96" s="453">
        <v>4998</v>
      </c>
      <c r="F96" s="453">
        <v>1639</v>
      </c>
      <c r="G96" s="453">
        <v>1630</v>
      </c>
      <c r="H96" s="453">
        <v>443</v>
      </c>
      <c r="I96" s="453">
        <v>368</v>
      </c>
      <c r="J96" s="453">
        <v>164</v>
      </c>
      <c r="K96" s="454">
        <v>754</v>
      </c>
      <c r="M96" s="442"/>
      <c r="N96" s="442"/>
      <c r="O96" s="183"/>
    </row>
    <row r="97" spans="1:15" s="131" customFormat="1" ht="15" customHeight="1" x14ac:dyDescent="0.2">
      <c r="A97" s="449" t="s">
        <v>120</v>
      </c>
      <c r="B97" s="450">
        <v>60136</v>
      </c>
      <c r="C97" s="451">
        <v>24452</v>
      </c>
      <c r="D97" s="452">
        <v>16765</v>
      </c>
      <c r="E97" s="453">
        <v>18919</v>
      </c>
      <c r="F97" s="453">
        <v>4790</v>
      </c>
      <c r="G97" s="453">
        <v>5772</v>
      </c>
      <c r="H97" s="453">
        <v>1938</v>
      </c>
      <c r="I97" s="453">
        <v>2395</v>
      </c>
      <c r="J97" s="453">
        <v>635</v>
      </c>
      <c r="K97" s="454">
        <v>3389</v>
      </c>
      <c r="M97" s="442"/>
      <c r="N97" s="442"/>
      <c r="O97" s="183"/>
    </row>
    <row r="98" spans="1:15" s="131" customFormat="1" ht="15" customHeight="1" x14ac:dyDescent="0.2">
      <c r="A98" s="449" t="s">
        <v>121</v>
      </c>
      <c r="B98" s="450">
        <v>50146</v>
      </c>
      <c r="C98" s="451">
        <v>16054</v>
      </c>
      <c r="D98" s="452">
        <v>11236</v>
      </c>
      <c r="E98" s="453">
        <v>22856</v>
      </c>
      <c r="F98" s="453">
        <v>8608</v>
      </c>
      <c r="G98" s="453">
        <v>7311</v>
      </c>
      <c r="H98" s="453">
        <v>2198</v>
      </c>
      <c r="I98" s="453">
        <v>2285</v>
      </c>
      <c r="J98" s="453">
        <v>686</v>
      </c>
      <c r="K98" s="454">
        <v>1768</v>
      </c>
      <c r="M98" s="442"/>
      <c r="N98" s="442"/>
      <c r="O98" s="183"/>
    </row>
    <row r="99" spans="1:15" s="131" customFormat="1" ht="15" customHeight="1" x14ac:dyDescent="0.2">
      <c r="A99" s="449" t="s">
        <v>122</v>
      </c>
      <c r="B99" s="450">
        <v>19777</v>
      </c>
      <c r="C99" s="451">
        <v>7672</v>
      </c>
      <c r="D99" s="452">
        <v>6294</v>
      </c>
      <c r="E99" s="453">
        <v>5811</v>
      </c>
      <c r="F99" s="453">
        <v>1118</v>
      </c>
      <c r="G99" s="453">
        <v>1766</v>
      </c>
      <c r="H99" s="453">
        <v>621</v>
      </c>
      <c r="I99" s="453">
        <v>1423</v>
      </c>
      <c r="J99" s="453">
        <v>271</v>
      </c>
      <c r="K99" s="454">
        <v>612</v>
      </c>
      <c r="M99" s="442"/>
      <c r="N99" s="442"/>
      <c r="O99" s="183"/>
    </row>
    <row r="100" spans="1:15" s="131" customFormat="1" ht="15" customHeight="1" x14ac:dyDescent="0.2">
      <c r="A100" s="449" t="s">
        <v>123</v>
      </c>
      <c r="B100" s="450">
        <v>6498</v>
      </c>
      <c r="C100" s="451">
        <v>2142</v>
      </c>
      <c r="D100" s="452">
        <v>1738</v>
      </c>
      <c r="E100" s="453">
        <v>2618</v>
      </c>
      <c r="F100" s="453">
        <v>585</v>
      </c>
      <c r="G100" s="453">
        <v>868</v>
      </c>
      <c r="H100" s="453">
        <v>314</v>
      </c>
      <c r="I100" s="453">
        <v>251</v>
      </c>
      <c r="J100" s="453">
        <v>130</v>
      </c>
      <c r="K100" s="454">
        <v>470</v>
      </c>
      <c r="M100" s="442"/>
      <c r="N100" s="442"/>
      <c r="O100" s="183"/>
    </row>
    <row r="101" spans="1:15" s="131" customFormat="1" ht="15" customHeight="1" x14ac:dyDescent="0.2">
      <c r="A101" s="449" t="s">
        <v>124</v>
      </c>
      <c r="B101" s="450">
        <v>18574</v>
      </c>
      <c r="C101" s="451">
        <v>5108</v>
      </c>
      <c r="D101" s="452">
        <v>4211</v>
      </c>
      <c r="E101" s="453">
        <v>9255</v>
      </c>
      <c r="F101" s="453">
        <v>3660</v>
      </c>
      <c r="G101" s="453">
        <v>3227</v>
      </c>
      <c r="H101" s="453">
        <v>761</v>
      </c>
      <c r="I101" s="453">
        <v>575</v>
      </c>
      <c r="J101" s="453">
        <v>296</v>
      </c>
      <c r="K101" s="454">
        <v>736</v>
      </c>
      <c r="M101" s="442"/>
      <c r="N101" s="442"/>
      <c r="O101" s="183"/>
    </row>
    <row r="102" spans="1:15" s="131" customFormat="1" ht="15" customHeight="1" x14ac:dyDescent="0.2">
      <c r="A102" s="449" t="s">
        <v>125</v>
      </c>
      <c r="B102" s="450">
        <v>3261</v>
      </c>
      <c r="C102" s="451">
        <v>871</v>
      </c>
      <c r="D102" s="452">
        <v>1758</v>
      </c>
      <c r="E102" s="453">
        <v>632</v>
      </c>
      <c r="F102" s="453">
        <v>47</v>
      </c>
      <c r="G102" s="453">
        <v>151</v>
      </c>
      <c r="H102" s="453">
        <v>115</v>
      </c>
      <c r="I102" s="453">
        <v>101</v>
      </c>
      <c r="J102" s="453">
        <v>37</v>
      </c>
      <c r="K102" s="454">
        <v>181</v>
      </c>
      <c r="M102" s="442"/>
      <c r="N102" s="442"/>
      <c r="O102" s="183"/>
    </row>
    <row r="103" spans="1:15" s="131" customFormat="1" ht="15" customHeight="1" x14ac:dyDescent="0.2">
      <c r="A103" s="464" t="s">
        <v>126</v>
      </c>
      <c r="B103" s="465">
        <v>5086</v>
      </c>
      <c r="C103" s="466">
        <v>878</v>
      </c>
      <c r="D103" s="467">
        <v>1189</v>
      </c>
      <c r="E103" s="468">
        <v>3019</v>
      </c>
      <c r="F103" s="468">
        <v>821</v>
      </c>
      <c r="G103" s="468">
        <v>842</v>
      </c>
      <c r="H103" s="468">
        <v>494</v>
      </c>
      <c r="I103" s="468">
        <v>172</v>
      </c>
      <c r="J103" s="468">
        <v>363</v>
      </c>
      <c r="K103" s="469">
        <v>327</v>
      </c>
      <c r="M103" s="442"/>
      <c r="N103" s="442"/>
      <c r="O103" s="183"/>
    </row>
    <row r="104" spans="1:15" s="11" customFormat="1" ht="7.5" customHeight="1" x14ac:dyDescent="0.2">
      <c r="A104" s="490"/>
    </row>
    <row r="105" spans="1:15" x14ac:dyDescent="0.2">
      <c r="A105" s="490"/>
    </row>
    <row r="106" spans="1:15" x14ac:dyDescent="0.2">
      <c r="A106" s="14"/>
    </row>
    <row r="107" spans="1:15" x14ac:dyDescent="0.2">
      <c r="A107" s="14"/>
    </row>
    <row r="108" spans="1:15" x14ac:dyDescent="0.2">
      <c r="A108" s="14"/>
    </row>
    <row r="109" spans="1:15" x14ac:dyDescent="0.2">
      <c r="A109" s="14"/>
    </row>
    <row r="110" spans="1:15" x14ac:dyDescent="0.2">
      <c r="A110" s="14"/>
    </row>
    <row r="111" spans="1:15" x14ac:dyDescent="0.2">
      <c r="A111" s="14"/>
    </row>
    <row r="112" spans="1:15" x14ac:dyDescent="0.2">
      <c r="A112" s="14"/>
    </row>
    <row r="113" spans="1:1" x14ac:dyDescent="0.2">
      <c r="A113" s="14"/>
    </row>
    <row r="114" spans="1:1" x14ac:dyDescent="0.2">
      <c r="A114" s="14"/>
    </row>
    <row r="115" spans="1:1" x14ac:dyDescent="0.2">
      <c r="A115" s="14"/>
    </row>
    <row r="116" spans="1:1" x14ac:dyDescent="0.2">
      <c r="A116" s="14"/>
    </row>
    <row r="117" spans="1:1" x14ac:dyDescent="0.2">
      <c r="A117" s="14"/>
    </row>
    <row r="118" spans="1:1" x14ac:dyDescent="0.2">
      <c r="A118" s="14"/>
    </row>
    <row r="119" spans="1:1" x14ac:dyDescent="0.2">
      <c r="A119" s="14"/>
    </row>
    <row r="120" spans="1:1" x14ac:dyDescent="0.2">
      <c r="A120" s="14"/>
    </row>
    <row r="121" spans="1:1" x14ac:dyDescent="0.2">
      <c r="A121" s="14"/>
    </row>
    <row r="122" spans="1:1" x14ac:dyDescent="0.2">
      <c r="A122" s="14"/>
    </row>
    <row r="123" spans="1:1" x14ac:dyDescent="0.2">
      <c r="A123" s="14"/>
    </row>
    <row r="124" spans="1:1" x14ac:dyDescent="0.2">
      <c r="A124" s="14"/>
    </row>
    <row r="125" spans="1:1" x14ac:dyDescent="0.2">
      <c r="A125" s="14"/>
    </row>
    <row r="126" spans="1:1" x14ac:dyDescent="0.2">
      <c r="A126" s="14"/>
    </row>
    <row r="127" spans="1:1" x14ac:dyDescent="0.2">
      <c r="A127" s="14"/>
    </row>
    <row r="128" spans="1:1" x14ac:dyDescent="0.2">
      <c r="A128" s="14"/>
    </row>
    <row r="129" spans="1:1" x14ac:dyDescent="0.2">
      <c r="A129" s="14"/>
    </row>
    <row r="130" spans="1:1" x14ac:dyDescent="0.2">
      <c r="A130" s="14"/>
    </row>
    <row r="131" spans="1:1" x14ac:dyDescent="0.2">
      <c r="A131" s="14"/>
    </row>
    <row r="132" spans="1:1" x14ac:dyDescent="0.2">
      <c r="A132" s="14"/>
    </row>
    <row r="133" spans="1:1" x14ac:dyDescent="0.2">
      <c r="A133" s="14"/>
    </row>
    <row r="134" spans="1:1" x14ac:dyDescent="0.2">
      <c r="A134" s="14"/>
    </row>
    <row r="135" spans="1:1" x14ac:dyDescent="0.2">
      <c r="A135" s="14"/>
    </row>
    <row r="136" spans="1:1" x14ac:dyDescent="0.2">
      <c r="A136" s="14"/>
    </row>
    <row r="137" spans="1:1" x14ac:dyDescent="0.2">
      <c r="A137" s="14"/>
    </row>
    <row r="138" spans="1:1" x14ac:dyDescent="0.2">
      <c r="A138" s="14"/>
    </row>
    <row r="139" spans="1:1" x14ac:dyDescent="0.2">
      <c r="A139" s="14"/>
    </row>
    <row r="140" spans="1:1" x14ac:dyDescent="0.2">
      <c r="A140" s="14"/>
    </row>
    <row r="141" spans="1:1" x14ac:dyDescent="0.2">
      <c r="A141" s="14"/>
    </row>
    <row r="142" spans="1:1" x14ac:dyDescent="0.2">
      <c r="A142" s="14"/>
    </row>
    <row r="143" spans="1:1" x14ac:dyDescent="0.2">
      <c r="A143" s="14"/>
    </row>
    <row r="144" spans="1:1" x14ac:dyDescent="0.2">
      <c r="A144" s="14"/>
    </row>
    <row r="145" spans="1:1" x14ac:dyDescent="0.2">
      <c r="A145" s="14"/>
    </row>
    <row r="146" spans="1:1" x14ac:dyDescent="0.2">
      <c r="A146" s="14"/>
    </row>
    <row r="147" spans="1:1" x14ac:dyDescent="0.2">
      <c r="A147" s="14"/>
    </row>
    <row r="148" spans="1:1" x14ac:dyDescent="0.2">
      <c r="A148" s="14"/>
    </row>
    <row r="149" spans="1:1" x14ac:dyDescent="0.2">
      <c r="A149" s="14"/>
    </row>
    <row r="150" spans="1:1" x14ac:dyDescent="0.2">
      <c r="A150" s="14"/>
    </row>
    <row r="151" spans="1:1" x14ac:dyDescent="0.2">
      <c r="A151" s="14"/>
    </row>
    <row r="152" spans="1:1" x14ac:dyDescent="0.2">
      <c r="A152" s="14"/>
    </row>
    <row r="153" spans="1:1" x14ac:dyDescent="0.2">
      <c r="A153" s="14"/>
    </row>
    <row r="154" spans="1:1" x14ac:dyDescent="0.2">
      <c r="A154" s="14"/>
    </row>
    <row r="155" spans="1:1" x14ac:dyDescent="0.2">
      <c r="A155" s="14"/>
    </row>
    <row r="156" spans="1:1" x14ac:dyDescent="0.2">
      <c r="A156" s="14"/>
    </row>
    <row r="157" spans="1:1" x14ac:dyDescent="0.2">
      <c r="A157" s="14"/>
    </row>
    <row r="158" spans="1:1" x14ac:dyDescent="0.2">
      <c r="A158" s="14"/>
    </row>
    <row r="159" spans="1:1" x14ac:dyDescent="0.2">
      <c r="A159" s="14"/>
    </row>
    <row r="160" spans="1:1" x14ac:dyDescent="0.2">
      <c r="A160" s="14"/>
    </row>
    <row r="161" spans="1:1" x14ac:dyDescent="0.2">
      <c r="A161" s="14"/>
    </row>
    <row r="162" spans="1:1" x14ac:dyDescent="0.2">
      <c r="A162" s="14"/>
    </row>
    <row r="163" spans="1:1" x14ac:dyDescent="0.2">
      <c r="A163" s="14"/>
    </row>
    <row r="164" spans="1:1" x14ac:dyDescent="0.2">
      <c r="A164" s="14"/>
    </row>
    <row r="165" spans="1:1" x14ac:dyDescent="0.2">
      <c r="A165" s="14"/>
    </row>
    <row r="166" spans="1:1" x14ac:dyDescent="0.2">
      <c r="A166" s="14"/>
    </row>
    <row r="167" spans="1:1" x14ac:dyDescent="0.2">
      <c r="A167" s="14"/>
    </row>
    <row r="168" spans="1:1" x14ac:dyDescent="0.2">
      <c r="A168" s="14"/>
    </row>
    <row r="169" spans="1:1" x14ac:dyDescent="0.2">
      <c r="A169" s="14"/>
    </row>
    <row r="170" spans="1:1" x14ac:dyDescent="0.2">
      <c r="A170" s="14"/>
    </row>
    <row r="171" spans="1:1" x14ac:dyDescent="0.2">
      <c r="A171" s="14"/>
    </row>
    <row r="172" spans="1:1" x14ac:dyDescent="0.2">
      <c r="A172" s="14"/>
    </row>
    <row r="173" spans="1:1" x14ac:dyDescent="0.2">
      <c r="A173" s="14"/>
    </row>
    <row r="174" spans="1:1" x14ac:dyDescent="0.2">
      <c r="A174" s="14"/>
    </row>
    <row r="175" spans="1:1" x14ac:dyDescent="0.2">
      <c r="A175" s="14"/>
    </row>
    <row r="176" spans="1:1" x14ac:dyDescent="0.2">
      <c r="A176" s="14"/>
    </row>
    <row r="177" spans="1:1" x14ac:dyDescent="0.2">
      <c r="A177" s="14"/>
    </row>
    <row r="178" spans="1:1" x14ac:dyDescent="0.2">
      <c r="A178" s="14"/>
    </row>
    <row r="179" spans="1:1" x14ac:dyDescent="0.2">
      <c r="A179" s="14"/>
    </row>
    <row r="180" spans="1:1" x14ac:dyDescent="0.2">
      <c r="A180" s="14"/>
    </row>
    <row r="181" spans="1:1" x14ac:dyDescent="0.2">
      <c r="A181" s="14"/>
    </row>
    <row r="182" spans="1:1" x14ac:dyDescent="0.2">
      <c r="A182" s="14"/>
    </row>
    <row r="183" spans="1:1" x14ac:dyDescent="0.2">
      <c r="A183" s="14"/>
    </row>
    <row r="184" spans="1:1" x14ac:dyDescent="0.2">
      <c r="A184" s="14"/>
    </row>
    <row r="185" spans="1:1" x14ac:dyDescent="0.2">
      <c r="A185" s="14"/>
    </row>
    <row r="186" spans="1:1" x14ac:dyDescent="0.2">
      <c r="A186" s="14"/>
    </row>
    <row r="187" spans="1:1" x14ac:dyDescent="0.2">
      <c r="A187" s="14"/>
    </row>
    <row r="188" spans="1:1" x14ac:dyDescent="0.2">
      <c r="A188" s="14"/>
    </row>
    <row r="189" spans="1:1" x14ac:dyDescent="0.2">
      <c r="A189" s="14"/>
    </row>
    <row r="190" spans="1:1" x14ac:dyDescent="0.2">
      <c r="A190" s="14"/>
    </row>
    <row r="191" spans="1:1" x14ac:dyDescent="0.2">
      <c r="A191" s="14"/>
    </row>
    <row r="192" spans="1:1" x14ac:dyDescent="0.2">
      <c r="A192" s="14"/>
    </row>
    <row r="193" spans="1:1" x14ac:dyDescent="0.2">
      <c r="A193" s="14"/>
    </row>
    <row r="194" spans="1:1" x14ac:dyDescent="0.2">
      <c r="A194" s="14"/>
    </row>
    <row r="195" spans="1:1" x14ac:dyDescent="0.2">
      <c r="A195" s="14"/>
    </row>
    <row r="196" spans="1:1" x14ac:dyDescent="0.2">
      <c r="A196" s="14"/>
    </row>
    <row r="197" spans="1:1" x14ac:dyDescent="0.2">
      <c r="A197" s="14"/>
    </row>
    <row r="198" spans="1:1" x14ac:dyDescent="0.2">
      <c r="A198" s="14"/>
    </row>
    <row r="199" spans="1:1" x14ac:dyDescent="0.2">
      <c r="A199" s="14"/>
    </row>
  </sheetData>
  <mergeCells count="8">
    <mergeCell ref="A3:K3"/>
    <mergeCell ref="A5:A7"/>
    <mergeCell ref="B5:B7"/>
    <mergeCell ref="C5:K5"/>
    <mergeCell ref="C6:C7"/>
    <mergeCell ref="D6:D7"/>
    <mergeCell ref="E6:E7"/>
    <mergeCell ref="F6:K6"/>
  </mergeCells>
  <hyperlinks>
    <hyperlink ref="A1" location="Содержание!A31" display="Содержание"/>
  </hyperlinks>
  <printOptions horizontalCentered="1"/>
  <pageMargins left="0.78740157480314965" right="0.6692913385826772" top="0.70866141732283472" bottom="0.70866141732283472" header="0.39370078740157483" footer="0.51181102362204722"/>
  <pageSetup paperSize="9" scale="88" firstPageNumber="57" orientation="landscape" useFirstPageNumber="1" r:id="rId1"/>
  <headerFooter alignWithMargins="0">
    <oddHeader>&amp;C&amp;9&amp;P</oddHeader>
  </headerFooter>
  <rowBreaks count="1" manualBreakCount="1">
    <brk id="7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53"/>
  <sheetViews>
    <sheetView zoomScaleNormal="100"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 activeCell="N15" sqref="N15"/>
    </sheetView>
  </sheetViews>
  <sheetFormatPr defaultRowHeight="15" x14ac:dyDescent="0.2"/>
  <cols>
    <col min="1" max="1" width="41.28515625" style="8" customWidth="1"/>
    <col min="2" max="2" width="12.7109375" style="7" customWidth="1"/>
    <col min="3" max="3" width="12.85546875" style="7" customWidth="1"/>
    <col min="4" max="4" width="20.42578125" style="7" customWidth="1"/>
    <col min="5" max="5" width="12.140625" style="7" customWidth="1"/>
    <col min="6" max="6" width="8.28515625" style="7" customWidth="1"/>
    <col min="7" max="7" width="8.7109375" style="7" customWidth="1"/>
    <col min="8" max="8" width="8.42578125" style="7" customWidth="1"/>
    <col min="9" max="9" width="8.28515625" style="7" customWidth="1"/>
    <col min="10" max="10" width="8" style="7" customWidth="1"/>
    <col min="11" max="11" width="9.140625" style="7"/>
    <col min="12" max="12" width="8.140625" style="7" customWidth="1"/>
    <col min="13" max="256" width="9.140625" style="7"/>
    <col min="257" max="257" width="41.28515625" style="7" customWidth="1"/>
    <col min="258" max="258" width="12.7109375" style="7" customWidth="1"/>
    <col min="259" max="259" width="12.85546875" style="7" customWidth="1"/>
    <col min="260" max="260" width="20.42578125" style="7" customWidth="1"/>
    <col min="261" max="261" width="12.140625" style="7" customWidth="1"/>
    <col min="262" max="262" width="8.28515625" style="7" customWidth="1"/>
    <col min="263" max="263" width="8.7109375" style="7" customWidth="1"/>
    <col min="264" max="264" width="8.42578125" style="7" customWidth="1"/>
    <col min="265" max="265" width="8.28515625" style="7" customWidth="1"/>
    <col min="266" max="266" width="8" style="7" customWidth="1"/>
    <col min="267" max="267" width="9.140625" style="7"/>
    <col min="268" max="268" width="8.140625" style="7" customWidth="1"/>
    <col min="269" max="512" width="9.140625" style="7"/>
    <col min="513" max="513" width="41.28515625" style="7" customWidth="1"/>
    <col min="514" max="514" width="12.7109375" style="7" customWidth="1"/>
    <col min="515" max="515" width="12.85546875" style="7" customWidth="1"/>
    <col min="516" max="516" width="20.42578125" style="7" customWidth="1"/>
    <col min="517" max="517" width="12.140625" style="7" customWidth="1"/>
    <col min="518" max="518" width="8.28515625" style="7" customWidth="1"/>
    <col min="519" max="519" width="8.7109375" style="7" customWidth="1"/>
    <col min="520" max="520" width="8.42578125" style="7" customWidth="1"/>
    <col min="521" max="521" width="8.28515625" style="7" customWidth="1"/>
    <col min="522" max="522" width="8" style="7" customWidth="1"/>
    <col min="523" max="523" width="9.140625" style="7"/>
    <col min="524" max="524" width="8.140625" style="7" customWidth="1"/>
    <col min="525" max="768" width="9.140625" style="7"/>
    <col min="769" max="769" width="41.28515625" style="7" customWidth="1"/>
    <col min="770" max="770" width="12.7109375" style="7" customWidth="1"/>
    <col min="771" max="771" width="12.85546875" style="7" customWidth="1"/>
    <col min="772" max="772" width="20.42578125" style="7" customWidth="1"/>
    <col min="773" max="773" width="12.140625" style="7" customWidth="1"/>
    <col min="774" max="774" width="8.28515625" style="7" customWidth="1"/>
    <col min="775" max="775" width="8.7109375" style="7" customWidth="1"/>
    <col min="776" max="776" width="8.42578125" style="7" customWidth="1"/>
    <col min="777" max="777" width="8.28515625" style="7" customWidth="1"/>
    <col min="778" max="778" width="8" style="7" customWidth="1"/>
    <col min="779" max="779" width="9.140625" style="7"/>
    <col min="780" max="780" width="8.140625" style="7" customWidth="1"/>
    <col min="781" max="1024" width="9.140625" style="7"/>
    <col min="1025" max="1025" width="41.28515625" style="7" customWidth="1"/>
    <col min="1026" max="1026" width="12.7109375" style="7" customWidth="1"/>
    <col min="1027" max="1027" width="12.85546875" style="7" customWidth="1"/>
    <col min="1028" max="1028" width="20.42578125" style="7" customWidth="1"/>
    <col min="1029" max="1029" width="12.140625" style="7" customWidth="1"/>
    <col min="1030" max="1030" width="8.28515625" style="7" customWidth="1"/>
    <col min="1031" max="1031" width="8.7109375" style="7" customWidth="1"/>
    <col min="1032" max="1032" width="8.42578125" style="7" customWidth="1"/>
    <col min="1033" max="1033" width="8.28515625" style="7" customWidth="1"/>
    <col min="1034" max="1034" width="8" style="7" customWidth="1"/>
    <col min="1035" max="1035" width="9.140625" style="7"/>
    <col min="1036" max="1036" width="8.140625" style="7" customWidth="1"/>
    <col min="1037" max="1280" width="9.140625" style="7"/>
    <col min="1281" max="1281" width="41.28515625" style="7" customWidth="1"/>
    <col min="1282" max="1282" width="12.7109375" style="7" customWidth="1"/>
    <col min="1283" max="1283" width="12.85546875" style="7" customWidth="1"/>
    <col min="1284" max="1284" width="20.42578125" style="7" customWidth="1"/>
    <col min="1285" max="1285" width="12.140625" style="7" customWidth="1"/>
    <col min="1286" max="1286" width="8.28515625" style="7" customWidth="1"/>
    <col min="1287" max="1287" width="8.7109375" style="7" customWidth="1"/>
    <col min="1288" max="1288" width="8.42578125" style="7" customWidth="1"/>
    <col min="1289" max="1289" width="8.28515625" style="7" customWidth="1"/>
    <col min="1290" max="1290" width="8" style="7" customWidth="1"/>
    <col min="1291" max="1291" width="9.140625" style="7"/>
    <col min="1292" max="1292" width="8.140625" style="7" customWidth="1"/>
    <col min="1293" max="1536" width="9.140625" style="7"/>
    <col min="1537" max="1537" width="41.28515625" style="7" customWidth="1"/>
    <col min="1538" max="1538" width="12.7109375" style="7" customWidth="1"/>
    <col min="1539" max="1539" width="12.85546875" style="7" customWidth="1"/>
    <col min="1540" max="1540" width="20.42578125" style="7" customWidth="1"/>
    <col min="1541" max="1541" width="12.140625" style="7" customWidth="1"/>
    <col min="1542" max="1542" width="8.28515625" style="7" customWidth="1"/>
    <col min="1543" max="1543" width="8.7109375" style="7" customWidth="1"/>
    <col min="1544" max="1544" width="8.42578125" style="7" customWidth="1"/>
    <col min="1545" max="1545" width="8.28515625" style="7" customWidth="1"/>
    <col min="1546" max="1546" width="8" style="7" customWidth="1"/>
    <col min="1547" max="1547" width="9.140625" style="7"/>
    <col min="1548" max="1548" width="8.140625" style="7" customWidth="1"/>
    <col min="1549" max="1792" width="9.140625" style="7"/>
    <col min="1793" max="1793" width="41.28515625" style="7" customWidth="1"/>
    <col min="1794" max="1794" width="12.7109375" style="7" customWidth="1"/>
    <col min="1795" max="1795" width="12.85546875" style="7" customWidth="1"/>
    <col min="1796" max="1796" width="20.42578125" style="7" customWidth="1"/>
    <col min="1797" max="1797" width="12.140625" style="7" customWidth="1"/>
    <col min="1798" max="1798" width="8.28515625" style="7" customWidth="1"/>
    <col min="1799" max="1799" width="8.7109375" style="7" customWidth="1"/>
    <col min="1800" max="1800" width="8.42578125" style="7" customWidth="1"/>
    <col min="1801" max="1801" width="8.28515625" style="7" customWidth="1"/>
    <col min="1802" max="1802" width="8" style="7" customWidth="1"/>
    <col min="1803" max="1803" width="9.140625" style="7"/>
    <col min="1804" max="1804" width="8.140625" style="7" customWidth="1"/>
    <col min="1805" max="2048" width="9.140625" style="7"/>
    <col min="2049" max="2049" width="41.28515625" style="7" customWidth="1"/>
    <col min="2050" max="2050" width="12.7109375" style="7" customWidth="1"/>
    <col min="2051" max="2051" width="12.85546875" style="7" customWidth="1"/>
    <col min="2052" max="2052" width="20.42578125" style="7" customWidth="1"/>
    <col min="2053" max="2053" width="12.140625" style="7" customWidth="1"/>
    <col min="2054" max="2054" width="8.28515625" style="7" customWidth="1"/>
    <col min="2055" max="2055" width="8.7109375" style="7" customWidth="1"/>
    <col min="2056" max="2056" width="8.42578125" style="7" customWidth="1"/>
    <col min="2057" max="2057" width="8.28515625" style="7" customWidth="1"/>
    <col min="2058" max="2058" width="8" style="7" customWidth="1"/>
    <col min="2059" max="2059" width="9.140625" style="7"/>
    <col min="2060" max="2060" width="8.140625" style="7" customWidth="1"/>
    <col min="2061" max="2304" width="9.140625" style="7"/>
    <col min="2305" max="2305" width="41.28515625" style="7" customWidth="1"/>
    <col min="2306" max="2306" width="12.7109375" style="7" customWidth="1"/>
    <col min="2307" max="2307" width="12.85546875" style="7" customWidth="1"/>
    <col min="2308" max="2308" width="20.42578125" style="7" customWidth="1"/>
    <col min="2309" max="2309" width="12.140625" style="7" customWidth="1"/>
    <col min="2310" max="2310" width="8.28515625" style="7" customWidth="1"/>
    <col min="2311" max="2311" width="8.7109375" style="7" customWidth="1"/>
    <col min="2312" max="2312" width="8.42578125" style="7" customWidth="1"/>
    <col min="2313" max="2313" width="8.28515625" style="7" customWidth="1"/>
    <col min="2314" max="2314" width="8" style="7" customWidth="1"/>
    <col min="2315" max="2315" width="9.140625" style="7"/>
    <col min="2316" max="2316" width="8.140625" style="7" customWidth="1"/>
    <col min="2317" max="2560" width="9.140625" style="7"/>
    <col min="2561" max="2561" width="41.28515625" style="7" customWidth="1"/>
    <col min="2562" max="2562" width="12.7109375" style="7" customWidth="1"/>
    <col min="2563" max="2563" width="12.85546875" style="7" customWidth="1"/>
    <col min="2564" max="2564" width="20.42578125" style="7" customWidth="1"/>
    <col min="2565" max="2565" width="12.140625" style="7" customWidth="1"/>
    <col min="2566" max="2566" width="8.28515625" style="7" customWidth="1"/>
    <col min="2567" max="2567" width="8.7109375" style="7" customWidth="1"/>
    <col min="2568" max="2568" width="8.42578125" style="7" customWidth="1"/>
    <col min="2569" max="2569" width="8.28515625" style="7" customWidth="1"/>
    <col min="2570" max="2570" width="8" style="7" customWidth="1"/>
    <col min="2571" max="2571" width="9.140625" style="7"/>
    <col min="2572" max="2572" width="8.140625" style="7" customWidth="1"/>
    <col min="2573" max="2816" width="9.140625" style="7"/>
    <col min="2817" max="2817" width="41.28515625" style="7" customWidth="1"/>
    <col min="2818" max="2818" width="12.7109375" style="7" customWidth="1"/>
    <col min="2819" max="2819" width="12.85546875" style="7" customWidth="1"/>
    <col min="2820" max="2820" width="20.42578125" style="7" customWidth="1"/>
    <col min="2821" max="2821" width="12.140625" style="7" customWidth="1"/>
    <col min="2822" max="2822" width="8.28515625" style="7" customWidth="1"/>
    <col min="2823" max="2823" width="8.7109375" style="7" customWidth="1"/>
    <col min="2824" max="2824" width="8.42578125" style="7" customWidth="1"/>
    <col min="2825" max="2825" width="8.28515625" style="7" customWidth="1"/>
    <col min="2826" max="2826" width="8" style="7" customWidth="1"/>
    <col min="2827" max="2827" width="9.140625" style="7"/>
    <col min="2828" max="2828" width="8.140625" style="7" customWidth="1"/>
    <col min="2829" max="3072" width="9.140625" style="7"/>
    <col min="3073" max="3073" width="41.28515625" style="7" customWidth="1"/>
    <col min="3074" max="3074" width="12.7109375" style="7" customWidth="1"/>
    <col min="3075" max="3075" width="12.85546875" style="7" customWidth="1"/>
    <col min="3076" max="3076" width="20.42578125" style="7" customWidth="1"/>
    <col min="3077" max="3077" width="12.140625" style="7" customWidth="1"/>
    <col min="3078" max="3078" width="8.28515625" style="7" customWidth="1"/>
    <col min="3079" max="3079" width="8.7109375" style="7" customWidth="1"/>
    <col min="3080" max="3080" width="8.42578125" style="7" customWidth="1"/>
    <col min="3081" max="3081" width="8.28515625" style="7" customWidth="1"/>
    <col min="3082" max="3082" width="8" style="7" customWidth="1"/>
    <col min="3083" max="3083" width="9.140625" style="7"/>
    <col min="3084" max="3084" width="8.140625" style="7" customWidth="1"/>
    <col min="3085" max="3328" width="9.140625" style="7"/>
    <col min="3329" max="3329" width="41.28515625" style="7" customWidth="1"/>
    <col min="3330" max="3330" width="12.7109375" style="7" customWidth="1"/>
    <col min="3331" max="3331" width="12.85546875" style="7" customWidth="1"/>
    <col min="3332" max="3332" width="20.42578125" style="7" customWidth="1"/>
    <col min="3333" max="3333" width="12.140625" style="7" customWidth="1"/>
    <col min="3334" max="3334" width="8.28515625" style="7" customWidth="1"/>
    <col min="3335" max="3335" width="8.7109375" style="7" customWidth="1"/>
    <col min="3336" max="3336" width="8.42578125" style="7" customWidth="1"/>
    <col min="3337" max="3337" width="8.28515625" style="7" customWidth="1"/>
    <col min="3338" max="3338" width="8" style="7" customWidth="1"/>
    <col min="3339" max="3339" width="9.140625" style="7"/>
    <col min="3340" max="3340" width="8.140625" style="7" customWidth="1"/>
    <col min="3341" max="3584" width="9.140625" style="7"/>
    <col min="3585" max="3585" width="41.28515625" style="7" customWidth="1"/>
    <col min="3586" max="3586" width="12.7109375" style="7" customWidth="1"/>
    <col min="3587" max="3587" width="12.85546875" style="7" customWidth="1"/>
    <col min="3588" max="3588" width="20.42578125" style="7" customWidth="1"/>
    <col min="3589" max="3589" width="12.140625" style="7" customWidth="1"/>
    <col min="3590" max="3590" width="8.28515625" style="7" customWidth="1"/>
    <col min="3591" max="3591" width="8.7109375" style="7" customWidth="1"/>
    <col min="3592" max="3592" width="8.42578125" style="7" customWidth="1"/>
    <col min="3593" max="3593" width="8.28515625" style="7" customWidth="1"/>
    <col min="3594" max="3594" width="8" style="7" customWidth="1"/>
    <col min="3595" max="3595" width="9.140625" style="7"/>
    <col min="3596" max="3596" width="8.140625" style="7" customWidth="1"/>
    <col min="3597" max="3840" width="9.140625" style="7"/>
    <col min="3841" max="3841" width="41.28515625" style="7" customWidth="1"/>
    <col min="3842" max="3842" width="12.7109375" style="7" customWidth="1"/>
    <col min="3843" max="3843" width="12.85546875" style="7" customWidth="1"/>
    <col min="3844" max="3844" width="20.42578125" style="7" customWidth="1"/>
    <col min="3845" max="3845" width="12.140625" style="7" customWidth="1"/>
    <col min="3846" max="3846" width="8.28515625" style="7" customWidth="1"/>
    <col min="3847" max="3847" width="8.7109375" style="7" customWidth="1"/>
    <col min="3848" max="3848" width="8.42578125" style="7" customWidth="1"/>
    <col min="3849" max="3849" width="8.28515625" style="7" customWidth="1"/>
    <col min="3850" max="3850" width="8" style="7" customWidth="1"/>
    <col min="3851" max="3851" width="9.140625" style="7"/>
    <col min="3852" max="3852" width="8.140625" style="7" customWidth="1"/>
    <col min="3853" max="4096" width="9.140625" style="7"/>
    <col min="4097" max="4097" width="41.28515625" style="7" customWidth="1"/>
    <col min="4098" max="4098" width="12.7109375" style="7" customWidth="1"/>
    <col min="4099" max="4099" width="12.85546875" style="7" customWidth="1"/>
    <col min="4100" max="4100" width="20.42578125" style="7" customWidth="1"/>
    <col min="4101" max="4101" width="12.140625" style="7" customWidth="1"/>
    <col min="4102" max="4102" width="8.28515625" style="7" customWidth="1"/>
    <col min="4103" max="4103" width="8.7109375" style="7" customWidth="1"/>
    <col min="4104" max="4104" width="8.42578125" style="7" customWidth="1"/>
    <col min="4105" max="4105" width="8.28515625" style="7" customWidth="1"/>
    <col min="4106" max="4106" width="8" style="7" customWidth="1"/>
    <col min="4107" max="4107" width="9.140625" style="7"/>
    <col min="4108" max="4108" width="8.140625" style="7" customWidth="1"/>
    <col min="4109" max="4352" width="9.140625" style="7"/>
    <col min="4353" max="4353" width="41.28515625" style="7" customWidth="1"/>
    <col min="4354" max="4354" width="12.7109375" style="7" customWidth="1"/>
    <col min="4355" max="4355" width="12.85546875" style="7" customWidth="1"/>
    <col min="4356" max="4356" width="20.42578125" style="7" customWidth="1"/>
    <col min="4357" max="4357" width="12.140625" style="7" customWidth="1"/>
    <col min="4358" max="4358" width="8.28515625" style="7" customWidth="1"/>
    <col min="4359" max="4359" width="8.7109375" style="7" customWidth="1"/>
    <col min="4360" max="4360" width="8.42578125" style="7" customWidth="1"/>
    <col min="4361" max="4361" width="8.28515625" style="7" customWidth="1"/>
    <col min="4362" max="4362" width="8" style="7" customWidth="1"/>
    <col min="4363" max="4363" width="9.140625" style="7"/>
    <col min="4364" max="4364" width="8.140625" style="7" customWidth="1"/>
    <col min="4365" max="4608" width="9.140625" style="7"/>
    <col min="4609" max="4609" width="41.28515625" style="7" customWidth="1"/>
    <col min="4610" max="4610" width="12.7109375" style="7" customWidth="1"/>
    <col min="4611" max="4611" width="12.85546875" style="7" customWidth="1"/>
    <col min="4612" max="4612" width="20.42578125" style="7" customWidth="1"/>
    <col min="4613" max="4613" width="12.140625" style="7" customWidth="1"/>
    <col min="4614" max="4614" width="8.28515625" style="7" customWidth="1"/>
    <col min="4615" max="4615" width="8.7109375" style="7" customWidth="1"/>
    <col min="4616" max="4616" width="8.42578125" style="7" customWidth="1"/>
    <col min="4617" max="4617" width="8.28515625" style="7" customWidth="1"/>
    <col min="4618" max="4618" width="8" style="7" customWidth="1"/>
    <col min="4619" max="4619" width="9.140625" style="7"/>
    <col min="4620" max="4620" width="8.140625" style="7" customWidth="1"/>
    <col min="4621" max="4864" width="9.140625" style="7"/>
    <col min="4865" max="4865" width="41.28515625" style="7" customWidth="1"/>
    <col min="4866" max="4866" width="12.7109375" style="7" customWidth="1"/>
    <col min="4867" max="4867" width="12.85546875" style="7" customWidth="1"/>
    <col min="4868" max="4868" width="20.42578125" style="7" customWidth="1"/>
    <col min="4869" max="4869" width="12.140625" style="7" customWidth="1"/>
    <col min="4870" max="4870" width="8.28515625" style="7" customWidth="1"/>
    <col min="4871" max="4871" width="8.7109375" style="7" customWidth="1"/>
    <col min="4872" max="4872" width="8.42578125" style="7" customWidth="1"/>
    <col min="4873" max="4873" width="8.28515625" style="7" customWidth="1"/>
    <col min="4874" max="4874" width="8" style="7" customWidth="1"/>
    <col min="4875" max="4875" width="9.140625" style="7"/>
    <col min="4876" max="4876" width="8.140625" style="7" customWidth="1"/>
    <col min="4877" max="5120" width="9.140625" style="7"/>
    <col min="5121" max="5121" width="41.28515625" style="7" customWidth="1"/>
    <col min="5122" max="5122" width="12.7109375" style="7" customWidth="1"/>
    <col min="5123" max="5123" width="12.85546875" style="7" customWidth="1"/>
    <col min="5124" max="5124" width="20.42578125" style="7" customWidth="1"/>
    <col min="5125" max="5125" width="12.140625" style="7" customWidth="1"/>
    <col min="5126" max="5126" width="8.28515625" style="7" customWidth="1"/>
    <col min="5127" max="5127" width="8.7109375" style="7" customWidth="1"/>
    <col min="5128" max="5128" width="8.42578125" style="7" customWidth="1"/>
    <col min="5129" max="5129" width="8.28515625" style="7" customWidth="1"/>
    <col min="5130" max="5130" width="8" style="7" customWidth="1"/>
    <col min="5131" max="5131" width="9.140625" style="7"/>
    <col min="5132" max="5132" width="8.140625" style="7" customWidth="1"/>
    <col min="5133" max="5376" width="9.140625" style="7"/>
    <col min="5377" max="5377" width="41.28515625" style="7" customWidth="1"/>
    <col min="5378" max="5378" width="12.7109375" style="7" customWidth="1"/>
    <col min="5379" max="5379" width="12.85546875" style="7" customWidth="1"/>
    <col min="5380" max="5380" width="20.42578125" style="7" customWidth="1"/>
    <col min="5381" max="5381" width="12.140625" style="7" customWidth="1"/>
    <col min="5382" max="5382" width="8.28515625" style="7" customWidth="1"/>
    <col min="5383" max="5383" width="8.7109375" style="7" customWidth="1"/>
    <col min="5384" max="5384" width="8.42578125" style="7" customWidth="1"/>
    <col min="5385" max="5385" width="8.28515625" style="7" customWidth="1"/>
    <col min="5386" max="5386" width="8" style="7" customWidth="1"/>
    <col min="5387" max="5387" width="9.140625" style="7"/>
    <col min="5388" max="5388" width="8.140625" style="7" customWidth="1"/>
    <col min="5389" max="5632" width="9.140625" style="7"/>
    <col min="5633" max="5633" width="41.28515625" style="7" customWidth="1"/>
    <col min="5634" max="5634" width="12.7109375" style="7" customWidth="1"/>
    <col min="5635" max="5635" width="12.85546875" style="7" customWidth="1"/>
    <col min="5636" max="5636" width="20.42578125" style="7" customWidth="1"/>
    <col min="5637" max="5637" width="12.140625" style="7" customWidth="1"/>
    <col min="5638" max="5638" width="8.28515625" style="7" customWidth="1"/>
    <col min="5639" max="5639" width="8.7109375" style="7" customWidth="1"/>
    <col min="5640" max="5640" width="8.42578125" style="7" customWidth="1"/>
    <col min="5641" max="5641" width="8.28515625" style="7" customWidth="1"/>
    <col min="5642" max="5642" width="8" style="7" customWidth="1"/>
    <col min="5643" max="5643" width="9.140625" style="7"/>
    <col min="5644" max="5644" width="8.140625" style="7" customWidth="1"/>
    <col min="5645" max="5888" width="9.140625" style="7"/>
    <col min="5889" max="5889" width="41.28515625" style="7" customWidth="1"/>
    <col min="5890" max="5890" width="12.7109375" style="7" customWidth="1"/>
    <col min="5891" max="5891" width="12.85546875" style="7" customWidth="1"/>
    <col min="5892" max="5892" width="20.42578125" style="7" customWidth="1"/>
    <col min="5893" max="5893" width="12.140625" style="7" customWidth="1"/>
    <col min="5894" max="5894" width="8.28515625" style="7" customWidth="1"/>
    <col min="5895" max="5895" width="8.7109375" style="7" customWidth="1"/>
    <col min="5896" max="5896" width="8.42578125" style="7" customWidth="1"/>
    <col min="5897" max="5897" width="8.28515625" style="7" customWidth="1"/>
    <col min="5898" max="5898" width="8" style="7" customWidth="1"/>
    <col min="5899" max="5899" width="9.140625" style="7"/>
    <col min="5900" max="5900" width="8.140625" style="7" customWidth="1"/>
    <col min="5901" max="6144" width="9.140625" style="7"/>
    <col min="6145" max="6145" width="41.28515625" style="7" customWidth="1"/>
    <col min="6146" max="6146" width="12.7109375" style="7" customWidth="1"/>
    <col min="6147" max="6147" width="12.85546875" style="7" customWidth="1"/>
    <col min="6148" max="6148" width="20.42578125" style="7" customWidth="1"/>
    <col min="6149" max="6149" width="12.140625" style="7" customWidth="1"/>
    <col min="6150" max="6150" width="8.28515625" style="7" customWidth="1"/>
    <col min="6151" max="6151" width="8.7109375" style="7" customWidth="1"/>
    <col min="6152" max="6152" width="8.42578125" style="7" customWidth="1"/>
    <col min="6153" max="6153" width="8.28515625" style="7" customWidth="1"/>
    <col min="6154" max="6154" width="8" style="7" customWidth="1"/>
    <col min="6155" max="6155" width="9.140625" style="7"/>
    <col min="6156" max="6156" width="8.140625" style="7" customWidth="1"/>
    <col min="6157" max="6400" width="9.140625" style="7"/>
    <col min="6401" max="6401" width="41.28515625" style="7" customWidth="1"/>
    <col min="6402" max="6402" width="12.7109375" style="7" customWidth="1"/>
    <col min="6403" max="6403" width="12.85546875" style="7" customWidth="1"/>
    <col min="6404" max="6404" width="20.42578125" style="7" customWidth="1"/>
    <col min="6405" max="6405" width="12.140625" style="7" customWidth="1"/>
    <col min="6406" max="6406" width="8.28515625" style="7" customWidth="1"/>
    <col min="6407" max="6407" width="8.7109375" style="7" customWidth="1"/>
    <col min="6408" max="6408" width="8.42578125" style="7" customWidth="1"/>
    <col min="6409" max="6409" width="8.28515625" style="7" customWidth="1"/>
    <col min="6410" max="6410" width="8" style="7" customWidth="1"/>
    <col min="6411" max="6411" width="9.140625" style="7"/>
    <col min="6412" max="6412" width="8.140625" style="7" customWidth="1"/>
    <col min="6413" max="6656" width="9.140625" style="7"/>
    <col min="6657" max="6657" width="41.28515625" style="7" customWidth="1"/>
    <col min="6658" max="6658" width="12.7109375" style="7" customWidth="1"/>
    <col min="6659" max="6659" width="12.85546875" style="7" customWidth="1"/>
    <col min="6660" max="6660" width="20.42578125" style="7" customWidth="1"/>
    <col min="6661" max="6661" width="12.140625" style="7" customWidth="1"/>
    <col min="6662" max="6662" width="8.28515625" style="7" customWidth="1"/>
    <col min="6663" max="6663" width="8.7109375" style="7" customWidth="1"/>
    <col min="6664" max="6664" width="8.42578125" style="7" customWidth="1"/>
    <col min="6665" max="6665" width="8.28515625" style="7" customWidth="1"/>
    <col min="6666" max="6666" width="8" style="7" customWidth="1"/>
    <col min="6667" max="6667" width="9.140625" style="7"/>
    <col min="6668" max="6668" width="8.140625" style="7" customWidth="1"/>
    <col min="6669" max="6912" width="9.140625" style="7"/>
    <col min="6913" max="6913" width="41.28515625" style="7" customWidth="1"/>
    <col min="6914" max="6914" width="12.7109375" style="7" customWidth="1"/>
    <col min="6915" max="6915" width="12.85546875" style="7" customWidth="1"/>
    <col min="6916" max="6916" width="20.42578125" style="7" customWidth="1"/>
    <col min="6917" max="6917" width="12.140625" style="7" customWidth="1"/>
    <col min="6918" max="6918" width="8.28515625" style="7" customWidth="1"/>
    <col min="6919" max="6919" width="8.7109375" style="7" customWidth="1"/>
    <col min="6920" max="6920" width="8.42578125" style="7" customWidth="1"/>
    <col min="6921" max="6921" width="8.28515625" style="7" customWidth="1"/>
    <col min="6922" max="6922" width="8" style="7" customWidth="1"/>
    <col min="6923" max="6923" width="9.140625" style="7"/>
    <col min="6924" max="6924" width="8.140625" style="7" customWidth="1"/>
    <col min="6925" max="7168" width="9.140625" style="7"/>
    <col min="7169" max="7169" width="41.28515625" style="7" customWidth="1"/>
    <col min="7170" max="7170" width="12.7109375" style="7" customWidth="1"/>
    <col min="7171" max="7171" width="12.85546875" style="7" customWidth="1"/>
    <col min="7172" max="7172" width="20.42578125" style="7" customWidth="1"/>
    <col min="7173" max="7173" width="12.140625" style="7" customWidth="1"/>
    <col min="7174" max="7174" width="8.28515625" style="7" customWidth="1"/>
    <col min="7175" max="7175" width="8.7109375" style="7" customWidth="1"/>
    <col min="7176" max="7176" width="8.42578125" style="7" customWidth="1"/>
    <col min="7177" max="7177" width="8.28515625" style="7" customWidth="1"/>
    <col min="7178" max="7178" width="8" style="7" customWidth="1"/>
    <col min="7179" max="7179" width="9.140625" style="7"/>
    <col min="7180" max="7180" width="8.140625" style="7" customWidth="1"/>
    <col min="7181" max="7424" width="9.140625" style="7"/>
    <col min="7425" max="7425" width="41.28515625" style="7" customWidth="1"/>
    <col min="7426" max="7426" width="12.7109375" style="7" customWidth="1"/>
    <col min="7427" max="7427" width="12.85546875" style="7" customWidth="1"/>
    <col min="7428" max="7428" width="20.42578125" style="7" customWidth="1"/>
    <col min="7429" max="7429" width="12.140625" style="7" customWidth="1"/>
    <col min="7430" max="7430" width="8.28515625" style="7" customWidth="1"/>
    <col min="7431" max="7431" width="8.7109375" style="7" customWidth="1"/>
    <col min="7432" max="7432" width="8.42578125" style="7" customWidth="1"/>
    <col min="7433" max="7433" width="8.28515625" style="7" customWidth="1"/>
    <col min="7434" max="7434" width="8" style="7" customWidth="1"/>
    <col min="7435" max="7435" width="9.140625" style="7"/>
    <col min="7436" max="7436" width="8.140625" style="7" customWidth="1"/>
    <col min="7437" max="7680" width="9.140625" style="7"/>
    <col min="7681" max="7681" width="41.28515625" style="7" customWidth="1"/>
    <col min="7682" max="7682" width="12.7109375" style="7" customWidth="1"/>
    <col min="7683" max="7683" width="12.85546875" style="7" customWidth="1"/>
    <col min="7684" max="7684" width="20.42578125" style="7" customWidth="1"/>
    <col min="7685" max="7685" width="12.140625" style="7" customWidth="1"/>
    <col min="7686" max="7686" width="8.28515625" style="7" customWidth="1"/>
    <col min="7687" max="7687" width="8.7109375" style="7" customWidth="1"/>
    <col min="7688" max="7688" width="8.42578125" style="7" customWidth="1"/>
    <col min="7689" max="7689" width="8.28515625" style="7" customWidth="1"/>
    <col min="7690" max="7690" width="8" style="7" customWidth="1"/>
    <col min="7691" max="7691" width="9.140625" style="7"/>
    <col min="7692" max="7692" width="8.140625" style="7" customWidth="1"/>
    <col min="7693" max="7936" width="9.140625" style="7"/>
    <col min="7937" max="7937" width="41.28515625" style="7" customWidth="1"/>
    <col min="7938" max="7938" width="12.7109375" style="7" customWidth="1"/>
    <col min="7939" max="7939" width="12.85546875" style="7" customWidth="1"/>
    <col min="7940" max="7940" width="20.42578125" style="7" customWidth="1"/>
    <col min="7941" max="7941" width="12.140625" style="7" customWidth="1"/>
    <col min="7942" max="7942" width="8.28515625" style="7" customWidth="1"/>
    <col min="7943" max="7943" width="8.7109375" style="7" customWidth="1"/>
    <col min="7944" max="7944" width="8.42578125" style="7" customWidth="1"/>
    <col min="7945" max="7945" width="8.28515625" style="7" customWidth="1"/>
    <col min="7946" max="7946" width="8" style="7" customWidth="1"/>
    <col min="7947" max="7947" width="9.140625" style="7"/>
    <col min="7948" max="7948" width="8.140625" style="7" customWidth="1"/>
    <col min="7949" max="8192" width="9.140625" style="7"/>
    <col min="8193" max="8193" width="41.28515625" style="7" customWidth="1"/>
    <col min="8194" max="8194" width="12.7109375" style="7" customWidth="1"/>
    <col min="8195" max="8195" width="12.85546875" style="7" customWidth="1"/>
    <col min="8196" max="8196" width="20.42578125" style="7" customWidth="1"/>
    <col min="8197" max="8197" width="12.140625" style="7" customWidth="1"/>
    <col min="8198" max="8198" width="8.28515625" style="7" customWidth="1"/>
    <col min="8199" max="8199" width="8.7109375" style="7" customWidth="1"/>
    <col min="8200" max="8200" width="8.42578125" style="7" customWidth="1"/>
    <col min="8201" max="8201" width="8.28515625" style="7" customWidth="1"/>
    <col min="8202" max="8202" width="8" style="7" customWidth="1"/>
    <col min="8203" max="8203" width="9.140625" style="7"/>
    <col min="8204" max="8204" width="8.140625" style="7" customWidth="1"/>
    <col min="8205" max="8448" width="9.140625" style="7"/>
    <col min="8449" max="8449" width="41.28515625" style="7" customWidth="1"/>
    <col min="8450" max="8450" width="12.7109375" style="7" customWidth="1"/>
    <col min="8451" max="8451" width="12.85546875" style="7" customWidth="1"/>
    <col min="8452" max="8452" width="20.42578125" style="7" customWidth="1"/>
    <col min="8453" max="8453" width="12.140625" style="7" customWidth="1"/>
    <col min="8454" max="8454" width="8.28515625" style="7" customWidth="1"/>
    <col min="8455" max="8455" width="8.7109375" style="7" customWidth="1"/>
    <col min="8456" max="8456" width="8.42578125" style="7" customWidth="1"/>
    <col min="8457" max="8457" width="8.28515625" style="7" customWidth="1"/>
    <col min="8458" max="8458" width="8" style="7" customWidth="1"/>
    <col min="8459" max="8459" width="9.140625" style="7"/>
    <col min="8460" max="8460" width="8.140625" style="7" customWidth="1"/>
    <col min="8461" max="8704" width="9.140625" style="7"/>
    <col min="8705" max="8705" width="41.28515625" style="7" customWidth="1"/>
    <col min="8706" max="8706" width="12.7109375" style="7" customWidth="1"/>
    <col min="8707" max="8707" width="12.85546875" style="7" customWidth="1"/>
    <col min="8708" max="8708" width="20.42578125" style="7" customWidth="1"/>
    <col min="8709" max="8709" width="12.140625" style="7" customWidth="1"/>
    <col min="8710" max="8710" width="8.28515625" style="7" customWidth="1"/>
    <col min="8711" max="8711" width="8.7109375" style="7" customWidth="1"/>
    <col min="8712" max="8712" width="8.42578125" style="7" customWidth="1"/>
    <col min="8713" max="8713" width="8.28515625" style="7" customWidth="1"/>
    <col min="8714" max="8714" width="8" style="7" customWidth="1"/>
    <col min="8715" max="8715" width="9.140625" style="7"/>
    <col min="8716" max="8716" width="8.140625" style="7" customWidth="1"/>
    <col min="8717" max="8960" width="9.140625" style="7"/>
    <col min="8961" max="8961" width="41.28515625" style="7" customWidth="1"/>
    <col min="8962" max="8962" width="12.7109375" style="7" customWidth="1"/>
    <col min="8963" max="8963" width="12.85546875" style="7" customWidth="1"/>
    <col min="8964" max="8964" width="20.42578125" style="7" customWidth="1"/>
    <col min="8965" max="8965" width="12.140625" style="7" customWidth="1"/>
    <col min="8966" max="8966" width="8.28515625" style="7" customWidth="1"/>
    <col min="8967" max="8967" width="8.7109375" style="7" customWidth="1"/>
    <col min="8968" max="8968" width="8.42578125" style="7" customWidth="1"/>
    <col min="8969" max="8969" width="8.28515625" style="7" customWidth="1"/>
    <col min="8970" max="8970" width="8" style="7" customWidth="1"/>
    <col min="8971" max="8971" width="9.140625" style="7"/>
    <col min="8972" max="8972" width="8.140625" style="7" customWidth="1"/>
    <col min="8973" max="9216" width="9.140625" style="7"/>
    <col min="9217" max="9217" width="41.28515625" style="7" customWidth="1"/>
    <col min="9218" max="9218" width="12.7109375" style="7" customWidth="1"/>
    <col min="9219" max="9219" width="12.85546875" style="7" customWidth="1"/>
    <col min="9220" max="9220" width="20.42578125" style="7" customWidth="1"/>
    <col min="9221" max="9221" width="12.140625" style="7" customWidth="1"/>
    <col min="9222" max="9222" width="8.28515625" style="7" customWidth="1"/>
    <col min="9223" max="9223" width="8.7109375" style="7" customWidth="1"/>
    <col min="9224" max="9224" width="8.42578125" style="7" customWidth="1"/>
    <col min="9225" max="9225" width="8.28515625" style="7" customWidth="1"/>
    <col min="9226" max="9226" width="8" style="7" customWidth="1"/>
    <col min="9227" max="9227" width="9.140625" style="7"/>
    <col min="9228" max="9228" width="8.140625" style="7" customWidth="1"/>
    <col min="9229" max="9472" width="9.140625" style="7"/>
    <col min="9473" max="9473" width="41.28515625" style="7" customWidth="1"/>
    <col min="9474" max="9474" width="12.7109375" style="7" customWidth="1"/>
    <col min="9475" max="9475" width="12.85546875" style="7" customWidth="1"/>
    <col min="9476" max="9476" width="20.42578125" style="7" customWidth="1"/>
    <col min="9477" max="9477" width="12.140625" style="7" customWidth="1"/>
    <col min="9478" max="9478" width="8.28515625" style="7" customWidth="1"/>
    <col min="9479" max="9479" width="8.7109375" style="7" customWidth="1"/>
    <col min="9480" max="9480" width="8.42578125" style="7" customWidth="1"/>
    <col min="9481" max="9481" width="8.28515625" style="7" customWidth="1"/>
    <col min="9482" max="9482" width="8" style="7" customWidth="1"/>
    <col min="9483" max="9483" width="9.140625" style="7"/>
    <col min="9484" max="9484" width="8.140625" style="7" customWidth="1"/>
    <col min="9485" max="9728" width="9.140625" style="7"/>
    <col min="9729" max="9729" width="41.28515625" style="7" customWidth="1"/>
    <col min="9730" max="9730" width="12.7109375" style="7" customWidth="1"/>
    <col min="9731" max="9731" width="12.85546875" style="7" customWidth="1"/>
    <col min="9732" max="9732" width="20.42578125" style="7" customWidth="1"/>
    <col min="9733" max="9733" width="12.140625" style="7" customWidth="1"/>
    <col min="9734" max="9734" width="8.28515625" style="7" customWidth="1"/>
    <col min="9735" max="9735" width="8.7109375" style="7" customWidth="1"/>
    <col min="9736" max="9736" width="8.42578125" style="7" customWidth="1"/>
    <col min="9737" max="9737" width="8.28515625" style="7" customWidth="1"/>
    <col min="9738" max="9738" width="8" style="7" customWidth="1"/>
    <col min="9739" max="9739" width="9.140625" style="7"/>
    <col min="9740" max="9740" width="8.140625" style="7" customWidth="1"/>
    <col min="9741" max="9984" width="9.140625" style="7"/>
    <col min="9985" max="9985" width="41.28515625" style="7" customWidth="1"/>
    <col min="9986" max="9986" width="12.7109375" style="7" customWidth="1"/>
    <col min="9987" max="9987" width="12.85546875" style="7" customWidth="1"/>
    <col min="9988" max="9988" width="20.42578125" style="7" customWidth="1"/>
    <col min="9989" max="9989" width="12.140625" style="7" customWidth="1"/>
    <col min="9990" max="9990" width="8.28515625" style="7" customWidth="1"/>
    <col min="9991" max="9991" width="8.7109375" style="7" customWidth="1"/>
    <col min="9992" max="9992" width="8.42578125" style="7" customWidth="1"/>
    <col min="9993" max="9993" width="8.28515625" style="7" customWidth="1"/>
    <col min="9994" max="9994" width="8" style="7" customWidth="1"/>
    <col min="9995" max="9995" width="9.140625" style="7"/>
    <col min="9996" max="9996" width="8.140625" style="7" customWidth="1"/>
    <col min="9997" max="10240" width="9.140625" style="7"/>
    <col min="10241" max="10241" width="41.28515625" style="7" customWidth="1"/>
    <col min="10242" max="10242" width="12.7109375" style="7" customWidth="1"/>
    <col min="10243" max="10243" width="12.85546875" style="7" customWidth="1"/>
    <col min="10244" max="10244" width="20.42578125" style="7" customWidth="1"/>
    <col min="10245" max="10245" width="12.140625" style="7" customWidth="1"/>
    <col min="10246" max="10246" width="8.28515625" style="7" customWidth="1"/>
    <col min="10247" max="10247" width="8.7109375" style="7" customWidth="1"/>
    <col min="10248" max="10248" width="8.42578125" style="7" customWidth="1"/>
    <col min="10249" max="10249" width="8.28515625" style="7" customWidth="1"/>
    <col min="10250" max="10250" width="8" style="7" customWidth="1"/>
    <col min="10251" max="10251" width="9.140625" style="7"/>
    <col min="10252" max="10252" width="8.140625" style="7" customWidth="1"/>
    <col min="10253" max="10496" width="9.140625" style="7"/>
    <col min="10497" max="10497" width="41.28515625" style="7" customWidth="1"/>
    <col min="10498" max="10498" width="12.7109375" style="7" customWidth="1"/>
    <col min="10499" max="10499" width="12.85546875" style="7" customWidth="1"/>
    <col min="10500" max="10500" width="20.42578125" style="7" customWidth="1"/>
    <col min="10501" max="10501" width="12.140625" style="7" customWidth="1"/>
    <col min="10502" max="10502" width="8.28515625" style="7" customWidth="1"/>
    <col min="10503" max="10503" width="8.7109375" style="7" customWidth="1"/>
    <col min="10504" max="10504" width="8.42578125" style="7" customWidth="1"/>
    <col min="10505" max="10505" width="8.28515625" style="7" customWidth="1"/>
    <col min="10506" max="10506" width="8" style="7" customWidth="1"/>
    <col min="10507" max="10507" width="9.140625" style="7"/>
    <col min="10508" max="10508" width="8.140625" style="7" customWidth="1"/>
    <col min="10509" max="10752" width="9.140625" style="7"/>
    <col min="10753" max="10753" width="41.28515625" style="7" customWidth="1"/>
    <col min="10754" max="10754" width="12.7109375" style="7" customWidth="1"/>
    <col min="10755" max="10755" width="12.85546875" style="7" customWidth="1"/>
    <col min="10756" max="10756" width="20.42578125" style="7" customWidth="1"/>
    <col min="10757" max="10757" width="12.140625" style="7" customWidth="1"/>
    <col min="10758" max="10758" width="8.28515625" style="7" customWidth="1"/>
    <col min="10759" max="10759" width="8.7109375" style="7" customWidth="1"/>
    <col min="10760" max="10760" width="8.42578125" style="7" customWidth="1"/>
    <col min="10761" max="10761" width="8.28515625" style="7" customWidth="1"/>
    <col min="10762" max="10762" width="8" style="7" customWidth="1"/>
    <col min="10763" max="10763" width="9.140625" style="7"/>
    <col min="10764" max="10764" width="8.140625" style="7" customWidth="1"/>
    <col min="10765" max="11008" width="9.140625" style="7"/>
    <col min="11009" max="11009" width="41.28515625" style="7" customWidth="1"/>
    <col min="11010" max="11010" width="12.7109375" style="7" customWidth="1"/>
    <col min="11011" max="11011" width="12.85546875" style="7" customWidth="1"/>
    <col min="11012" max="11012" width="20.42578125" style="7" customWidth="1"/>
    <col min="11013" max="11013" width="12.140625" style="7" customWidth="1"/>
    <col min="11014" max="11014" width="8.28515625" style="7" customWidth="1"/>
    <col min="11015" max="11015" width="8.7109375" style="7" customWidth="1"/>
    <col min="11016" max="11016" width="8.42578125" style="7" customWidth="1"/>
    <col min="11017" max="11017" width="8.28515625" style="7" customWidth="1"/>
    <col min="11018" max="11018" width="8" style="7" customWidth="1"/>
    <col min="11019" max="11019" width="9.140625" style="7"/>
    <col min="11020" max="11020" width="8.140625" style="7" customWidth="1"/>
    <col min="11021" max="11264" width="9.140625" style="7"/>
    <col min="11265" max="11265" width="41.28515625" style="7" customWidth="1"/>
    <col min="11266" max="11266" width="12.7109375" style="7" customWidth="1"/>
    <col min="11267" max="11267" width="12.85546875" style="7" customWidth="1"/>
    <col min="11268" max="11268" width="20.42578125" style="7" customWidth="1"/>
    <col min="11269" max="11269" width="12.140625" style="7" customWidth="1"/>
    <col min="11270" max="11270" width="8.28515625" style="7" customWidth="1"/>
    <col min="11271" max="11271" width="8.7109375" style="7" customWidth="1"/>
    <col min="11272" max="11272" width="8.42578125" style="7" customWidth="1"/>
    <col min="11273" max="11273" width="8.28515625" style="7" customWidth="1"/>
    <col min="11274" max="11274" width="8" style="7" customWidth="1"/>
    <col min="11275" max="11275" width="9.140625" style="7"/>
    <col min="11276" max="11276" width="8.140625" style="7" customWidth="1"/>
    <col min="11277" max="11520" width="9.140625" style="7"/>
    <col min="11521" max="11521" width="41.28515625" style="7" customWidth="1"/>
    <col min="11522" max="11522" width="12.7109375" style="7" customWidth="1"/>
    <col min="11523" max="11523" width="12.85546875" style="7" customWidth="1"/>
    <col min="11524" max="11524" width="20.42578125" style="7" customWidth="1"/>
    <col min="11525" max="11525" width="12.140625" style="7" customWidth="1"/>
    <col min="11526" max="11526" width="8.28515625" style="7" customWidth="1"/>
    <col min="11527" max="11527" width="8.7109375" style="7" customWidth="1"/>
    <col min="11528" max="11528" width="8.42578125" style="7" customWidth="1"/>
    <col min="11529" max="11529" width="8.28515625" style="7" customWidth="1"/>
    <col min="11530" max="11530" width="8" style="7" customWidth="1"/>
    <col min="11531" max="11531" width="9.140625" style="7"/>
    <col min="11532" max="11532" width="8.140625" style="7" customWidth="1"/>
    <col min="11533" max="11776" width="9.140625" style="7"/>
    <col min="11777" max="11777" width="41.28515625" style="7" customWidth="1"/>
    <col min="11778" max="11778" width="12.7109375" style="7" customWidth="1"/>
    <col min="11779" max="11779" width="12.85546875" style="7" customWidth="1"/>
    <col min="11780" max="11780" width="20.42578125" style="7" customWidth="1"/>
    <col min="11781" max="11781" width="12.140625" style="7" customWidth="1"/>
    <col min="11782" max="11782" width="8.28515625" style="7" customWidth="1"/>
    <col min="11783" max="11783" width="8.7109375" style="7" customWidth="1"/>
    <col min="11784" max="11784" width="8.42578125" style="7" customWidth="1"/>
    <col min="11785" max="11785" width="8.28515625" style="7" customWidth="1"/>
    <col min="11786" max="11786" width="8" style="7" customWidth="1"/>
    <col min="11787" max="11787" width="9.140625" style="7"/>
    <col min="11788" max="11788" width="8.140625" style="7" customWidth="1"/>
    <col min="11789" max="12032" width="9.140625" style="7"/>
    <col min="12033" max="12033" width="41.28515625" style="7" customWidth="1"/>
    <col min="12034" max="12034" width="12.7109375" style="7" customWidth="1"/>
    <col min="12035" max="12035" width="12.85546875" style="7" customWidth="1"/>
    <col min="12036" max="12036" width="20.42578125" style="7" customWidth="1"/>
    <col min="12037" max="12037" width="12.140625" style="7" customWidth="1"/>
    <col min="12038" max="12038" width="8.28515625" style="7" customWidth="1"/>
    <col min="12039" max="12039" width="8.7109375" style="7" customWidth="1"/>
    <col min="12040" max="12040" width="8.42578125" style="7" customWidth="1"/>
    <col min="12041" max="12041" width="8.28515625" style="7" customWidth="1"/>
    <col min="12042" max="12042" width="8" style="7" customWidth="1"/>
    <col min="12043" max="12043" width="9.140625" style="7"/>
    <col min="12044" max="12044" width="8.140625" style="7" customWidth="1"/>
    <col min="12045" max="12288" width="9.140625" style="7"/>
    <col min="12289" max="12289" width="41.28515625" style="7" customWidth="1"/>
    <col min="12290" max="12290" width="12.7109375" style="7" customWidth="1"/>
    <col min="12291" max="12291" width="12.85546875" style="7" customWidth="1"/>
    <col min="12292" max="12292" width="20.42578125" style="7" customWidth="1"/>
    <col min="12293" max="12293" width="12.140625" style="7" customWidth="1"/>
    <col min="12294" max="12294" width="8.28515625" style="7" customWidth="1"/>
    <col min="12295" max="12295" width="8.7109375" style="7" customWidth="1"/>
    <col min="12296" max="12296" width="8.42578125" style="7" customWidth="1"/>
    <col min="12297" max="12297" width="8.28515625" style="7" customWidth="1"/>
    <col min="12298" max="12298" width="8" style="7" customWidth="1"/>
    <col min="12299" max="12299" width="9.140625" style="7"/>
    <col min="12300" max="12300" width="8.140625" style="7" customWidth="1"/>
    <col min="12301" max="12544" width="9.140625" style="7"/>
    <col min="12545" max="12545" width="41.28515625" style="7" customWidth="1"/>
    <col min="12546" max="12546" width="12.7109375" style="7" customWidth="1"/>
    <col min="12547" max="12547" width="12.85546875" style="7" customWidth="1"/>
    <col min="12548" max="12548" width="20.42578125" style="7" customWidth="1"/>
    <col min="12549" max="12549" width="12.140625" style="7" customWidth="1"/>
    <col min="12550" max="12550" width="8.28515625" style="7" customWidth="1"/>
    <col min="12551" max="12551" width="8.7109375" style="7" customWidth="1"/>
    <col min="12552" max="12552" width="8.42578125" style="7" customWidth="1"/>
    <col min="12553" max="12553" width="8.28515625" style="7" customWidth="1"/>
    <col min="12554" max="12554" width="8" style="7" customWidth="1"/>
    <col min="12555" max="12555" width="9.140625" style="7"/>
    <col min="12556" max="12556" width="8.140625" style="7" customWidth="1"/>
    <col min="12557" max="12800" width="9.140625" style="7"/>
    <col min="12801" max="12801" width="41.28515625" style="7" customWidth="1"/>
    <col min="12802" max="12802" width="12.7109375" style="7" customWidth="1"/>
    <col min="12803" max="12803" width="12.85546875" style="7" customWidth="1"/>
    <col min="12804" max="12804" width="20.42578125" style="7" customWidth="1"/>
    <col min="12805" max="12805" width="12.140625" style="7" customWidth="1"/>
    <col min="12806" max="12806" width="8.28515625" style="7" customWidth="1"/>
    <col min="12807" max="12807" width="8.7109375" style="7" customWidth="1"/>
    <col min="12808" max="12808" width="8.42578125" style="7" customWidth="1"/>
    <col min="12809" max="12809" width="8.28515625" style="7" customWidth="1"/>
    <col min="12810" max="12810" width="8" style="7" customWidth="1"/>
    <col min="12811" max="12811" width="9.140625" style="7"/>
    <col min="12812" max="12812" width="8.140625" style="7" customWidth="1"/>
    <col min="12813" max="13056" width="9.140625" style="7"/>
    <col min="13057" max="13057" width="41.28515625" style="7" customWidth="1"/>
    <col min="13058" max="13058" width="12.7109375" style="7" customWidth="1"/>
    <col min="13059" max="13059" width="12.85546875" style="7" customWidth="1"/>
    <col min="13060" max="13060" width="20.42578125" style="7" customWidth="1"/>
    <col min="13061" max="13061" width="12.140625" style="7" customWidth="1"/>
    <col min="13062" max="13062" width="8.28515625" style="7" customWidth="1"/>
    <col min="13063" max="13063" width="8.7109375" style="7" customWidth="1"/>
    <col min="13064" max="13064" width="8.42578125" style="7" customWidth="1"/>
    <col min="13065" max="13065" width="8.28515625" style="7" customWidth="1"/>
    <col min="13066" max="13066" width="8" style="7" customWidth="1"/>
    <col min="13067" max="13067" width="9.140625" style="7"/>
    <col min="13068" max="13068" width="8.140625" style="7" customWidth="1"/>
    <col min="13069" max="13312" width="9.140625" style="7"/>
    <col min="13313" max="13313" width="41.28515625" style="7" customWidth="1"/>
    <col min="13314" max="13314" width="12.7109375" style="7" customWidth="1"/>
    <col min="13315" max="13315" width="12.85546875" style="7" customWidth="1"/>
    <col min="13316" max="13316" width="20.42578125" style="7" customWidth="1"/>
    <col min="13317" max="13317" width="12.140625" style="7" customWidth="1"/>
    <col min="13318" max="13318" width="8.28515625" style="7" customWidth="1"/>
    <col min="13319" max="13319" width="8.7109375" style="7" customWidth="1"/>
    <col min="13320" max="13320" width="8.42578125" style="7" customWidth="1"/>
    <col min="13321" max="13321" width="8.28515625" style="7" customWidth="1"/>
    <col min="13322" max="13322" width="8" style="7" customWidth="1"/>
    <col min="13323" max="13323" width="9.140625" style="7"/>
    <col min="13324" max="13324" width="8.140625" style="7" customWidth="1"/>
    <col min="13325" max="13568" width="9.140625" style="7"/>
    <col min="13569" max="13569" width="41.28515625" style="7" customWidth="1"/>
    <col min="13570" max="13570" width="12.7109375" style="7" customWidth="1"/>
    <col min="13571" max="13571" width="12.85546875" style="7" customWidth="1"/>
    <col min="13572" max="13572" width="20.42578125" style="7" customWidth="1"/>
    <col min="13573" max="13573" width="12.140625" style="7" customWidth="1"/>
    <col min="13574" max="13574" width="8.28515625" style="7" customWidth="1"/>
    <col min="13575" max="13575" width="8.7109375" style="7" customWidth="1"/>
    <col min="13576" max="13576" width="8.42578125" style="7" customWidth="1"/>
    <col min="13577" max="13577" width="8.28515625" style="7" customWidth="1"/>
    <col min="13578" max="13578" width="8" style="7" customWidth="1"/>
    <col min="13579" max="13579" width="9.140625" style="7"/>
    <col min="13580" max="13580" width="8.140625" style="7" customWidth="1"/>
    <col min="13581" max="13824" width="9.140625" style="7"/>
    <col min="13825" max="13825" width="41.28515625" style="7" customWidth="1"/>
    <col min="13826" max="13826" width="12.7109375" style="7" customWidth="1"/>
    <col min="13827" max="13827" width="12.85546875" style="7" customWidth="1"/>
    <col min="13828" max="13828" width="20.42578125" style="7" customWidth="1"/>
    <col min="13829" max="13829" width="12.140625" style="7" customWidth="1"/>
    <col min="13830" max="13830" width="8.28515625" style="7" customWidth="1"/>
    <col min="13831" max="13831" width="8.7109375" style="7" customWidth="1"/>
    <col min="13832" max="13832" width="8.42578125" style="7" customWidth="1"/>
    <col min="13833" max="13833" width="8.28515625" style="7" customWidth="1"/>
    <col min="13834" max="13834" width="8" style="7" customWidth="1"/>
    <col min="13835" max="13835" width="9.140625" style="7"/>
    <col min="13836" max="13836" width="8.140625" style="7" customWidth="1"/>
    <col min="13837" max="14080" width="9.140625" style="7"/>
    <col min="14081" max="14081" width="41.28515625" style="7" customWidth="1"/>
    <col min="14082" max="14082" width="12.7109375" style="7" customWidth="1"/>
    <col min="14083" max="14083" width="12.85546875" style="7" customWidth="1"/>
    <col min="14084" max="14084" width="20.42578125" style="7" customWidth="1"/>
    <col min="14085" max="14085" width="12.140625" style="7" customWidth="1"/>
    <col min="14086" max="14086" width="8.28515625" style="7" customWidth="1"/>
    <col min="14087" max="14087" width="8.7109375" style="7" customWidth="1"/>
    <col min="14088" max="14088" width="8.42578125" style="7" customWidth="1"/>
    <col min="14089" max="14089" width="8.28515625" style="7" customWidth="1"/>
    <col min="14090" max="14090" width="8" style="7" customWidth="1"/>
    <col min="14091" max="14091" width="9.140625" style="7"/>
    <col min="14092" max="14092" width="8.140625" style="7" customWidth="1"/>
    <col min="14093" max="14336" width="9.140625" style="7"/>
    <col min="14337" max="14337" width="41.28515625" style="7" customWidth="1"/>
    <col min="14338" max="14338" width="12.7109375" style="7" customWidth="1"/>
    <col min="14339" max="14339" width="12.85546875" style="7" customWidth="1"/>
    <col min="14340" max="14340" width="20.42578125" style="7" customWidth="1"/>
    <col min="14341" max="14341" width="12.140625" style="7" customWidth="1"/>
    <col min="14342" max="14342" width="8.28515625" style="7" customWidth="1"/>
    <col min="14343" max="14343" width="8.7109375" style="7" customWidth="1"/>
    <col min="14344" max="14344" width="8.42578125" style="7" customWidth="1"/>
    <col min="14345" max="14345" width="8.28515625" style="7" customWidth="1"/>
    <col min="14346" max="14346" width="8" style="7" customWidth="1"/>
    <col min="14347" max="14347" width="9.140625" style="7"/>
    <col min="14348" max="14348" width="8.140625" style="7" customWidth="1"/>
    <col min="14349" max="14592" width="9.140625" style="7"/>
    <col min="14593" max="14593" width="41.28515625" style="7" customWidth="1"/>
    <col min="14594" max="14594" width="12.7109375" style="7" customWidth="1"/>
    <col min="14595" max="14595" width="12.85546875" style="7" customWidth="1"/>
    <col min="14596" max="14596" width="20.42578125" style="7" customWidth="1"/>
    <col min="14597" max="14597" width="12.140625" style="7" customWidth="1"/>
    <col min="14598" max="14598" width="8.28515625" style="7" customWidth="1"/>
    <col min="14599" max="14599" width="8.7109375" style="7" customWidth="1"/>
    <col min="14600" max="14600" width="8.42578125" style="7" customWidth="1"/>
    <col min="14601" max="14601" width="8.28515625" style="7" customWidth="1"/>
    <col min="14602" max="14602" width="8" style="7" customWidth="1"/>
    <col min="14603" max="14603" width="9.140625" style="7"/>
    <col min="14604" max="14604" width="8.140625" style="7" customWidth="1"/>
    <col min="14605" max="14848" width="9.140625" style="7"/>
    <col min="14849" max="14849" width="41.28515625" style="7" customWidth="1"/>
    <col min="14850" max="14850" width="12.7109375" style="7" customWidth="1"/>
    <col min="14851" max="14851" width="12.85546875" style="7" customWidth="1"/>
    <col min="14852" max="14852" width="20.42578125" style="7" customWidth="1"/>
    <col min="14853" max="14853" width="12.140625" style="7" customWidth="1"/>
    <col min="14854" max="14854" width="8.28515625" style="7" customWidth="1"/>
    <col min="14855" max="14855" width="8.7109375" style="7" customWidth="1"/>
    <col min="14856" max="14856" width="8.42578125" style="7" customWidth="1"/>
    <col min="14857" max="14857" width="8.28515625" style="7" customWidth="1"/>
    <col min="14858" max="14858" width="8" style="7" customWidth="1"/>
    <col min="14859" max="14859" width="9.140625" style="7"/>
    <col min="14860" max="14860" width="8.140625" style="7" customWidth="1"/>
    <col min="14861" max="15104" width="9.140625" style="7"/>
    <col min="15105" max="15105" width="41.28515625" style="7" customWidth="1"/>
    <col min="15106" max="15106" width="12.7109375" style="7" customWidth="1"/>
    <col min="15107" max="15107" width="12.85546875" style="7" customWidth="1"/>
    <col min="15108" max="15108" width="20.42578125" style="7" customWidth="1"/>
    <col min="15109" max="15109" width="12.140625" style="7" customWidth="1"/>
    <col min="15110" max="15110" width="8.28515625" style="7" customWidth="1"/>
    <col min="15111" max="15111" width="8.7109375" style="7" customWidth="1"/>
    <col min="15112" max="15112" width="8.42578125" style="7" customWidth="1"/>
    <col min="15113" max="15113" width="8.28515625" style="7" customWidth="1"/>
    <col min="15114" max="15114" width="8" style="7" customWidth="1"/>
    <col min="15115" max="15115" width="9.140625" style="7"/>
    <col min="15116" max="15116" width="8.140625" style="7" customWidth="1"/>
    <col min="15117" max="15360" width="9.140625" style="7"/>
    <col min="15361" max="15361" width="41.28515625" style="7" customWidth="1"/>
    <col min="15362" max="15362" width="12.7109375" style="7" customWidth="1"/>
    <col min="15363" max="15363" width="12.85546875" style="7" customWidth="1"/>
    <col min="15364" max="15364" width="20.42578125" style="7" customWidth="1"/>
    <col min="15365" max="15365" width="12.140625" style="7" customWidth="1"/>
    <col min="15366" max="15366" width="8.28515625" style="7" customWidth="1"/>
    <col min="15367" max="15367" width="8.7109375" style="7" customWidth="1"/>
    <col min="15368" max="15368" width="8.42578125" style="7" customWidth="1"/>
    <col min="15369" max="15369" width="8.28515625" style="7" customWidth="1"/>
    <col min="15370" max="15370" width="8" style="7" customWidth="1"/>
    <col min="15371" max="15371" width="9.140625" style="7"/>
    <col min="15372" max="15372" width="8.140625" style="7" customWidth="1"/>
    <col min="15373" max="15616" width="9.140625" style="7"/>
    <col min="15617" max="15617" width="41.28515625" style="7" customWidth="1"/>
    <col min="15618" max="15618" width="12.7109375" style="7" customWidth="1"/>
    <col min="15619" max="15619" width="12.85546875" style="7" customWidth="1"/>
    <col min="15620" max="15620" width="20.42578125" style="7" customWidth="1"/>
    <col min="15621" max="15621" width="12.140625" style="7" customWidth="1"/>
    <col min="15622" max="15622" width="8.28515625" style="7" customWidth="1"/>
    <col min="15623" max="15623" width="8.7109375" style="7" customWidth="1"/>
    <col min="15624" max="15624" width="8.42578125" style="7" customWidth="1"/>
    <col min="15625" max="15625" width="8.28515625" style="7" customWidth="1"/>
    <col min="15626" max="15626" width="8" style="7" customWidth="1"/>
    <col min="15627" max="15627" width="9.140625" style="7"/>
    <col min="15628" max="15628" width="8.140625" style="7" customWidth="1"/>
    <col min="15629" max="15872" width="9.140625" style="7"/>
    <col min="15873" max="15873" width="41.28515625" style="7" customWidth="1"/>
    <col min="15874" max="15874" width="12.7109375" style="7" customWidth="1"/>
    <col min="15875" max="15875" width="12.85546875" style="7" customWidth="1"/>
    <col min="15876" max="15876" width="20.42578125" style="7" customWidth="1"/>
    <col min="15877" max="15877" width="12.140625" style="7" customWidth="1"/>
    <col min="15878" max="15878" width="8.28515625" style="7" customWidth="1"/>
    <col min="15879" max="15879" width="8.7109375" style="7" customWidth="1"/>
    <col min="15880" max="15880" width="8.42578125" style="7" customWidth="1"/>
    <col min="15881" max="15881" width="8.28515625" style="7" customWidth="1"/>
    <col min="15882" max="15882" width="8" style="7" customWidth="1"/>
    <col min="15883" max="15883" width="9.140625" style="7"/>
    <col min="15884" max="15884" width="8.140625" style="7" customWidth="1"/>
    <col min="15885" max="16128" width="9.140625" style="7"/>
    <col min="16129" max="16129" width="41.28515625" style="7" customWidth="1"/>
    <col min="16130" max="16130" width="12.7109375" style="7" customWidth="1"/>
    <col min="16131" max="16131" width="12.85546875" style="7" customWidth="1"/>
    <col min="16132" max="16132" width="20.42578125" style="7" customWidth="1"/>
    <col min="16133" max="16133" width="12.140625" style="7" customWidth="1"/>
    <col min="16134" max="16134" width="8.28515625" style="7" customWidth="1"/>
    <col min="16135" max="16135" width="8.7109375" style="7" customWidth="1"/>
    <col min="16136" max="16136" width="8.42578125" style="7" customWidth="1"/>
    <col min="16137" max="16137" width="8.28515625" style="7" customWidth="1"/>
    <col min="16138" max="16138" width="8" style="7" customWidth="1"/>
    <col min="16139" max="16139" width="9.140625" style="7"/>
    <col min="16140" max="16140" width="8.140625" style="7" customWidth="1"/>
    <col min="16141" max="16384" width="9.140625" style="7"/>
  </cols>
  <sheetData>
    <row r="1" spans="1:38" x14ac:dyDescent="0.25">
      <c r="A1" s="1354" t="s">
        <v>809</v>
      </c>
    </row>
    <row r="3" spans="1:38" s="9" customFormat="1" ht="15.75" x14ac:dyDescent="0.25">
      <c r="A3" s="2131" t="s">
        <v>862</v>
      </c>
      <c r="B3" s="2131"/>
      <c r="C3" s="2131"/>
      <c r="D3" s="2131"/>
      <c r="E3" s="2131"/>
      <c r="F3" s="2131"/>
      <c r="G3" s="2131"/>
      <c r="H3" s="2131"/>
      <c r="I3" s="2131"/>
      <c r="J3" s="2131"/>
      <c r="K3" s="2131"/>
    </row>
    <row r="4" spans="1:38" ht="7.5" customHeight="1" x14ac:dyDescent="0.2">
      <c r="A4" s="10"/>
    </row>
    <row r="5" spans="1:38" s="435" customFormat="1" ht="14.25" customHeight="1" x14ac:dyDescent="0.2">
      <c r="A5" s="2132" t="s">
        <v>309</v>
      </c>
      <c r="B5" s="2024" t="s">
        <v>310</v>
      </c>
      <c r="C5" s="2024" t="s">
        <v>311</v>
      </c>
      <c r="D5" s="2024"/>
      <c r="E5" s="2135"/>
      <c r="F5" s="2135"/>
      <c r="G5" s="2135"/>
      <c r="H5" s="2135"/>
      <c r="I5" s="2135"/>
      <c r="J5" s="2135"/>
      <c r="K5" s="2135"/>
    </row>
    <row r="6" spans="1:38" s="435" customFormat="1" ht="14.25" customHeight="1" x14ac:dyDescent="0.2">
      <c r="A6" s="2133"/>
      <c r="B6" s="2135"/>
      <c r="C6" s="2024" t="s">
        <v>312</v>
      </c>
      <c r="D6" s="2024" t="s">
        <v>313</v>
      </c>
      <c r="E6" s="2024" t="s">
        <v>314</v>
      </c>
      <c r="F6" s="2024" t="s">
        <v>300</v>
      </c>
      <c r="G6" s="2024"/>
      <c r="H6" s="2024"/>
      <c r="I6" s="2024"/>
      <c r="J6" s="2024"/>
      <c r="K6" s="2024"/>
    </row>
    <row r="7" spans="1:38" s="435" customFormat="1" ht="62.25" customHeight="1" x14ac:dyDescent="0.2">
      <c r="A7" s="2134"/>
      <c r="B7" s="2136"/>
      <c r="C7" s="2136"/>
      <c r="D7" s="2024"/>
      <c r="E7" s="2136"/>
      <c r="F7" s="298" t="s">
        <v>301</v>
      </c>
      <c r="G7" s="298" t="s">
        <v>302</v>
      </c>
      <c r="H7" s="298" t="s">
        <v>303</v>
      </c>
      <c r="I7" s="298" t="s">
        <v>304</v>
      </c>
      <c r="J7" s="298" t="s">
        <v>305</v>
      </c>
      <c r="K7" s="298" t="s">
        <v>1030</v>
      </c>
    </row>
    <row r="8" spans="1:38" s="12" customFormat="1" ht="16.5" customHeight="1" x14ac:dyDescent="0.2">
      <c r="A8" s="436" t="s">
        <v>234</v>
      </c>
      <c r="B8" s="437">
        <v>3847808</v>
      </c>
      <c r="C8" s="438">
        <v>1578958</v>
      </c>
      <c r="D8" s="439">
        <v>1364126</v>
      </c>
      <c r="E8" s="440">
        <v>904724</v>
      </c>
      <c r="F8" s="440">
        <v>111971</v>
      </c>
      <c r="G8" s="440">
        <v>277025</v>
      </c>
      <c r="H8" s="440">
        <v>114640</v>
      </c>
      <c r="I8" s="440">
        <v>138581</v>
      </c>
      <c r="J8" s="440">
        <v>57194</v>
      </c>
      <c r="K8" s="441">
        <v>205313</v>
      </c>
      <c r="M8" s="491"/>
      <c r="N8" s="491"/>
      <c r="O8" s="491"/>
      <c r="P8" s="491"/>
      <c r="Q8" s="491"/>
      <c r="R8" s="491"/>
      <c r="S8" s="491"/>
      <c r="T8" s="491"/>
      <c r="U8" s="491"/>
      <c r="V8" s="491"/>
      <c r="W8" s="491"/>
      <c r="X8" s="491"/>
      <c r="Y8" s="492"/>
      <c r="Z8" s="492"/>
      <c r="AA8" s="492"/>
      <c r="AB8" s="492"/>
      <c r="AC8" s="492"/>
      <c r="AD8" s="492"/>
      <c r="AE8" s="492"/>
      <c r="AF8" s="492"/>
      <c r="AG8" s="492"/>
      <c r="AH8" s="492"/>
      <c r="AI8" s="492"/>
      <c r="AJ8" s="492"/>
      <c r="AK8" s="492"/>
      <c r="AL8" s="492"/>
    </row>
    <row r="9" spans="1:38" s="12" customFormat="1" ht="15" customHeight="1" x14ac:dyDescent="0.2">
      <c r="A9" s="443" t="s">
        <v>32</v>
      </c>
      <c r="B9" s="444">
        <v>1030856</v>
      </c>
      <c r="C9" s="445">
        <v>377836</v>
      </c>
      <c r="D9" s="446">
        <v>432273</v>
      </c>
      <c r="E9" s="447">
        <v>220747</v>
      </c>
      <c r="F9" s="447">
        <v>25197</v>
      </c>
      <c r="G9" s="447">
        <v>66534</v>
      </c>
      <c r="H9" s="447">
        <v>25270</v>
      </c>
      <c r="I9" s="447">
        <v>30236</v>
      </c>
      <c r="J9" s="447">
        <v>16572</v>
      </c>
      <c r="K9" s="448">
        <v>56938</v>
      </c>
      <c r="M9" s="491"/>
      <c r="N9" s="491"/>
      <c r="O9" s="491"/>
      <c r="P9" s="491"/>
      <c r="Q9" s="491"/>
      <c r="R9" s="491"/>
      <c r="S9" s="491"/>
      <c r="T9" s="491"/>
      <c r="U9" s="491"/>
      <c r="V9" s="491"/>
      <c r="W9" s="491"/>
      <c r="X9" s="491"/>
      <c r="Y9" s="492"/>
      <c r="Z9" s="492"/>
      <c r="AA9" s="492"/>
      <c r="AB9" s="492"/>
      <c r="AC9" s="492"/>
      <c r="AD9" s="492"/>
      <c r="AE9" s="492"/>
      <c r="AF9" s="492"/>
      <c r="AG9" s="492"/>
    </row>
    <row r="10" spans="1:38" s="131" customFormat="1" ht="14.1" customHeight="1" x14ac:dyDescent="0.2">
      <c r="A10" s="449" t="s">
        <v>33</v>
      </c>
      <c r="B10" s="450">
        <v>51174</v>
      </c>
      <c r="C10" s="451">
        <v>21176</v>
      </c>
      <c r="D10" s="452">
        <v>18930</v>
      </c>
      <c r="E10" s="453">
        <v>11068</v>
      </c>
      <c r="F10" s="453">
        <v>1688</v>
      </c>
      <c r="G10" s="453">
        <v>3394</v>
      </c>
      <c r="H10" s="453">
        <v>1321</v>
      </c>
      <c r="I10" s="453">
        <v>1865</v>
      </c>
      <c r="J10" s="453">
        <v>585</v>
      </c>
      <c r="K10" s="454">
        <v>2215</v>
      </c>
      <c r="M10" s="493"/>
      <c r="N10" s="493"/>
      <c r="O10" s="493"/>
      <c r="P10" s="493"/>
      <c r="Q10" s="493"/>
      <c r="R10" s="493"/>
      <c r="S10" s="493"/>
      <c r="T10" s="493"/>
      <c r="U10" s="493"/>
      <c r="V10" s="493"/>
      <c r="W10" s="491"/>
      <c r="X10" s="491"/>
      <c r="Y10" s="492"/>
      <c r="Z10" s="492"/>
      <c r="AA10" s="492"/>
      <c r="AB10" s="492"/>
      <c r="AC10" s="492"/>
      <c r="AD10" s="492"/>
      <c r="AE10" s="492"/>
      <c r="AF10" s="492"/>
      <c r="AG10" s="492"/>
    </row>
    <row r="11" spans="1:38" s="131" customFormat="1" ht="14.1" customHeight="1" x14ac:dyDescent="0.2">
      <c r="A11" s="449" t="s">
        <v>34</v>
      </c>
      <c r="B11" s="450">
        <v>28248</v>
      </c>
      <c r="C11" s="451">
        <v>13339</v>
      </c>
      <c r="D11" s="452">
        <v>6323</v>
      </c>
      <c r="E11" s="453">
        <v>8586</v>
      </c>
      <c r="F11" s="453">
        <v>1010</v>
      </c>
      <c r="G11" s="453">
        <v>2426</v>
      </c>
      <c r="H11" s="453">
        <v>1158</v>
      </c>
      <c r="I11" s="453">
        <v>1862</v>
      </c>
      <c r="J11" s="453">
        <v>683</v>
      </c>
      <c r="K11" s="454">
        <v>1447</v>
      </c>
      <c r="M11" s="494"/>
      <c r="N11" s="494"/>
      <c r="O11" s="494"/>
      <c r="P11" s="494"/>
      <c r="Q11" s="494"/>
      <c r="R11" s="494"/>
      <c r="S11" s="494"/>
      <c r="T11" s="494"/>
      <c r="U11" s="494"/>
      <c r="V11" s="494"/>
      <c r="W11" s="491"/>
      <c r="X11" s="491"/>
      <c r="Y11" s="492"/>
      <c r="Z11" s="492"/>
      <c r="AA11" s="492"/>
      <c r="AB11" s="492"/>
      <c r="AC11" s="492"/>
      <c r="AD11" s="492"/>
      <c r="AE11" s="492"/>
      <c r="AF11" s="492"/>
      <c r="AG11" s="492"/>
    </row>
    <row r="12" spans="1:38" s="131" customFormat="1" ht="14.1" customHeight="1" x14ac:dyDescent="0.2">
      <c r="A12" s="449" t="s">
        <v>35</v>
      </c>
      <c r="B12" s="450">
        <v>31077</v>
      </c>
      <c r="C12" s="451">
        <v>11238</v>
      </c>
      <c r="D12" s="452">
        <v>11851</v>
      </c>
      <c r="E12" s="453">
        <v>7988</v>
      </c>
      <c r="F12" s="453">
        <v>989</v>
      </c>
      <c r="G12" s="453">
        <v>2553</v>
      </c>
      <c r="H12" s="453">
        <v>1028</v>
      </c>
      <c r="I12" s="453">
        <v>1608</v>
      </c>
      <c r="J12" s="453">
        <v>553</v>
      </c>
      <c r="K12" s="454">
        <v>1257</v>
      </c>
      <c r="M12" s="494"/>
      <c r="N12" s="494"/>
      <c r="O12" s="494"/>
      <c r="P12" s="494"/>
      <c r="Q12" s="494"/>
      <c r="R12" s="494"/>
      <c r="S12" s="494"/>
      <c r="T12" s="494"/>
      <c r="U12" s="494"/>
      <c r="V12" s="494"/>
      <c r="W12" s="491"/>
      <c r="X12" s="491"/>
      <c r="Y12" s="492"/>
      <c r="Z12" s="492"/>
      <c r="AA12" s="492"/>
      <c r="AB12" s="492"/>
      <c r="AC12" s="492"/>
      <c r="AD12" s="492"/>
      <c r="AE12" s="492"/>
      <c r="AF12" s="492"/>
      <c r="AG12" s="492"/>
    </row>
    <row r="13" spans="1:38" s="131" customFormat="1" ht="14.1" customHeight="1" x14ac:dyDescent="0.2">
      <c r="A13" s="449" t="s">
        <v>36</v>
      </c>
      <c r="B13" s="450">
        <v>49188</v>
      </c>
      <c r="C13" s="451">
        <v>21183</v>
      </c>
      <c r="D13" s="452">
        <v>18053</v>
      </c>
      <c r="E13" s="453">
        <v>9952</v>
      </c>
      <c r="F13" s="453">
        <v>1222</v>
      </c>
      <c r="G13" s="453">
        <v>3041</v>
      </c>
      <c r="H13" s="453">
        <v>1315</v>
      </c>
      <c r="I13" s="453">
        <v>1727</v>
      </c>
      <c r="J13" s="453">
        <v>490</v>
      </c>
      <c r="K13" s="454">
        <v>2157</v>
      </c>
      <c r="M13" s="494"/>
      <c r="N13" s="494"/>
      <c r="O13" s="494"/>
      <c r="P13" s="494"/>
      <c r="Q13" s="494"/>
      <c r="R13" s="494"/>
      <c r="S13" s="494"/>
      <c r="T13" s="494"/>
      <c r="U13" s="494"/>
      <c r="V13" s="494"/>
      <c r="W13" s="491"/>
      <c r="X13" s="491"/>
      <c r="Y13" s="492"/>
      <c r="Z13" s="492"/>
      <c r="AA13" s="492"/>
      <c r="AB13" s="492"/>
      <c r="AC13" s="492"/>
      <c r="AD13" s="492"/>
      <c r="AE13" s="492"/>
      <c r="AF13" s="492"/>
      <c r="AG13" s="492"/>
    </row>
    <row r="14" spans="1:38" s="131" customFormat="1" ht="14.1" customHeight="1" x14ac:dyDescent="0.2">
      <c r="A14" s="449" t="s">
        <v>37</v>
      </c>
      <c r="B14" s="450">
        <v>24868</v>
      </c>
      <c r="C14" s="451">
        <v>9481</v>
      </c>
      <c r="D14" s="452">
        <v>9236</v>
      </c>
      <c r="E14" s="453">
        <v>6151</v>
      </c>
      <c r="F14" s="453">
        <v>907</v>
      </c>
      <c r="G14" s="453">
        <v>1937</v>
      </c>
      <c r="H14" s="453">
        <v>707</v>
      </c>
      <c r="I14" s="453">
        <v>1160</v>
      </c>
      <c r="J14" s="453">
        <v>331</v>
      </c>
      <c r="K14" s="454">
        <v>1109</v>
      </c>
      <c r="M14" s="494"/>
      <c r="N14" s="494"/>
      <c r="O14" s="494"/>
      <c r="P14" s="494"/>
      <c r="Q14" s="494"/>
      <c r="R14" s="494"/>
      <c r="S14" s="494"/>
      <c r="T14" s="494"/>
      <c r="U14" s="494"/>
      <c r="V14" s="494"/>
      <c r="W14" s="491"/>
      <c r="X14" s="491"/>
      <c r="Y14" s="492"/>
      <c r="Z14" s="492"/>
      <c r="AA14" s="492"/>
      <c r="AB14" s="492"/>
      <c r="AC14" s="492"/>
      <c r="AD14" s="492"/>
      <c r="AE14" s="492"/>
      <c r="AF14" s="492"/>
      <c r="AG14" s="492"/>
    </row>
    <row r="15" spans="1:38" s="131" customFormat="1" ht="14.1" customHeight="1" x14ac:dyDescent="0.2">
      <c r="A15" s="449" t="s">
        <v>38</v>
      </c>
      <c r="B15" s="450">
        <v>44212</v>
      </c>
      <c r="C15" s="451">
        <v>12951</v>
      </c>
      <c r="D15" s="452">
        <v>23826</v>
      </c>
      <c r="E15" s="453">
        <v>7435</v>
      </c>
      <c r="F15" s="453">
        <v>1003</v>
      </c>
      <c r="G15" s="453">
        <v>2311</v>
      </c>
      <c r="H15" s="453">
        <v>897</v>
      </c>
      <c r="I15" s="453">
        <v>947</v>
      </c>
      <c r="J15" s="453">
        <v>645</v>
      </c>
      <c r="K15" s="454">
        <v>1632</v>
      </c>
      <c r="M15" s="494"/>
      <c r="N15" s="494"/>
      <c r="O15" s="494"/>
      <c r="P15" s="494"/>
      <c r="Q15" s="494"/>
      <c r="R15" s="494"/>
      <c r="S15" s="494"/>
      <c r="T15" s="494"/>
      <c r="U15" s="494"/>
      <c r="V15" s="494"/>
      <c r="W15" s="491"/>
      <c r="X15" s="491"/>
      <c r="Y15" s="492"/>
      <c r="Z15" s="492"/>
      <c r="AA15" s="492"/>
      <c r="AB15" s="492"/>
      <c r="AC15" s="492"/>
      <c r="AD15" s="492"/>
      <c r="AE15" s="492"/>
      <c r="AF15" s="492"/>
      <c r="AG15" s="492"/>
    </row>
    <row r="16" spans="1:38" s="131" customFormat="1" ht="14.1" customHeight="1" x14ac:dyDescent="0.2">
      <c r="A16" s="449" t="s">
        <v>39</v>
      </c>
      <c r="B16" s="450">
        <v>16505</v>
      </c>
      <c r="C16" s="451">
        <v>6679</v>
      </c>
      <c r="D16" s="452">
        <v>5459</v>
      </c>
      <c r="E16" s="453">
        <v>4367</v>
      </c>
      <c r="F16" s="453">
        <v>532</v>
      </c>
      <c r="G16" s="453">
        <v>1390</v>
      </c>
      <c r="H16" s="453">
        <v>525</v>
      </c>
      <c r="I16" s="453">
        <v>862</v>
      </c>
      <c r="J16" s="453">
        <v>311</v>
      </c>
      <c r="K16" s="454">
        <v>747</v>
      </c>
      <c r="M16" s="494"/>
      <c r="N16" s="494"/>
      <c r="O16" s="494"/>
      <c r="P16" s="494"/>
      <c r="Q16" s="494"/>
      <c r="R16" s="494"/>
      <c r="S16" s="494"/>
      <c r="T16" s="494"/>
      <c r="U16" s="494"/>
      <c r="V16" s="494"/>
      <c r="W16" s="491"/>
      <c r="X16" s="491"/>
      <c r="Y16" s="492"/>
      <c r="Z16" s="492"/>
      <c r="AA16" s="492"/>
      <c r="AB16" s="492"/>
      <c r="AC16" s="492"/>
      <c r="AD16" s="492"/>
      <c r="AE16" s="492"/>
      <c r="AF16" s="492"/>
      <c r="AG16" s="492"/>
    </row>
    <row r="17" spans="1:33" s="131" customFormat="1" ht="14.1" customHeight="1" x14ac:dyDescent="0.2">
      <c r="A17" s="449" t="s">
        <v>40</v>
      </c>
      <c r="B17" s="450">
        <v>28640</v>
      </c>
      <c r="C17" s="451">
        <v>11332</v>
      </c>
      <c r="D17" s="452">
        <v>10355</v>
      </c>
      <c r="E17" s="453">
        <v>6953</v>
      </c>
      <c r="F17" s="453">
        <v>914</v>
      </c>
      <c r="G17" s="453">
        <v>1926</v>
      </c>
      <c r="H17" s="453">
        <v>882</v>
      </c>
      <c r="I17" s="453">
        <v>1198</v>
      </c>
      <c r="J17" s="453">
        <v>459</v>
      </c>
      <c r="K17" s="454">
        <v>1574</v>
      </c>
      <c r="M17" s="494"/>
      <c r="N17" s="494"/>
      <c r="O17" s="494"/>
      <c r="P17" s="494"/>
      <c r="Q17" s="494"/>
      <c r="R17" s="494"/>
      <c r="S17" s="494"/>
      <c r="T17" s="494"/>
      <c r="U17" s="494"/>
      <c r="V17" s="494"/>
      <c r="W17" s="491"/>
      <c r="X17" s="491"/>
      <c r="Y17" s="492"/>
      <c r="Z17" s="492"/>
      <c r="AA17" s="492"/>
      <c r="AB17" s="492"/>
      <c r="AC17" s="492"/>
      <c r="AD17" s="492"/>
      <c r="AE17" s="492"/>
      <c r="AF17" s="492"/>
      <c r="AG17" s="492"/>
    </row>
    <row r="18" spans="1:33" s="131" customFormat="1" ht="14.1" customHeight="1" x14ac:dyDescent="0.2">
      <c r="A18" s="449" t="s">
        <v>41</v>
      </c>
      <c r="B18" s="450">
        <v>23948</v>
      </c>
      <c r="C18" s="451">
        <v>12085</v>
      </c>
      <c r="D18" s="452">
        <v>6641</v>
      </c>
      <c r="E18" s="453">
        <v>5222</v>
      </c>
      <c r="F18" s="453">
        <v>768</v>
      </c>
      <c r="G18" s="453">
        <v>1645</v>
      </c>
      <c r="H18" s="453">
        <v>576</v>
      </c>
      <c r="I18" s="453">
        <v>856</v>
      </c>
      <c r="J18" s="453">
        <v>331</v>
      </c>
      <c r="K18" s="454">
        <v>1046</v>
      </c>
      <c r="M18" s="494"/>
      <c r="N18" s="494"/>
      <c r="O18" s="494"/>
      <c r="P18" s="494"/>
      <c r="Q18" s="494"/>
      <c r="R18" s="494"/>
      <c r="S18" s="494"/>
      <c r="T18" s="494"/>
      <c r="U18" s="494"/>
      <c r="V18" s="494"/>
      <c r="W18" s="491"/>
      <c r="X18" s="491"/>
      <c r="Y18" s="492"/>
      <c r="Z18" s="492"/>
      <c r="AA18" s="492"/>
      <c r="AB18" s="492"/>
      <c r="AC18" s="492"/>
      <c r="AD18" s="492"/>
      <c r="AE18" s="492"/>
      <c r="AF18" s="492"/>
      <c r="AG18" s="492"/>
    </row>
    <row r="19" spans="1:33" s="131" customFormat="1" ht="14.1" customHeight="1" x14ac:dyDescent="0.2">
      <c r="A19" s="449" t="s">
        <v>42</v>
      </c>
      <c r="B19" s="450">
        <v>259584</v>
      </c>
      <c r="C19" s="451">
        <v>88090</v>
      </c>
      <c r="D19" s="452">
        <v>124706</v>
      </c>
      <c r="E19" s="453">
        <v>46788</v>
      </c>
      <c r="F19" s="453">
        <v>6043</v>
      </c>
      <c r="G19" s="453">
        <v>15389</v>
      </c>
      <c r="H19" s="453">
        <v>5338</v>
      </c>
      <c r="I19" s="453">
        <v>5418</v>
      </c>
      <c r="J19" s="453">
        <v>3767</v>
      </c>
      <c r="K19" s="454">
        <v>10833</v>
      </c>
      <c r="M19" s="494"/>
      <c r="N19" s="494"/>
      <c r="O19" s="494"/>
      <c r="P19" s="494"/>
      <c r="Q19" s="494"/>
      <c r="R19" s="494"/>
      <c r="S19" s="494"/>
      <c r="T19" s="494"/>
      <c r="U19" s="494"/>
      <c r="V19" s="494"/>
      <c r="W19" s="491"/>
      <c r="X19" s="491"/>
      <c r="Y19" s="492"/>
      <c r="Z19" s="492"/>
      <c r="AA19" s="492"/>
      <c r="AB19" s="492"/>
      <c r="AC19" s="492"/>
      <c r="AD19" s="492"/>
      <c r="AE19" s="492"/>
      <c r="AF19" s="492"/>
      <c r="AG19" s="492"/>
    </row>
    <row r="20" spans="1:33" s="131" customFormat="1" ht="14.1" customHeight="1" x14ac:dyDescent="0.2">
      <c r="A20" s="449" t="s">
        <v>43</v>
      </c>
      <c r="B20" s="450">
        <v>13558</v>
      </c>
      <c r="C20" s="451">
        <v>6476</v>
      </c>
      <c r="D20" s="452">
        <v>3408</v>
      </c>
      <c r="E20" s="453">
        <v>3674</v>
      </c>
      <c r="F20" s="453">
        <v>490</v>
      </c>
      <c r="G20" s="453">
        <v>1172</v>
      </c>
      <c r="H20" s="453">
        <v>498</v>
      </c>
      <c r="I20" s="453">
        <v>568</v>
      </c>
      <c r="J20" s="453">
        <v>259</v>
      </c>
      <c r="K20" s="454">
        <v>687</v>
      </c>
      <c r="M20" s="494"/>
      <c r="N20" s="494"/>
      <c r="O20" s="494"/>
      <c r="P20" s="494"/>
      <c r="Q20" s="494"/>
      <c r="R20" s="494"/>
      <c r="S20" s="494"/>
      <c r="T20" s="494"/>
      <c r="U20" s="494"/>
      <c r="V20" s="494"/>
      <c r="W20" s="491"/>
      <c r="X20" s="491"/>
      <c r="Y20" s="492"/>
      <c r="Z20" s="492"/>
      <c r="AA20" s="492"/>
      <c r="AB20" s="492"/>
      <c r="AC20" s="492"/>
      <c r="AD20" s="492"/>
      <c r="AE20" s="492"/>
      <c r="AF20" s="492"/>
      <c r="AG20" s="492"/>
    </row>
    <row r="21" spans="1:33" s="131" customFormat="1" ht="14.1" customHeight="1" x14ac:dyDescent="0.2">
      <c r="A21" s="449" t="s">
        <v>44</v>
      </c>
      <c r="B21" s="450">
        <v>28944</v>
      </c>
      <c r="C21" s="451">
        <v>12976</v>
      </c>
      <c r="D21" s="452">
        <v>9412</v>
      </c>
      <c r="E21" s="453">
        <v>6556</v>
      </c>
      <c r="F21" s="453">
        <v>748</v>
      </c>
      <c r="G21" s="453">
        <v>1917</v>
      </c>
      <c r="H21" s="453">
        <v>755</v>
      </c>
      <c r="I21" s="453">
        <v>1027</v>
      </c>
      <c r="J21" s="453">
        <v>443</v>
      </c>
      <c r="K21" s="454">
        <v>1666</v>
      </c>
      <c r="M21" s="494"/>
      <c r="N21" s="494"/>
      <c r="O21" s="494"/>
      <c r="P21" s="494"/>
      <c r="Q21" s="494"/>
      <c r="R21" s="494"/>
      <c r="S21" s="494"/>
      <c r="T21" s="494"/>
      <c r="U21" s="494"/>
      <c r="V21" s="494"/>
      <c r="W21" s="491"/>
      <c r="X21" s="491"/>
      <c r="Y21" s="492"/>
      <c r="Z21" s="492"/>
      <c r="AA21" s="492"/>
      <c r="AB21" s="492"/>
      <c r="AC21" s="492"/>
      <c r="AD21" s="492"/>
      <c r="AE21" s="492"/>
      <c r="AF21" s="492"/>
      <c r="AG21" s="492"/>
    </row>
    <row r="22" spans="1:33" s="131" customFormat="1" ht="14.1" customHeight="1" x14ac:dyDescent="0.2">
      <c r="A22" s="449" t="s">
        <v>45</v>
      </c>
      <c r="B22" s="450">
        <v>29267</v>
      </c>
      <c r="C22" s="451">
        <v>10940</v>
      </c>
      <c r="D22" s="452">
        <v>11848</v>
      </c>
      <c r="E22" s="453">
        <v>6479</v>
      </c>
      <c r="F22" s="453">
        <v>773</v>
      </c>
      <c r="G22" s="453">
        <v>2064</v>
      </c>
      <c r="H22" s="453">
        <v>882</v>
      </c>
      <c r="I22" s="453">
        <v>1203</v>
      </c>
      <c r="J22" s="453">
        <v>405</v>
      </c>
      <c r="K22" s="454">
        <v>1152</v>
      </c>
      <c r="M22" s="494"/>
      <c r="N22" s="494"/>
      <c r="O22" s="494"/>
      <c r="P22" s="494"/>
      <c r="Q22" s="494"/>
      <c r="R22" s="494"/>
      <c r="S22" s="494"/>
      <c r="T22" s="494"/>
      <c r="U22" s="494"/>
      <c r="V22" s="494"/>
      <c r="W22" s="491"/>
      <c r="X22" s="491"/>
      <c r="Y22" s="492"/>
      <c r="Z22" s="492"/>
      <c r="AA22" s="492"/>
      <c r="AB22" s="492"/>
      <c r="AC22" s="492"/>
      <c r="AD22" s="492"/>
      <c r="AE22" s="492"/>
      <c r="AF22" s="492"/>
      <c r="AG22" s="492"/>
    </row>
    <row r="23" spans="1:33" s="131" customFormat="1" ht="14.1" customHeight="1" x14ac:dyDescent="0.2">
      <c r="A23" s="449" t="s">
        <v>46</v>
      </c>
      <c r="B23" s="450">
        <v>23728</v>
      </c>
      <c r="C23" s="451">
        <v>8635</v>
      </c>
      <c r="D23" s="452">
        <v>9705</v>
      </c>
      <c r="E23" s="453">
        <v>5388</v>
      </c>
      <c r="F23" s="453">
        <v>636</v>
      </c>
      <c r="G23" s="453">
        <v>1606</v>
      </c>
      <c r="H23" s="453">
        <v>738</v>
      </c>
      <c r="I23" s="453">
        <v>883</v>
      </c>
      <c r="J23" s="453">
        <v>344</v>
      </c>
      <c r="K23" s="454">
        <v>1181</v>
      </c>
      <c r="M23" s="494"/>
      <c r="N23" s="494"/>
      <c r="O23" s="494"/>
      <c r="P23" s="494"/>
      <c r="Q23" s="494"/>
      <c r="R23" s="494"/>
      <c r="S23" s="494"/>
      <c r="T23" s="494"/>
      <c r="U23" s="493"/>
      <c r="V23" s="493"/>
      <c r="W23" s="491"/>
      <c r="X23" s="491"/>
      <c r="Y23" s="492"/>
      <c r="Z23" s="492"/>
      <c r="AA23" s="492"/>
      <c r="AB23" s="492"/>
      <c r="AC23" s="492"/>
      <c r="AD23" s="492"/>
      <c r="AE23" s="492"/>
      <c r="AF23" s="492"/>
      <c r="AG23" s="492"/>
    </row>
    <row r="24" spans="1:33" s="131" customFormat="1" ht="14.1" customHeight="1" x14ac:dyDescent="0.2">
      <c r="A24" s="449" t="s">
        <v>47</v>
      </c>
      <c r="B24" s="450">
        <v>33051</v>
      </c>
      <c r="C24" s="451">
        <v>14349</v>
      </c>
      <c r="D24" s="452">
        <v>9763</v>
      </c>
      <c r="E24" s="453">
        <v>8939</v>
      </c>
      <c r="F24" s="453">
        <v>1041</v>
      </c>
      <c r="G24" s="453">
        <v>2885</v>
      </c>
      <c r="H24" s="453">
        <v>1175</v>
      </c>
      <c r="I24" s="453">
        <v>1676</v>
      </c>
      <c r="J24" s="453">
        <v>487</v>
      </c>
      <c r="K24" s="454">
        <v>1675</v>
      </c>
      <c r="M24" s="494"/>
      <c r="N24" s="494"/>
      <c r="O24" s="494"/>
      <c r="P24" s="494"/>
      <c r="Q24" s="494"/>
      <c r="R24" s="494"/>
      <c r="S24" s="494"/>
      <c r="T24" s="494"/>
      <c r="U24" s="494"/>
      <c r="V24" s="494"/>
      <c r="W24" s="491"/>
      <c r="X24" s="491"/>
      <c r="Y24" s="492"/>
      <c r="Z24" s="492"/>
      <c r="AA24" s="492"/>
      <c r="AB24" s="492"/>
      <c r="AC24" s="492"/>
      <c r="AD24" s="492"/>
      <c r="AE24" s="492"/>
      <c r="AF24" s="492"/>
      <c r="AG24" s="492"/>
    </row>
    <row r="25" spans="1:33" s="131" customFormat="1" ht="14.1" customHeight="1" x14ac:dyDescent="0.2">
      <c r="A25" s="449" t="s">
        <v>48</v>
      </c>
      <c r="B25" s="450">
        <v>38034</v>
      </c>
      <c r="C25" s="451">
        <v>13489</v>
      </c>
      <c r="D25" s="452">
        <v>16796</v>
      </c>
      <c r="E25" s="453">
        <v>7749</v>
      </c>
      <c r="F25" s="453">
        <v>990</v>
      </c>
      <c r="G25" s="453">
        <v>2450</v>
      </c>
      <c r="H25" s="453">
        <v>876</v>
      </c>
      <c r="I25" s="453">
        <v>1045</v>
      </c>
      <c r="J25" s="453">
        <v>572</v>
      </c>
      <c r="K25" s="454">
        <v>1816</v>
      </c>
      <c r="M25" s="494"/>
      <c r="N25" s="494"/>
      <c r="O25" s="494"/>
      <c r="P25" s="494"/>
      <c r="Q25" s="494"/>
      <c r="R25" s="494"/>
      <c r="S25" s="494"/>
      <c r="T25" s="494"/>
      <c r="U25" s="494"/>
      <c r="V25" s="494"/>
      <c r="W25" s="491"/>
      <c r="X25" s="491"/>
      <c r="Y25" s="492"/>
      <c r="Z25" s="492"/>
      <c r="AA25" s="492"/>
      <c r="AB25" s="492"/>
      <c r="AC25" s="492"/>
      <c r="AD25" s="492"/>
      <c r="AE25" s="492"/>
      <c r="AF25" s="492"/>
      <c r="AG25" s="492"/>
    </row>
    <row r="26" spans="1:33" s="131" customFormat="1" ht="14.1" customHeight="1" x14ac:dyDescent="0.2">
      <c r="A26" s="449" t="s">
        <v>49</v>
      </c>
      <c r="B26" s="450">
        <v>28235</v>
      </c>
      <c r="C26" s="451">
        <v>11076</v>
      </c>
      <c r="D26" s="452">
        <v>10480</v>
      </c>
      <c r="E26" s="453">
        <v>6679</v>
      </c>
      <c r="F26" s="453">
        <v>672</v>
      </c>
      <c r="G26" s="453">
        <v>2221</v>
      </c>
      <c r="H26" s="453">
        <v>776</v>
      </c>
      <c r="I26" s="453">
        <v>1161</v>
      </c>
      <c r="J26" s="453">
        <v>430</v>
      </c>
      <c r="K26" s="454">
        <v>1419</v>
      </c>
      <c r="M26" s="494"/>
      <c r="N26" s="494"/>
      <c r="O26" s="494"/>
      <c r="P26" s="494"/>
      <c r="Q26" s="494"/>
      <c r="R26" s="494"/>
      <c r="S26" s="494"/>
      <c r="T26" s="494"/>
      <c r="U26" s="494"/>
      <c r="V26" s="494"/>
      <c r="W26" s="491"/>
      <c r="X26" s="491"/>
      <c r="Y26" s="492"/>
      <c r="Z26" s="492"/>
      <c r="AA26" s="492"/>
      <c r="AB26" s="492"/>
      <c r="AC26" s="492"/>
      <c r="AD26" s="492"/>
      <c r="AE26" s="492"/>
      <c r="AF26" s="492"/>
      <c r="AG26" s="492"/>
    </row>
    <row r="27" spans="1:33" s="131" customFormat="1" ht="14.1" customHeight="1" x14ac:dyDescent="0.2">
      <c r="A27" s="449" t="s">
        <v>50</v>
      </c>
      <c r="B27" s="450">
        <v>278595</v>
      </c>
      <c r="C27" s="451">
        <v>92341</v>
      </c>
      <c r="D27" s="452">
        <v>125481</v>
      </c>
      <c r="E27" s="453">
        <v>60773</v>
      </c>
      <c r="F27" s="453">
        <v>4771</v>
      </c>
      <c r="G27" s="453">
        <v>16207</v>
      </c>
      <c r="H27" s="453">
        <v>5823</v>
      </c>
      <c r="I27" s="453">
        <v>5170</v>
      </c>
      <c r="J27" s="453">
        <v>5477</v>
      </c>
      <c r="K27" s="454">
        <v>23325</v>
      </c>
      <c r="M27" s="494"/>
      <c r="N27" s="494"/>
      <c r="O27" s="494"/>
      <c r="P27" s="494"/>
      <c r="Q27" s="494"/>
      <c r="R27" s="494"/>
      <c r="S27" s="494"/>
      <c r="T27" s="494"/>
      <c r="U27" s="494"/>
      <c r="V27" s="494"/>
      <c r="W27" s="491"/>
      <c r="X27" s="491"/>
      <c r="Y27" s="492"/>
      <c r="Z27" s="492"/>
      <c r="AA27" s="492"/>
      <c r="AB27" s="492"/>
      <c r="AC27" s="492"/>
      <c r="AD27" s="492"/>
      <c r="AE27" s="492"/>
      <c r="AF27" s="492"/>
      <c r="AG27" s="492"/>
    </row>
    <row r="28" spans="1:33" s="12" customFormat="1" ht="12.75" customHeight="1" x14ac:dyDescent="0.2">
      <c r="A28" s="455" t="s">
        <v>51</v>
      </c>
      <c r="B28" s="456">
        <v>443322</v>
      </c>
      <c r="C28" s="457">
        <v>163630</v>
      </c>
      <c r="D28" s="458">
        <v>175552</v>
      </c>
      <c r="E28" s="459">
        <v>104140</v>
      </c>
      <c r="F28" s="459">
        <v>12315</v>
      </c>
      <c r="G28" s="459">
        <v>29419</v>
      </c>
      <c r="H28" s="459">
        <v>14399</v>
      </c>
      <c r="I28" s="459">
        <v>14805</v>
      </c>
      <c r="J28" s="459">
        <v>6711</v>
      </c>
      <c r="K28" s="460">
        <v>26491</v>
      </c>
      <c r="M28" s="491"/>
      <c r="N28" s="491"/>
      <c r="O28" s="491"/>
      <c r="P28" s="491"/>
      <c r="Q28" s="491"/>
      <c r="R28" s="491"/>
      <c r="S28" s="491"/>
      <c r="T28" s="491"/>
      <c r="U28" s="491"/>
      <c r="V28" s="491"/>
      <c r="W28" s="491"/>
      <c r="X28" s="491"/>
      <c r="Y28" s="492"/>
      <c r="Z28" s="492"/>
      <c r="AA28" s="492"/>
      <c r="AB28" s="492"/>
      <c r="AC28" s="492"/>
      <c r="AD28" s="492"/>
      <c r="AE28" s="492"/>
      <c r="AF28" s="492"/>
      <c r="AG28" s="492"/>
    </row>
    <row r="29" spans="1:33" s="131" customFormat="1" ht="14.1" customHeight="1" x14ac:dyDescent="0.2">
      <c r="A29" s="449" t="s">
        <v>52</v>
      </c>
      <c r="B29" s="450">
        <v>15268</v>
      </c>
      <c r="C29" s="451">
        <v>7076</v>
      </c>
      <c r="D29" s="452">
        <v>4419</v>
      </c>
      <c r="E29" s="453">
        <v>3773</v>
      </c>
      <c r="F29" s="453">
        <v>431</v>
      </c>
      <c r="G29" s="453">
        <v>1204</v>
      </c>
      <c r="H29" s="453">
        <v>640</v>
      </c>
      <c r="I29" s="453">
        <v>519</v>
      </c>
      <c r="J29" s="453">
        <v>233</v>
      </c>
      <c r="K29" s="454">
        <v>746</v>
      </c>
      <c r="M29" s="493"/>
      <c r="N29" s="493"/>
      <c r="O29" s="493"/>
      <c r="P29" s="493"/>
      <c r="Q29" s="493"/>
      <c r="R29" s="493"/>
      <c r="S29" s="493"/>
      <c r="T29" s="493"/>
      <c r="U29" s="493"/>
      <c r="V29" s="493"/>
      <c r="W29" s="491"/>
      <c r="X29" s="491"/>
      <c r="Y29" s="492"/>
      <c r="Z29" s="492"/>
      <c r="AA29" s="492"/>
      <c r="AB29" s="492"/>
      <c r="AC29" s="492"/>
      <c r="AD29" s="492"/>
      <c r="AE29" s="492"/>
      <c r="AF29" s="492"/>
      <c r="AG29" s="492"/>
    </row>
    <row r="30" spans="1:33" s="131" customFormat="1" ht="14.1" customHeight="1" x14ac:dyDescent="0.2">
      <c r="A30" s="449" t="s">
        <v>53</v>
      </c>
      <c r="B30" s="450">
        <v>27909</v>
      </c>
      <c r="C30" s="451">
        <v>10711</v>
      </c>
      <c r="D30" s="452">
        <v>7754</v>
      </c>
      <c r="E30" s="453">
        <v>9444</v>
      </c>
      <c r="F30" s="453">
        <v>1404</v>
      </c>
      <c r="G30" s="453">
        <v>2397</v>
      </c>
      <c r="H30" s="453">
        <v>1357</v>
      </c>
      <c r="I30" s="453">
        <v>1604</v>
      </c>
      <c r="J30" s="453">
        <v>510</v>
      </c>
      <c r="K30" s="454">
        <v>2172</v>
      </c>
      <c r="M30" s="494"/>
      <c r="N30" s="494"/>
      <c r="O30" s="494"/>
      <c r="P30" s="494"/>
      <c r="Q30" s="494"/>
      <c r="R30" s="494"/>
      <c r="S30" s="494"/>
      <c r="T30" s="494"/>
      <c r="U30" s="494"/>
      <c r="V30" s="494"/>
      <c r="W30" s="491"/>
      <c r="X30" s="491"/>
      <c r="Y30" s="492"/>
      <c r="Z30" s="492"/>
      <c r="AA30" s="492"/>
      <c r="AB30" s="492"/>
      <c r="AC30" s="492"/>
      <c r="AD30" s="492"/>
      <c r="AE30" s="492"/>
      <c r="AF30" s="492"/>
      <c r="AG30" s="492"/>
    </row>
    <row r="31" spans="1:33" s="131" customFormat="1" ht="14.1" customHeight="1" x14ac:dyDescent="0.2">
      <c r="A31" s="461" t="s">
        <v>273</v>
      </c>
      <c r="B31" s="450">
        <v>38024</v>
      </c>
      <c r="C31" s="451">
        <v>12413</v>
      </c>
      <c r="D31" s="452">
        <v>12111</v>
      </c>
      <c r="E31" s="453">
        <v>13500</v>
      </c>
      <c r="F31" s="453">
        <v>1580</v>
      </c>
      <c r="G31" s="453">
        <v>3783</v>
      </c>
      <c r="H31" s="453">
        <v>2038</v>
      </c>
      <c r="I31" s="453">
        <v>2580</v>
      </c>
      <c r="J31" s="453">
        <v>867</v>
      </c>
      <c r="K31" s="454">
        <v>2652</v>
      </c>
      <c r="M31" s="494"/>
      <c r="N31" s="494"/>
      <c r="O31" s="494"/>
      <c r="P31" s="494"/>
      <c r="Q31" s="494"/>
      <c r="R31" s="494"/>
      <c r="S31" s="494"/>
      <c r="T31" s="494"/>
      <c r="U31" s="494"/>
      <c r="V31" s="494"/>
      <c r="W31" s="491"/>
      <c r="X31" s="491"/>
      <c r="Y31" s="492"/>
      <c r="Z31" s="492"/>
      <c r="AA31" s="492"/>
      <c r="AB31" s="492"/>
      <c r="AC31" s="492"/>
      <c r="AD31" s="492"/>
      <c r="AE31" s="492"/>
      <c r="AF31" s="492"/>
      <c r="AG31" s="492"/>
    </row>
    <row r="32" spans="1:33" s="131" customFormat="1" ht="14.1" customHeight="1" x14ac:dyDescent="0.2">
      <c r="A32" s="378" t="s">
        <v>55</v>
      </c>
      <c r="B32" s="450">
        <v>2073</v>
      </c>
      <c r="C32" s="451">
        <v>550</v>
      </c>
      <c r="D32" s="452">
        <v>844</v>
      </c>
      <c r="E32" s="453">
        <v>679</v>
      </c>
      <c r="F32" s="453">
        <v>72</v>
      </c>
      <c r="G32" s="453">
        <v>139</v>
      </c>
      <c r="H32" s="453">
        <v>98</v>
      </c>
      <c r="I32" s="453">
        <v>74</v>
      </c>
      <c r="J32" s="453">
        <v>47</v>
      </c>
      <c r="K32" s="454">
        <v>249</v>
      </c>
      <c r="M32" s="494"/>
      <c r="N32" s="494"/>
      <c r="O32" s="494"/>
      <c r="P32" s="494"/>
      <c r="Q32" s="494"/>
      <c r="R32" s="494"/>
      <c r="S32" s="494"/>
      <c r="T32" s="494"/>
      <c r="U32" s="494"/>
      <c r="V32" s="494"/>
      <c r="W32" s="491"/>
      <c r="X32" s="491"/>
      <c r="Y32" s="492"/>
      <c r="Z32" s="492"/>
      <c r="AA32" s="492"/>
      <c r="AB32" s="492"/>
      <c r="AC32" s="492"/>
      <c r="AD32" s="492"/>
      <c r="AE32" s="492"/>
      <c r="AF32" s="492"/>
      <c r="AG32" s="492"/>
    </row>
    <row r="33" spans="1:33" s="131" customFormat="1" ht="24" customHeight="1" x14ac:dyDescent="0.2">
      <c r="A33" s="378" t="s">
        <v>307</v>
      </c>
      <c r="B33" s="450">
        <v>35951</v>
      </c>
      <c r="C33" s="451">
        <v>11863</v>
      </c>
      <c r="D33" s="452">
        <v>11267</v>
      </c>
      <c r="E33" s="453">
        <v>12821</v>
      </c>
      <c r="F33" s="453">
        <v>1508</v>
      </c>
      <c r="G33" s="453">
        <v>3644</v>
      </c>
      <c r="H33" s="453">
        <v>1940</v>
      </c>
      <c r="I33" s="453">
        <v>2506</v>
      </c>
      <c r="J33" s="453">
        <v>820</v>
      </c>
      <c r="K33" s="454">
        <v>2403</v>
      </c>
      <c r="M33" s="494"/>
      <c r="N33" s="494"/>
      <c r="O33" s="494"/>
      <c r="P33" s="494"/>
      <c r="Q33" s="494"/>
      <c r="R33" s="494"/>
      <c r="S33" s="494"/>
      <c r="T33" s="494"/>
      <c r="U33" s="494"/>
      <c r="V33" s="494"/>
      <c r="W33" s="491"/>
      <c r="X33" s="491"/>
      <c r="Y33" s="492"/>
      <c r="Z33" s="492"/>
      <c r="AA33" s="492"/>
      <c r="AB33" s="492"/>
      <c r="AC33" s="492"/>
      <c r="AD33" s="492"/>
      <c r="AE33" s="492"/>
      <c r="AF33" s="492"/>
      <c r="AG33" s="492"/>
    </row>
    <row r="34" spans="1:33" s="131" customFormat="1" ht="14.1" customHeight="1" x14ac:dyDescent="0.2">
      <c r="A34" s="449" t="s">
        <v>57</v>
      </c>
      <c r="B34" s="450">
        <v>20075</v>
      </c>
      <c r="C34" s="451">
        <v>8877</v>
      </c>
      <c r="D34" s="452">
        <v>5018</v>
      </c>
      <c r="E34" s="453">
        <v>6180</v>
      </c>
      <c r="F34" s="453">
        <v>760</v>
      </c>
      <c r="G34" s="453">
        <v>1936</v>
      </c>
      <c r="H34" s="453">
        <v>746</v>
      </c>
      <c r="I34" s="453">
        <v>998</v>
      </c>
      <c r="J34" s="453">
        <v>338</v>
      </c>
      <c r="K34" s="454">
        <v>1402</v>
      </c>
      <c r="M34" s="494"/>
      <c r="N34" s="494"/>
      <c r="O34" s="494"/>
      <c r="P34" s="494"/>
      <c r="Q34" s="494"/>
      <c r="R34" s="494"/>
      <c r="S34" s="494"/>
      <c r="T34" s="494"/>
      <c r="U34" s="494"/>
      <c r="V34" s="494"/>
      <c r="W34" s="491"/>
      <c r="X34" s="491"/>
      <c r="Y34" s="492"/>
      <c r="Z34" s="492"/>
      <c r="AA34" s="492"/>
      <c r="AB34" s="492"/>
      <c r="AC34" s="492"/>
      <c r="AD34" s="492"/>
      <c r="AE34" s="492"/>
      <c r="AF34" s="492"/>
      <c r="AG34" s="492"/>
    </row>
    <row r="35" spans="1:33" s="131" customFormat="1" ht="14.1" customHeight="1" x14ac:dyDescent="0.2">
      <c r="A35" s="449" t="s">
        <v>58</v>
      </c>
      <c r="B35" s="450">
        <v>35989</v>
      </c>
      <c r="C35" s="451">
        <v>14504</v>
      </c>
      <c r="D35" s="452">
        <v>13806</v>
      </c>
      <c r="E35" s="453">
        <v>7679</v>
      </c>
      <c r="F35" s="453">
        <v>883</v>
      </c>
      <c r="G35" s="453">
        <v>2252</v>
      </c>
      <c r="H35" s="453">
        <v>1051</v>
      </c>
      <c r="I35" s="453">
        <v>1467</v>
      </c>
      <c r="J35" s="453">
        <v>382</v>
      </c>
      <c r="K35" s="454">
        <v>1644</v>
      </c>
      <c r="M35" s="494"/>
      <c r="N35" s="494"/>
      <c r="O35" s="494"/>
      <c r="P35" s="494"/>
      <c r="Q35" s="494"/>
      <c r="R35" s="494"/>
      <c r="S35" s="494"/>
      <c r="T35" s="494"/>
      <c r="U35" s="494"/>
      <c r="V35" s="494"/>
      <c r="W35" s="491"/>
      <c r="X35" s="491"/>
      <c r="Y35" s="492"/>
      <c r="Z35" s="492"/>
      <c r="AA35" s="492"/>
      <c r="AB35" s="492"/>
      <c r="AC35" s="492"/>
      <c r="AD35" s="492"/>
      <c r="AE35" s="492"/>
      <c r="AF35" s="492"/>
      <c r="AG35" s="492"/>
    </row>
    <row r="36" spans="1:33" s="131" customFormat="1" ht="14.1" customHeight="1" x14ac:dyDescent="0.2">
      <c r="A36" s="449" t="s">
        <v>59</v>
      </c>
      <c r="B36" s="450">
        <v>69543</v>
      </c>
      <c r="C36" s="451">
        <v>24431</v>
      </c>
      <c r="D36" s="452">
        <v>31404</v>
      </c>
      <c r="E36" s="453">
        <v>13708</v>
      </c>
      <c r="F36" s="453">
        <v>1849</v>
      </c>
      <c r="G36" s="453">
        <v>4309</v>
      </c>
      <c r="H36" s="453">
        <v>1916</v>
      </c>
      <c r="I36" s="453">
        <v>1661</v>
      </c>
      <c r="J36" s="453">
        <v>820</v>
      </c>
      <c r="K36" s="454">
        <v>3153</v>
      </c>
      <c r="M36" s="494"/>
      <c r="N36" s="494"/>
      <c r="O36" s="494"/>
      <c r="P36" s="494"/>
      <c r="Q36" s="494"/>
      <c r="R36" s="494"/>
      <c r="S36" s="494"/>
      <c r="T36" s="494"/>
      <c r="U36" s="494"/>
      <c r="V36" s="494"/>
      <c r="W36" s="491"/>
      <c r="X36" s="491"/>
      <c r="Y36" s="492"/>
      <c r="Z36" s="492"/>
      <c r="AA36" s="492"/>
      <c r="AB36" s="492"/>
      <c r="AC36" s="492"/>
      <c r="AD36" s="492"/>
      <c r="AE36" s="492"/>
      <c r="AF36" s="492"/>
      <c r="AG36" s="492"/>
    </row>
    <row r="37" spans="1:33" s="131" customFormat="1" ht="14.1" customHeight="1" x14ac:dyDescent="0.2">
      <c r="A37" s="449" t="s">
        <v>60</v>
      </c>
      <c r="B37" s="450">
        <v>28433</v>
      </c>
      <c r="C37" s="451">
        <v>9472</v>
      </c>
      <c r="D37" s="452">
        <v>10487</v>
      </c>
      <c r="E37" s="453">
        <v>8474</v>
      </c>
      <c r="F37" s="453">
        <v>834</v>
      </c>
      <c r="G37" s="453">
        <v>2035</v>
      </c>
      <c r="H37" s="453">
        <v>1078</v>
      </c>
      <c r="I37" s="453">
        <v>1337</v>
      </c>
      <c r="J37" s="453">
        <v>559</v>
      </c>
      <c r="K37" s="454">
        <v>2631</v>
      </c>
      <c r="M37" s="494"/>
      <c r="N37" s="494"/>
      <c r="O37" s="494"/>
      <c r="P37" s="494"/>
      <c r="Q37" s="494"/>
      <c r="R37" s="494"/>
      <c r="S37" s="494"/>
      <c r="T37" s="494"/>
      <c r="U37" s="494"/>
      <c r="V37" s="494"/>
      <c r="W37" s="491"/>
      <c r="X37" s="491"/>
      <c r="Y37" s="492"/>
      <c r="Z37" s="492"/>
      <c r="AA37" s="492"/>
      <c r="AB37" s="492"/>
      <c r="AC37" s="492"/>
      <c r="AD37" s="492"/>
      <c r="AE37" s="492"/>
      <c r="AF37" s="492"/>
      <c r="AG37" s="492"/>
    </row>
    <row r="38" spans="1:33" s="131" customFormat="1" ht="14.1" customHeight="1" x14ac:dyDescent="0.2">
      <c r="A38" s="449" t="s">
        <v>61</v>
      </c>
      <c r="B38" s="450">
        <v>18685</v>
      </c>
      <c r="C38" s="451">
        <v>6805</v>
      </c>
      <c r="D38" s="452">
        <v>7046</v>
      </c>
      <c r="E38" s="453">
        <v>4834</v>
      </c>
      <c r="F38" s="453">
        <v>548</v>
      </c>
      <c r="G38" s="453">
        <v>1461</v>
      </c>
      <c r="H38" s="453">
        <v>686</v>
      </c>
      <c r="I38" s="453">
        <v>858</v>
      </c>
      <c r="J38" s="453">
        <v>256</v>
      </c>
      <c r="K38" s="454">
        <v>1025</v>
      </c>
      <c r="M38" s="494"/>
      <c r="N38" s="494"/>
      <c r="O38" s="494"/>
      <c r="P38" s="494"/>
      <c r="Q38" s="494"/>
      <c r="R38" s="494"/>
      <c r="S38" s="494"/>
      <c r="T38" s="494"/>
      <c r="U38" s="493"/>
      <c r="V38" s="493"/>
      <c r="W38" s="491"/>
      <c r="X38" s="491"/>
      <c r="Y38" s="492"/>
      <c r="Z38" s="492"/>
      <c r="AA38" s="492"/>
      <c r="AB38" s="492"/>
      <c r="AC38" s="492"/>
      <c r="AD38" s="492"/>
      <c r="AE38" s="492"/>
      <c r="AF38" s="492"/>
      <c r="AG38" s="492"/>
    </row>
    <row r="39" spans="1:33" s="131" customFormat="1" ht="14.1" customHeight="1" x14ac:dyDescent="0.2">
      <c r="A39" s="463" t="s">
        <v>62</v>
      </c>
      <c r="B39" s="450">
        <v>22605</v>
      </c>
      <c r="C39" s="451">
        <v>8029</v>
      </c>
      <c r="D39" s="452">
        <v>8901</v>
      </c>
      <c r="E39" s="453">
        <v>5675</v>
      </c>
      <c r="F39" s="453">
        <v>669</v>
      </c>
      <c r="G39" s="453">
        <v>1702</v>
      </c>
      <c r="H39" s="453">
        <v>847</v>
      </c>
      <c r="I39" s="453">
        <v>888</v>
      </c>
      <c r="J39" s="453">
        <v>343</v>
      </c>
      <c r="K39" s="454">
        <v>1226</v>
      </c>
      <c r="M39" s="494"/>
      <c r="N39" s="494"/>
      <c r="O39" s="494"/>
      <c r="P39" s="494"/>
      <c r="Q39" s="494"/>
      <c r="R39" s="494"/>
      <c r="S39" s="494"/>
      <c r="T39" s="494"/>
      <c r="U39" s="494"/>
      <c r="V39" s="494"/>
      <c r="W39" s="491"/>
      <c r="X39" s="491"/>
      <c r="Y39" s="492"/>
      <c r="Z39" s="492"/>
      <c r="AA39" s="492"/>
      <c r="AB39" s="492"/>
      <c r="AC39" s="492"/>
      <c r="AD39" s="492"/>
      <c r="AE39" s="492"/>
      <c r="AF39" s="492"/>
      <c r="AG39" s="492"/>
    </row>
    <row r="40" spans="1:33" s="131" customFormat="1" ht="14.1" customHeight="1" x14ac:dyDescent="0.2">
      <c r="A40" s="464" t="s">
        <v>237</v>
      </c>
      <c r="B40" s="465">
        <v>166791</v>
      </c>
      <c r="C40" s="466">
        <v>61312</v>
      </c>
      <c r="D40" s="467">
        <v>74606</v>
      </c>
      <c r="E40" s="468">
        <v>30873</v>
      </c>
      <c r="F40" s="468">
        <v>3357</v>
      </c>
      <c r="G40" s="468">
        <v>8340</v>
      </c>
      <c r="H40" s="468">
        <v>4040</v>
      </c>
      <c r="I40" s="468">
        <v>2893</v>
      </c>
      <c r="J40" s="468">
        <v>2403</v>
      </c>
      <c r="K40" s="469">
        <v>9840</v>
      </c>
      <c r="M40" s="494"/>
      <c r="N40" s="494"/>
      <c r="O40" s="494"/>
      <c r="P40" s="494"/>
      <c r="Q40" s="494"/>
      <c r="R40" s="494"/>
      <c r="S40" s="494"/>
      <c r="T40" s="494"/>
      <c r="U40" s="494"/>
      <c r="V40" s="494"/>
      <c r="W40" s="491"/>
      <c r="X40" s="491"/>
      <c r="Y40" s="492"/>
      <c r="Z40" s="492"/>
      <c r="AA40" s="492"/>
      <c r="AB40" s="492"/>
      <c r="AC40" s="492"/>
      <c r="AD40" s="492"/>
      <c r="AE40" s="492"/>
      <c r="AF40" s="492"/>
      <c r="AG40" s="492"/>
    </row>
    <row r="41" spans="1:33" ht="13.5" customHeight="1" x14ac:dyDescent="0.2">
      <c r="A41" s="455" t="s">
        <v>64</v>
      </c>
      <c r="B41" s="470">
        <v>406411</v>
      </c>
      <c r="C41" s="471">
        <v>164448</v>
      </c>
      <c r="D41" s="472">
        <v>146334</v>
      </c>
      <c r="E41" s="473">
        <v>95629</v>
      </c>
      <c r="F41" s="473">
        <v>10695</v>
      </c>
      <c r="G41" s="473">
        <v>30373</v>
      </c>
      <c r="H41" s="473">
        <v>12518</v>
      </c>
      <c r="I41" s="473">
        <v>14722</v>
      </c>
      <c r="J41" s="473">
        <v>6209</v>
      </c>
      <c r="K41" s="474">
        <v>21112</v>
      </c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1"/>
      <c r="Y41" s="492"/>
      <c r="Z41" s="492"/>
      <c r="AA41" s="492"/>
      <c r="AB41" s="492"/>
      <c r="AC41" s="492"/>
      <c r="AD41" s="492"/>
      <c r="AE41" s="492"/>
      <c r="AF41" s="492"/>
      <c r="AG41" s="492"/>
    </row>
    <row r="42" spans="1:33" s="131" customFormat="1" ht="15.6" customHeight="1" x14ac:dyDescent="0.2">
      <c r="A42" s="449" t="s">
        <v>65</v>
      </c>
      <c r="B42" s="450">
        <v>16919</v>
      </c>
      <c r="C42" s="451">
        <v>5251</v>
      </c>
      <c r="D42" s="452">
        <v>8582</v>
      </c>
      <c r="E42" s="453">
        <v>3086</v>
      </c>
      <c r="F42" s="453">
        <v>236</v>
      </c>
      <c r="G42" s="453">
        <v>987</v>
      </c>
      <c r="H42" s="453">
        <v>373</v>
      </c>
      <c r="I42" s="453">
        <v>407</v>
      </c>
      <c r="J42" s="453">
        <v>210</v>
      </c>
      <c r="K42" s="454">
        <v>873</v>
      </c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1"/>
      <c r="X42" s="491"/>
      <c r="Y42" s="492"/>
      <c r="Z42" s="492"/>
      <c r="AA42" s="492"/>
      <c r="AB42" s="492"/>
      <c r="AC42" s="492"/>
      <c r="AD42" s="492"/>
      <c r="AE42" s="492"/>
      <c r="AF42" s="492"/>
      <c r="AG42" s="492"/>
    </row>
    <row r="43" spans="1:33" s="131" customFormat="1" ht="15.6" customHeight="1" x14ac:dyDescent="0.2">
      <c r="A43" s="449" t="s">
        <v>66</v>
      </c>
      <c r="B43" s="450">
        <v>11527</v>
      </c>
      <c r="C43" s="451">
        <v>5675</v>
      </c>
      <c r="D43" s="452">
        <v>2300</v>
      </c>
      <c r="E43" s="453">
        <v>3552</v>
      </c>
      <c r="F43" s="453">
        <v>431</v>
      </c>
      <c r="G43" s="453">
        <v>978</v>
      </c>
      <c r="H43" s="453">
        <v>460</v>
      </c>
      <c r="I43" s="453">
        <v>581</v>
      </c>
      <c r="J43" s="453">
        <v>252</v>
      </c>
      <c r="K43" s="454">
        <v>850</v>
      </c>
      <c r="M43" s="494"/>
      <c r="N43" s="494"/>
      <c r="O43" s="494"/>
      <c r="P43" s="494"/>
      <c r="Q43" s="494"/>
      <c r="R43" s="494"/>
      <c r="S43" s="494"/>
      <c r="T43" s="494"/>
      <c r="U43" s="494"/>
      <c r="V43" s="494"/>
      <c r="W43" s="491"/>
      <c r="X43" s="491"/>
      <c r="Y43" s="492"/>
      <c r="Z43" s="492"/>
      <c r="AA43" s="492"/>
      <c r="AB43" s="492"/>
      <c r="AC43" s="492"/>
      <c r="AD43" s="492"/>
      <c r="AE43" s="492"/>
      <c r="AF43" s="492"/>
      <c r="AG43" s="492"/>
    </row>
    <row r="44" spans="1:33" s="131" customFormat="1" ht="15.6" customHeight="1" x14ac:dyDescent="0.2">
      <c r="A44" s="449" t="s">
        <v>67</v>
      </c>
      <c r="B44" s="450">
        <v>43656</v>
      </c>
      <c r="C44" s="451">
        <v>17138</v>
      </c>
      <c r="D44" s="452">
        <v>16708</v>
      </c>
      <c r="E44" s="453">
        <v>9810</v>
      </c>
      <c r="F44" s="453">
        <v>1216</v>
      </c>
      <c r="G44" s="453">
        <v>3101</v>
      </c>
      <c r="H44" s="453">
        <v>1473</v>
      </c>
      <c r="I44" s="453">
        <v>1395</v>
      </c>
      <c r="J44" s="453">
        <v>561</v>
      </c>
      <c r="K44" s="454">
        <v>2064</v>
      </c>
      <c r="M44" s="494"/>
      <c r="N44" s="494"/>
      <c r="O44" s="494"/>
      <c r="P44" s="494"/>
      <c r="Q44" s="494"/>
      <c r="R44" s="494"/>
      <c r="S44" s="494"/>
      <c r="T44" s="494"/>
      <c r="U44" s="494"/>
      <c r="V44" s="494"/>
      <c r="W44" s="491"/>
      <c r="X44" s="491"/>
      <c r="Y44" s="492"/>
      <c r="Z44" s="492"/>
      <c r="AA44" s="492"/>
      <c r="AB44" s="492"/>
      <c r="AC44" s="492"/>
      <c r="AD44" s="492"/>
      <c r="AE44" s="492"/>
      <c r="AF44" s="492"/>
      <c r="AG44" s="492"/>
    </row>
    <row r="45" spans="1:33" s="131" customFormat="1" ht="15.6" customHeight="1" x14ac:dyDescent="0.2">
      <c r="A45" s="449" t="s">
        <v>68</v>
      </c>
      <c r="B45" s="450">
        <v>133498</v>
      </c>
      <c r="C45" s="451">
        <v>50238</v>
      </c>
      <c r="D45" s="452">
        <v>48982</v>
      </c>
      <c r="E45" s="453">
        <v>34278</v>
      </c>
      <c r="F45" s="453">
        <v>3284</v>
      </c>
      <c r="G45" s="453">
        <v>10802</v>
      </c>
      <c r="H45" s="453">
        <v>4220</v>
      </c>
      <c r="I45" s="453">
        <v>5394</v>
      </c>
      <c r="J45" s="453">
        <v>2314</v>
      </c>
      <c r="K45" s="454">
        <v>8264</v>
      </c>
      <c r="M45" s="494"/>
      <c r="N45" s="494"/>
      <c r="O45" s="494"/>
      <c r="P45" s="494"/>
      <c r="Q45" s="494"/>
      <c r="R45" s="494"/>
      <c r="S45" s="494"/>
      <c r="T45" s="494"/>
      <c r="U45" s="494"/>
      <c r="V45" s="494"/>
      <c r="W45" s="491"/>
      <c r="X45" s="491"/>
      <c r="Y45" s="492"/>
      <c r="Z45" s="492"/>
      <c r="AA45" s="492"/>
      <c r="AB45" s="492"/>
      <c r="AC45" s="492"/>
      <c r="AD45" s="492"/>
      <c r="AE45" s="492"/>
      <c r="AF45" s="492"/>
      <c r="AG45" s="492"/>
    </row>
    <row r="46" spans="1:33" s="131" customFormat="1" ht="15.6" customHeight="1" x14ac:dyDescent="0.2">
      <c r="A46" s="449" t="s">
        <v>69</v>
      </c>
      <c r="B46" s="450">
        <v>20383</v>
      </c>
      <c r="C46" s="451">
        <v>10818</v>
      </c>
      <c r="D46" s="452">
        <v>4100</v>
      </c>
      <c r="E46" s="453">
        <v>5465</v>
      </c>
      <c r="F46" s="453">
        <v>736</v>
      </c>
      <c r="G46" s="453">
        <v>1954</v>
      </c>
      <c r="H46" s="453">
        <v>691</v>
      </c>
      <c r="I46" s="453">
        <v>781</v>
      </c>
      <c r="J46" s="453">
        <v>350</v>
      </c>
      <c r="K46" s="454">
        <v>953</v>
      </c>
      <c r="M46" s="494"/>
      <c r="N46" s="494"/>
      <c r="O46" s="494"/>
      <c r="P46" s="494"/>
      <c r="Q46" s="494"/>
      <c r="R46" s="494"/>
      <c r="S46" s="494"/>
      <c r="T46" s="494"/>
      <c r="U46" s="494"/>
      <c r="V46" s="494"/>
      <c r="W46" s="491"/>
      <c r="X46" s="491"/>
      <c r="Y46" s="492"/>
      <c r="Z46" s="492"/>
      <c r="AA46" s="492"/>
      <c r="AB46" s="492"/>
      <c r="AC46" s="492"/>
      <c r="AD46" s="492"/>
      <c r="AE46" s="492"/>
      <c r="AF46" s="492"/>
      <c r="AG46" s="492"/>
    </row>
    <row r="47" spans="1:33" s="131" customFormat="1" ht="15.6" customHeight="1" x14ac:dyDescent="0.2">
      <c r="A47" s="449" t="s">
        <v>70</v>
      </c>
      <c r="B47" s="450">
        <v>56576</v>
      </c>
      <c r="C47" s="451">
        <v>23843</v>
      </c>
      <c r="D47" s="452">
        <v>19419</v>
      </c>
      <c r="E47" s="453">
        <v>13314</v>
      </c>
      <c r="F47" s="453">
        <v>2163</v>
      </c>
      <c r="G47" s="453">
        <v>4264</v>
      </c>
      <c r="H47" s="453">
        <v>1792</v>
      </c>
      <c r="I47" s="453">
        <v>1955</v>
      </c>
      <c r="J47" s="453">
        <v>820</v>
      </c>
      <c r="K47" s="454">
        <v>2320</v>
      </c>
      <c r="M47" s="494"/>
      <c r="N47" s="494"/>
      <c r="O47" s="494"/>
      <c r="P47" s="494"/>
      <c r="Q47" s="494"/>
      <c r="R47" s="494"/>
      <c r="S47" s="494"/>
      <c r="T47" s="494"/>
      <c r="U47" s="494"/>
      <c r="V47" s="494"/>
      <c r="W47" s="491"/>
      <c r="X47" s="491"/>
      <c r="Y47" s="492"/>
      <c r="Z47" s="492"/>
      <c r="AA47" s="492"/>
      <c r="AB47" s="492"/>
      <c r="AC47" s="492"/>
      <c r="AD47" s="492"/>
      <c r="AE47" s="492"/>
      <c r="AF47" s="492"/>
      <c r="AG47" s="492"/>
    </row>
    <row r="48" spans="1:33" s="131" customFormat="1" ht="15.6" customHeight="1" x14ac:dyDescent="0.2">
      <c r="A48" s="449" t="s">
        <v>71</v>
      </c>
      <c r="B48" s="450">
        <v>102598</v>
      </c>
      <c r="C48" s="451">
        <v>45873</v>
      </c>
      <c r="D48" s="452">
        <v>33491</v>
      </c>
      <c r="E48" s="453">
        <v>23234</v>
      </c>
      <c r="F48" s="453">
        <v>2276</v>
      </c>
      <c r="G48" s="453">
        <v>7337</v>
      </c>
      <c r="H48" s="453">
        <v>3044</v>
      </c>
      <c r="I48" s="453">
        <v>3920</v>
      </c>
      <c r="J48" s="453">
        <v>1525</v>
      </c>
      <c r="K48" s="454">
        <v>5132</v>
      </c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1"/>
      <c r="X48" s="491"/>
      <c r="Y48" s="492"/>
      <c r="Z48" s="492"/>
      <c r="AA48" s="492"/>
      <c r="AB48" s="492"/>
      <c r="AC48" s="492"/>
      <c r="AD48" s="492"/>
      <c r="AE48" s="492"/>
      <c r="AF48" s="492"/>
      <c r="AG48" s="492"/>
    </row>
    <row r="49" spans="1:33" s="131" customFormat="1" ht="12.75" customHeight="1" x14ac:dyDescent="0.2">
      <c r="A49" s="449" t="s">
        <v>192</v>
      </c>
      <c r="B49" s="475">
        <v>21254</v>
      </c>
      <c r="C49" s="476">
        <v>5612</v>
      </c>
      <c r="D49" s="477">
        <v>12752</v>
      </c>
      <c r="E49" s="478">
        <v>2890</v>
      </c>
      <c r="F49" s="478">
        <v>353</v>
      </c>
      <c r="G49" s="478">
        <v>950</v>
      </c>
      <c r="H49" s="478">
        <v>465</v>
      </c>
      <c r="I49" s="478">
        <v>289</v>
      </c>
      <c r="J49" s="478">
        <v>177</v>
      </c>
      <c r="K49" s="479">
        <v>656</v>
      </c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1"/>
      <c r="X49" s="491"/>
      <c r="Y49" s="492"/>
      <c r="Z49" s="492"/>
      <c r="AA49" s="492"/>
      <c r="AB49" s="492"/>
      <c r="AC49" s="492"/>
      <c r="AD49" s="492"/>
      <c r="AE49" s="492"/>
      <c r="AF49" s="492"/>
      <c r="AG49" s="492"/>
    </row>
    <row r="50" spans="1:33" ht="24.75" customHeight="1" x14ac:dyDescent="0.2">
      <c r="A50" s="455" t="s">
        <v>73</v>
      </c>
      <c r="B50" s="470">
        <v>171611</v>
      </c>
      <c r="C50" s="471">
        <v>85170</v>
      </c>
      <c r="D50" s="472">
        <v>35998</v>
      </c>
      <c r="E50" s="473">
        <v>50443</v>
      </c>
      <c r="F50" s="473">
        <v>5395</v>
      </c>
      <c r="G50" s="473">
        <v>18949</v>
      </c>
      <c r="H50" s="473">
        <v>6250</v>
      </c>
      <c r="I50" s="473">
        <v>6602</v>
      </c>
      <c r="J50" s="473">
        <v>2851</v>
      </c>
      <c r="K50" s="474">
        <v>10396</v>
      </c>
      <c r="M50" s="491"/>
      <c r="N50" s="491"/>
      <c r="O50" s="491"/>
      <c r="P50" s="491"/>
      <c r="Q50" s="491"/>
      <c r="R50" s="491"/>
      <c r="S50" s="491"/>
      <c r="T50" s="491"/>
      <c r="U50" s="491"/>
      <c r="V50" s="491"/>
      <c r="W50" s="491"/>
      <c r="X50" s="491"/>
      <c r="Y50" s="492"/>
      <c r="Z50" s="492"/>
      <c r="AA50" s="492"/>
      <c r="AB50" s="492"/>
      <c r="AC50" s="492"/>
      <c r="AD50" s="492"/>
      <c r="AE50" s="492"/>
      <c r="AF50" s="492"/>
      <c r="AG50" s="492"/>
    </row>
    <row r="51" spans="1:33" s="131" customFormat="1" ht="15.6" customHeight="1" x14ac:dyDescent="0.2">
      <c r="A51" s="449" t="s">
        <v>74</v>
      </c>
      <c r="B51" s="450">
        <v>45724</v>
      </c>
      <c r="C51" s="451">
        <v>25070</v>
      </c>
      <c r="D51" s="452">
        <v>4994</v>
      </c>
      <c r="E51" s="453">
        <v>15660</v>
      </c>
      <c r="F51" s="453">
        <v>1723</v>
      </c>
      <c r="G51" s="453">
        <v>6890</v>
      </c>
      <c r="H51" s="453">
        <v>2039</v>
      </c>
      <c r="I51" s="453">
        <v>1592</v>
      </c>
      <c r="J51" s="453">
        <v>806</v>
      </c>
      <c r="K51" s="454">
        <v>2610</v>
      </c>
      <c r="M51" s="494"/>
      <c r="N51" s="494"/>
      <c r="O51" s="494"/>
      <c r="P51" s="494"/>
      <c r="Q51" s="494"/>
      <c r="R51" s="494"/>
      <c r="S51" s="494"/>
      <c r="T51" s="494"/>
      <c r="U51" s="494"/>
      <c r="V51" s="494"/>
      <c r="W51" s="491"/>
      <c r="X51" s="491"/>
      <c r="Y51" s="492"/>
      <c r="Z51" s="492"/>
      <c r="AA51" s="492"/>
      <c r="AB51" s="492"/>
      <c r="AC51" s="492"/>
      <c r="AD51" s="492"/>
      <c r="AE51" s="492"/>
      <c r="AF51" s="492"/>
      <c r="AG51" s="492"/>
    </row>
    <row r="52" spans="1:33" s="131" customFormat="1" ht="15.6" customHeight="1" x14ac:dyDescent="0.2">
      <c r="A52" s="449" t="s">
        <v>75</v>
      </c>
      <c r="B52" s="450">
        <v>5838</v>
      </c>
      <c r="C52" s="451">
        <v>2822</v>
      </c>
      <c r="D52" s="452">
        <v>475</v>
      </c>
      <c r="E52" s="453">
        <v>2541</v>
      </c>
      <c r="F52" s="453">
        <v>170</v>
      </c>
      <c r="G52" s="453">
        <v>907</v>
      </c>
      <c r="H52" s="453">
        <v>334</v>
      </c>
      <c r="I52" s="453">
        <v>320</v>
      </c>
      <c r="J52" s="453">
        <v>167</v>
      </c>
      <c r="K52" s="454">
        <v>643</v>
      </c>
      <c r="M52" s="494"/>
      <c r="N52" s="494"/>
      <c r="O52" s="494"/>
      <c r="P52" s="494"/>
      <c r="Q52" s="494"/>
      <c r="R52" s="494"/>
      <c r="S52" s="494"/>
      <c r="T52" s="494"/>
      <c r="U52" s="494"/>
      <c r="V52" s="494"/>
      <c r="W52" s="491"/>
      <c r="X52" s="491"/>
      <c r="Y52" s="492"/>
      <c r="Z52" s="492"/>
      <c r="AA52" s="492"/>
      <c r="AB52" s="492"/>
      <c r="AC52" s="492"/>
      <c r="AD52" s="492"/>
      <c r="AE52" s="492"/>
      <c r="AF52" s="492"/>
      <c r="AG52" s="492"/>
    </row>
    <row r="53" spans="1:33" s="131" customFormat="1" ht="15.6" customHeight="1" x14ac:dyDescent="0.2">
      <c r="A53" s="449" t="s">
        <v>76</v>
      </c>
      <c r="B53" s="450">
        <v>11485</v>
      </c>
      <c r="C53" s="451">
        <v>5317</v>
      </c>
      <c r="D53" s="452">
        <v>3226</v>
      </c>
      <c r="E53" s="453">
        <v>2942</v>
      </c>
      <c r="F53" s="453">
        <v>366</v>
      </c>
      <c r="G53" s="453">
        <v>1041</v>
      </c>
      <c r="H53" s="453">
        <v>405</v>
      </c>
      <c r="I53" s="453">
        <v>432</v>
      </c>
      <c r="J53" s="453">
        <v>209</v>
      </c>
      <c r="K53" s="454">
        <v>489</v>
      </c>
      <c r="M53" s="494"/>
      <c r="N53" s="494"/>
      <c r="O53" s="494"/>
      <c r="P53" s="494"/>
      <c r="Q53" s="494"/>
      <c r="R53" s="494"/>
      <c r="S53" s="494"/>
      <c r="T53" s="494"/>
      <c r="U53" s="493"/>
      <c r="V53" s="493"/>
      <c r="W53" s="491"/>
      <c r="X53" s="491"/>
      <c r="Y53" s="492"/>
      <c r="Z53" s="492"/>
      <c r="AA53" s="492"/>
      <c r="AB53" s="492"/>
      <c r="AC53" s="492"/>
      <c r="AD53" s="492"/>
      <c r="AE53" s="492"/>
      <c r="AF53" s="492"/>
      <c r="AG53" s="492"/>
    </row>
    <row r="54" spans="1:33" s="131" customFormat="1" ht="15.6" customHeight="1" x14ac:dyDescent="0.2">
      <c r="A54" s="449" t="s">
        <v>77</v>
      </c>
      <c r="B54" s="450">
        <v>11998</v>
      </c>
      <c r="C54" s="451">
        <v>6865</v>
      </c>
      <c r="D54" s="452">
        <v>2549</v>
      </c>
      <c r="E54" s="453">
        <v>2584</v>
      </c>
      <c r="F54" s="453">
        <v>202</v>
      </c>
      <c r="G54" s="453">
        <v>854</v>
      </c>
      <c r="H54" s="453">
        <v>325</v>
      </c>
      <c r="I54" s="453">
        <v>312</v>
      </c>
      <c r="J54" s="453">
        <v>140</v>
      </c>
      <c r="K54" s="454">
        <v>751</v>
      </c>
      <c r="M54" s="494"/>
      <c r="N54" s="494"/>
      <c r="O54" s="494"/>
      <c r="P54" s="494"/>
      <c r="Q54" s="494"/>
      <c r="R54" s="494"/>
      <c r="S54" s="494"/>
      <c r="T54" s="494"/>
      <c r="U54" s="494"/>
      <c r="V54" s="494"/>
      <c r="W54" s="491"/>
      <c r="X54" s="491"/>
      <c r="Y54" s="492"/>
      <c r="Z54" s="492"/>
      <c r="AA54" s="492"/>
      <c r="AB54" s="492"/>
      <c r="AC54" s="492"/>
      <c r="AD54" s="492"/>
      <c r="AE54" s="492"/>
      <c r="AF54" s="492"/>
      <c r="AG54" s="492"/>
    </row>
    <row r="55" spans="1:33" s="131" customFormat="1" ht="15.6" customHeight="1" x14ac:dyDescent="0.2">
      <c r="A55" s="449" t="s">
        <v>78</v>
      </c>
      <c r="B55" s="450">
        <v>10055</v>
      </c>
      <c r="C55" s="451">
        <v>4770</v>
      </c>
      <c r="D55" s="452">
        <v>1843</v>
      </c>
      <c r="E55" s="453">
        <v>3442</v>
      </c>
      <c r="F55" s="453">
        <v>322</v>
      </c>
      <c r="G55" s="453">
        <v>1037</v>
      </c>
      <c r="H55" s="453">
        <v>393</v>
      </c>
      <c r="I55" s="453">
        <v>434</v>
      </c>
      <c r="J55" s="453">
        <v>204</v>
      </c>
      <c r="K55" s="454">
        <v>1052</v>
      </c>
      <c r="M55" s="494"/>
      <c r="N55" s="494"/>
      <c r="O55" s="494"/>
      <c r="P55" s="494"/>
      <c r="Q55" s="494"/>
      <c r="R55" s="494"/>
      <c r="S55" s="494"/>
      <c r="T55" s="494"/>
      <c r="U55" s="494"/>
      <c r="V55" s="494"/>
      <c r="W55" s="491"/>
      <c r="X55" s="491"/>
      <c r="Y55" s="492"/>
      <c r="Z55" s="492"/>
      <c r="AA55" s="492"/>
      <c r="AB55" s="492"/>
      <c r="AC55" s="492"/>
      <c r="AD55" s="492"/>
      <c r="AE55" s="492"/>
      <c r="AF55" s="492"/>
      <c r="AG55" s="492"/>
    </row>
    <row r="56" spans="1:33" s="131" customFormat="1" ht="15.6" customHeight="1" x14ac:dyDescent="0.2">
      <c r="A56" s="449" t="s">
        <v>79</v>
      </c>
      <c r="B56" s="450">
        <v>17219</v>
      </c>
      <c r="C56" s="451">
        <v>8772</v>
      </c>
      <c r="D56" s="452">
        <v>2869</v>
      </c>
      <c r="E56" s="453">
        <v>5578</v>
      </c>
      <c r="F56" s="453">
        <v>643</v>
      </c>
      <c r="G56" s="453">
        <v>2562</v>
      </c>
      <c r="H56" s="453">
        <v>574</v>
      </c>
      <c r="I56" s="453">
        <v>578</v>
      </c>
      <c r="J56" s="453">
        <v>262</v>
      </c>
      <c r="K56" s="454">
        <v>959</v>
      </c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1"/>
      <c r="X56" s="491"/>
      <c r="Y56" s="492"/>
      <c r="Z56" s="492"/>
      <c r="AA56" s="492"/>
      <c r="AB56" s="492"/>
      <c r="AC56" s="492"/>
      <c r="AD56" s="492"/>
      <c r="AE56" s="492"/>
      <c r="AF56" s="492"/>
      <c r="AG56" s="492"/>
    </row>
    <row r="57" spans="1:33" s="131" customFormat="1" ht="13.5" customHeight="1" x14ac:dyDescent="0.2">
      <c r="A57" s="449" t="s">
        <v>80</v>
      </c>
      <c r="B57" s="450">
        <v>69292</v>
      </c>
      <c r="C57" s="451">
        <v>31554</v>
      </c>
      <c r="D57" s="452">
        <v>20042</v>
      </c>
      <c r="E57" s="453">
        <v>17696</v>
      </c>
      <c r="F57" s="453">
        <v>1969</v>
      </c>
      <c r="G57" s="453">
        <v>5658</v>
      </c>
      <c r="H57" s="453">
        <v>2180</v>
      </c>
      <c r="I57" s="453">
        <v>2934</v>
      </c>
      <c r="J57" s="453">
        <v>1063</v>
      </c>
      <c r="K57" s="454">
        <v>3892</v>
      </c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1"/>
      <c r="X57" s="491"/>
      <c r="Y57" s="492"/>
      <c r="Z57" s="492"/>
      <c r="AA57" s="492"/>
      <c r="AB57" s="492"/>
      <c r="AC57" s="492"/>
      <c r="AD57" s="492"/>
      <c r="AE57" s="492"/>
      <c r="AF57" s="492"/>
      <c r="AG57" s="492"/>
    </row>
    <row r="58" spans="1:33" ht="15" customHeight="1" x14ac:dyDescent="0.2">
      <c r="A58" s="455" t="s">
        <v>81</v>
      </c>
      <c r="B58" s="470">
        <v>694154</v>
      </c>
      <c r="C58" s="471">
        <v>335465</v>
      </c>
      <c r="D58" s="472">
        <v>197796</v>
      </c>
      <c r="E58" s="473">
        <v>160893</v>
      </c>
      <c r="F58" s="473">
        <v>25633</v>
      </c>
      <c r="G58" s="473">
        <v>48898</v>
      </c>
      <c r="H58" s="473">
        <v>20871</v>
      </c>
      <c r="I58" s="473">
        <v>28823</v>
      </c>
      <c r="J58" s="473">
        <v>8588</v>
      </c>
      <c r="K58" s="474">
        <v>28080</v>
      </c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2"/>
      <c r="Z58" s="492"/>
      <c r="AA58" s="492"/>
      <c r="AB58" s="492"/>
      <c r="AC58" s="492"/>
      <c r="AD58" s="492"/>
      <c r="AE58" s="492"/>
      <c r="AF58" s="492"/>
      <c r="AG58" s="492"/>
    </row>
    <row r="59" spans="1:33" s="131" customFormat="1" ht="15.6" customHeight="1" x14ac:dyDescent="0.2">
      <c r="A59" s="449" t="s">
        <v>82</v>
      </c>
      <c r="B59" s="450">
        <v>137426</v>
      </c>
      <c r="C59" s="451">
        <v>66950</v>
      </c>
      <c r="D59" s="452">
        <v>38829</v>
      </c>
      <c r="E59" s="453">
        <v>31647</v>
      </c>
      <c r="F59" s="453">
        <v>5631</v>
      </c>
      <c r="G59" s="453">
        <v>8741</v>
      </c>
      <c r="H59" s="453">
        <v>4563</v>
      </c>
      <c r="I59" s="453">
        <v>6990</v>
      </c>
      <c r="J59" s="453">
        <v>1647</v>
      </c>
      <c r="K59" s="454">
        <v>4075</v>
      </c>
      <c r="M59" s="494"/>
      <c r="N59" s="494"/>
      <c r="O59" s="494"/>
      <c r="P59" s="494"/>
      <c r="Q59" s="494"/>
      <c r="R59" s="494"/>
      <c r="S59" s="494"/>
      <c r="T59" s="494"/>
      <c r="U59" s="494"/>
      <c r="V59" s="494"/>
      <c r="W59" s="491"/>
      <c r="X59" s="491"/>
      <c r="Y59" s="492"/>
      <c r="Z59" s="492"/>
      <c r="AA59" s="492"/>
      <c r="AB59" s="492"/>
      <c r="AC59" s="492"/>
      <c r="AD59" s="492"/>
      <c r="AE59" s="492"/>
      <c r="AF59" s="492"/>
      <c r="AG59" s="492"/>
    </row>
    <row r="60" spans="1:33" s="131" customFormat="1" ht="15.6" customHeight="1" x14ac:dyDescent="0.2">
      <c r="A60" s="449" t="s">
        <v>239</v>
      </c>
      <c r="B60" s="450">
        <v>19246</v>
      </c>
      <c r="C60" s="451">
        <v>9005</v>
      </c>
      <c r="D60" s="452">
        <v>5648</v>
      </c>
      <c r="E60" s="453">
        <v>4593</v>
      </c>
      <c r="F60" s="453">
        <v>587</v>
      </c>
      <c r="G60" s="453">
        <v>1418</v>
      </c>
      <c r="H60" s="453">
        <v>546</v>
      </c>
      <c r="I60" s="453">
        <v>704</v>
      </c>
      <c r="J60" s="453">
        <v>242</v>
      </c>
      <c r="K60" s="454">
        <v>1096</v>
      </c>
      <c r="M60" s="494"/>
      <c r="N60" s="494"/>
      <c r="O60" s="494"/>
      <c r="P60" s="494"/>
      <c r="Q60" s="494"/>
      <c r="R60" s="494"/>
      <c r="S60" s="494"/>
      <c r="T60" s="494"/>
      <c r="U60" s="494"/>
      <c r="V60" s="494"/>
      <c r="W60" s="491"/>
      <c r="X60" s="491"/>
      <c r="Y60" s="492"/>
      <c r="Z60" s="492"/>
      <c r="AA60" s="492"/>
      <c r="AB60" s="492"/>
      <c r="AC60" s="492"/>
      <c r="AD60" s="492"/>
      <c r="AE60" s="492"/>
      <c r="AF60" s="492"/>
      <c r="AG60" s="492"/>
    </row>
    <row r="61" spans="1:33" s="131" customFormat="1" ht="15.6" customHeight="1" x14ac:dyDescent="0.2">
      <c r="A61" s="449" t="s">
        <v>84</v>
      </c>
      <c r="B61" s="450">
        <v>20981</v>
      </c>
      <c r="C61" s="451">
        <v>8116</v>
      </c>
      <c r="D61" s="452">
        <v>8024</v>
      </c>
      <c r="E61" s="453">
        <v>4841</v>
      </c>
      <c r="F61" s="453">
        <v>737</v>
      </c>
      <c r="G61" s="453">
        <v>1518</v>
      </c>
      <c r="H61" s="453">
        <v>622</v>
      </c>
      <c r="I61" s="453">
        <v>797</v>
      </c>
      <c r="J61" s="453">
        <v>313</v>
      </c>
      <c r="K61" s="454">
        <v>854</v>
      </c>
      <c r="M61" s="494"/>
      <c r="N61" s="494"/>
      <c r="O61" s="494"/>
      <c r="P61" s="494"/>
      <c r="Q61" s="494"/>
      <c r="R61" s="494"/>
      <c r="S61" s="494"/>
      <c r="T61" s="494"/>
      <c r="U61" s="494"/>
      <c r="V61" s="494"/>
      <c r="W61" s="491"/>
      <c r="X61" s="491"/>
      <c r="Y61" s="492"/>
      <c r="Z61" s="492"/>
      <c r="AA61" s="492"/>
      <c r="AB61" s="492"/>
      <c r="AC61" s="492"/>
      <c r="AD61" s="492"/>
      <c r="AE61" s="492"/>
      <c r="AF61" s="492"/>
      <c r="AG61" s="492"/>
    </row>
    <row r="62" spans="1:33" s="131" customFormat="1" ht="15.6" customHeight="1" x14ac:dyDescent="0.2">
      <c r="A62" s="449" t="s">
        <v>85</v>
      </c>
      <c r="B62" s="450">
        <v>78509</v>
      </c>
      <c r="C62" s="451">
        <v>46314</v>
      </c>
      <c r="D62" s="452">
        <v>19365</v>
      </c>
      <c r="E62" s="453">
        <v>12830</v>
      </c>
      <c r="F62" s="453">
        <v>2848</v>
      </c>
      <c r="G62" s="453">
        <v>3996</v>
      </c>
      <c r="H62" s="453">
        <v>1514</v>
      </c>
      <c r="I62" s="453">
        <v>1823</v>
      </c>
      <c r="J62" s="453">
        <v>586</v>
      </c>
      <c r="K62" s="454">
        <v>2063</v>
      </c>
      <c r="M62" s="494"/>
      <c r="N62" s="494"/>
      <c r="O62" s="494"/>
      <c r="P62" s="494"/>
      <c r="Q62" s="494"/>
      <c r="R62" s="494"/>
      <c r="S62" s="494"/>
      <c r="T62" s="494"/>
      <c r="U62" s="494"/>
      <c r="V62" s="494"/>
      <c r="W62" s="491"/>
      <c r="X62" s="491"/>
      <c r="Y62" s="492"/>
      <c r="Z62" s="492"/>
      <c r="AA62" s="492"/>
      <c r="AB62" s="492"/>
      <c r="AC62" s="492"/>
      <c r="AD62" s="492"/>
      <c r="AE62" s="492"/>
      <c r="AF62" s="492"/>
      <c r="AG62" s="492"/>
    </row>
    <row r="63" spans="1:33" s="131" customFormat="1" ht="15.6" customHeight="1" x14ac:dyDescent="0.2">
      <c r="A63" s="449" t="s">
        <v>86</v>
      </c>
      <c r="B63" s="450">
        <v>38810</v>
      </c>
      <c r="C63" s="451">
        <v>13694</v>
      </c>
      <c r="D63" s="452">
        <v>13794</v>
      </c>
      <c r="E63" s="453">
        <v>11322</v>
      </c>
      <c r="F63" s="453">
        <v>2554</v>
      </c>
      <c r="G63" s="453">
        <v>3489</v>
      </c>
      <c r="H63" s="453">
        <v>1259</v>
      </c>
      <c r="I63" s="453">
        <v>1758</v>
      </c>
      <c r="J63" s="453">
        <v>563</v>
      </c>
      <c r="K63" s="454">
        <v>1699</v>
      </c>
      <c r="M63" s="494"/>
      <c r="N63" s="494"/>
      <c r="O63" s="494"/>
      <c r="P63" s="494"/>
      <c r="Q63" s="494"/>
      <c r="R63" s="494"/>
      <c r="S63" s="494"/>
      <c r="T63" s="494"/>
      <c r="U63" s="494"/>
      <c r="V63" s="494"/>
      <c r="W63" s="491"/>
      <c r="X63" s="491"/>
      <c r="Y63" s="492"/>
      <c r="Z63" s="492"/>
      <c r="AA63" s="492"/>
      <c r="AB63" s="492"/>
      <c r="AC63" s="492"/>
      <c r="AD63" s="492"/>
      <c r="AE63" s="492"/>
      <c r="AF63" s="492"/>
      <c r="AG63" s="492"/>
    </row>
    <row r="64" spans="1:33" s="131" customFormat="1" ht="15.6" customHeight="1" x14ac:dyDescent="0.2">
      <c r="A64" s="449" t="s">
        <v>87</v>
      </c>
      <c r="B64" s="450">
        <v>33231</v>
      </c>
      <c r="C64" s="451">
        <v>15714</v>
      </c>
      <c r="D64" s="452">
        <v>9662</v>
      </c>
      <c r="E64" s="453">
        <v>7855</v>
      </c>
      <c r="F64" s="453">
        <v>1015</v>
      </c>
      <c r="G64" s="453">
        <v>2345</v>
      </c>
      <c r="H64" s="453">
        <v>972</v>
      </c>
      <c r="I64" s="453">
        <v>1325</v>
      </c>
      <c r="J64" s="453">
        <v>477</v>
      </c>
      <c r="K64" s="454">
        <v>1721</v>
      </c>
      <c r="M64" s="494"/>
      <c r="N64" s="494"/>
      <c r="O64" s="494"/>
      <c r="P64" s="494"/>
      <c r="Q64" s="494"/>
      <c r="R64" s="494"/>
      <c r="S64" s="494"/>
      <c r="T64" s="494"/>
      <c r="U64" s="494"/>
      <c r="V64" s="494"/>
      <c r="W64" s="491"/>
      <c r="X64" s="491"/>
      <c r="Y64" s="492"/>
      <c r="Z64" s="492"/>
      <c r="AA64" s="492"/>
      <c r="AB64" s="492"/>
      <c r="AC64" s="492"/>
      <c r="AD64" s="492"/>
      <c r="AE64" s="492"/>
      <c r="AF64" s="492"/>
      <c r="AG64" s="492"/>
    </row>
    <row r="65" spans="1:33" s="131" customFormat="1" ht="15.6" customHeight="1" x14ac:dyDescent="0.2">
      <c r="A65" s="449" t="s">
        <v>88</v>
      </c>
      <c r="B65" s="450">
        <v>63835</v>
      </c>
      <c r="C65" s="451">
        <v>28105</v>
      </c>
      <c r="D65" s="452">
        <v>18225</v>
      </c>
      <c r="E65" s="453">
        <v>17505</v>
      </c>
      <c r="F65" s="453">
        <v>1931</v>
      </c>
      <c r="G65" s="453">
        <v>5150</v>
      </c>
      <c r="H65" s="453">
        <v>2409</v>
      </c>
      <c r="I65" s="453">
        <v>3708</v>
      </c>
      <c r="J65" s="453">
        <v>835</v>
      </c>
      <c r="K65" s="454">
        <v>3472</v>
      </c>
      <c r="M65" s="494"/>
      <c r="N65" s="494"/>
      <c r="O65" s="494"/>
      <c r="P65" s="494"/>
      <c r="Q65" s="494"/>
      <c r="R65" s="494"/>
      <c r="S65" s="494"/>
      <c r="T65" s="494"/>
      <c r="U65" s="494"/>
      <c r="V65" s="494"/>
      <c r="W65" s="491"/>
      <c r="X65" s="491"/>
      <c r="Y65" s="492"/>
      <c r="Z65" s="492"/>
      <c r="AA65" s="492"/>
      <c r="AB65" s="492"/>
      <c r="AC65" s="492"/>
      <c r="AD65" s="492"/>
      <c r="AE65" s="492"/>
      <c r="AF65" s="492"/>
      <c r="AG65" s="492"/>
    </row>
    <row r="66" spans="1:33" s="131" customFormat="1" ht="15.6" customHeight="1" x14ac:dyDescent="0.2">
      <c r="A66" s="449" t="s">
        <v>89</v>
      </c>
      <c r="B66" s="450">
        <v>41979</v>
      </c>
      <c r="C66" s="451">
        <v>19839</v>
      </c>
      <c r="D66" s="452">
        <v>10520</v>
      </c>
      <c r="E66" s="453">
        <v>11620</v>
      </c>
      <c r="F66" s="453">
        <v>2516</v>
      </c>
      <c r="G66" s="453">
        <v>3156</v>
      </c>
      <c r="H66" s="453">
        <v>1573</v>
      </c>
      <c r="I66" s="453">
        <v>2218</v>
      </c>
      <c r="J66" s="453">
        <v>613</v>
      </c>
      <c r="K66" s="454">
        <v>1544</v>
      </c>
      <c r="M66" s="494"/>
      <c r="N66" s="494"/>
      <c r="O66" s="494"/>
      <c r="P66" s="494"/>
      <c r="Q66" s="494"/>
      <c r="R66" s="494"/>
      <c r="S66" s="494"/>
      <c r="T66" s="494"/>
      <c r="U66" s="494"/>
      <c r="V66" s="494"/>
      <c r="W66" s="491"/>
      <c r="X66" s="491"/>
      <c r="Y66" s="492"/>
      <c r="Z66" s="492"/>
      <c r="AA66" s="492"/>
      <c r="AB66" s="492"/>
      <c r="AC66" s="492"/>
      <c r="AD66" s="492"/>
      <c r="AE66" s="492"/>
      <c r="AF66" s="492"/>
      <c r="AG66" s="492"/>
    </row>
    <row r="67" spans="1:33" s="131" customFormat="1" ht="15.6" customHeight="1" x14ac:dyDescent="0.2">
      <c r="A67" s="449" t="s">
        <v>90</v>
      </c>
      <c r="B67" s="450">
        <v>57082</v>
      </c>
      <c r="C67" s="451">
        <v>24052</v>
      </c>
      <c r="D67" s="452">
        <v>19944</v>
      </c>
      <c r="E67" s="453">
        <v>13086</v>
      </c>
      <c r="F67" s="453">
        <v>1840</v>
      </c>
      <c r="G67" s="453">
        <v>3892</v>
      </c>
      <c r="H67" s="453">
        <v>1691</v>
      </c>
      <c r="I67" s="453">
        <v>1906</v>
      </c>
      <c r="J67" s="453">
        <v>768</v>
      </c>
      <c r="K67" s="454">
        <v>2989</v>
      </c>
      <c r="M67" s="494"/>
      <c r="N67" s="494"/>
      <c r="O67" s="494"/>
      <c r="P67" s="494"/>
      <c r="Q67" s="494"/>
      <c r="R67" s="494"/>
      <c r="S67" s="494"/>
      <c r="T67" s="494"/>
      <c r="U67" s="494"/>
      <c r="V67" s="494"/>
      <c r="W67" s="491"/>
      <c r="X67" s="491"/>
      <c r="Y67" s="492"/>
      <c r="Z67" s="492"/>
      <c r="AA67" s="492"/>
      <c r="AB67" s="492"/>
      <c r="AC67" s="492"/>
      <c r="AD67" s="492"/>
      <c r="AE67" s="492"/>
      <c r="AF67" s="492"/>
      <c r="AG67" s="492"/>
    </row>
    <row r="68" spans="1:33" s="131" customFormat="1" ht="15.6" customHeight="1" x14ac:dyDescent="0.2">
      <c r="A68" s="449" t="s">
        <v>91</v>
      </c>
      <c r="B68" s="450">
        <v>45046</v>
      </c>
      <c r="C68" s="451">
        <v>27120</v>
      </c>
      <c r="D68" s="452">
        <v>7709</v>
      </c>
      <c r="E68" s="453">
        <v>10217</v>
      </c>
      <c r="F68" s="453">
        <v>1505</v>
      </c>
      <c r="G68" s="453">
        <v>3526</v>
      </c>
      <c r="H68" s="453">
        <v>1241</v>
      </c>
      <c r="I68" s="453">
        <v>1891</v>
      </c>
      <c r="J68" s="453">
        <v>481</v>
      </c>
      <c r="K68" s="454">
        <v>1573</v>
      </c>
      <c r="M68" s="494"/>
      <c r="N68" s="494"/>
      <c r="O68" s="494"/>
      <c r="P68" s="494"/>
      <c r="Q68" s="494"/>
      <c r="R68" s="494"/>
      <c r="S68" s="494"/>
      <c r="T68" s="494"/>
      <c r="U68" s="493"/>
      <c r="V68" s="493"/>
      <c r="W68" s="491"/>
      <c r="X68" s="491"/>
      <c r="Y68" s="492"/>
      <c r="Z68" s="492"/>
      <c r="AA68" s="492"/>
      <c r="AB68" s="492"/>
      <c r="AC68" s="492"/>
      <c r="AD68" s="492"/>
      <c r="AE68" s="492"/>
      <c r="AF68" s="492"/>
      <c r="AG68" s="492"/>
    </row>
    <row r="69" spans="1:33" s="131" customFormat="1" ht="15.6" customHeight="1" x14ac:dyDescent="0.2">
      <c r="A69" s="449" t="s">
        <v>92</v>
      </c>
      <c r="B69" s="450">
        <v>24206</v>
      </c>
      <c r="C69" s="451">
        <v>11622</v>
      </c>
      <c r="D69" s="452">
        <v>6458</v>
      </c>
      <c r="E69" s="453">
        <v>6126</v>
      </c>
      <c r="F69" s="453">
        <v>631</v>
      </c>
      <c r="G69" s="453">
        <v>1957</v>
      </c>
      <c r="H69" s="453">
        <v>918</v>
      </c>
      <c r="I69" s="453">
        <v>903</v>
      </c>
      <c r="J69" s="453">
        <v>389</v>
      </c>
      <c r="K69" s="454">
        <v>1328</v>
      </c>
      <c r="M69" s="494"/>
      <c r="N69" s="494"/>
      <c r="O69" s="494"/>
      <c r="P69" s="494"/>
      <c r="Q69" s="494"/>
      <c r="R69" s="494"/>
      <c r="S69" s="494"/>
      <c r="T69" s="494"/>
      <c r="U69" s="494"/>
      <c r="V69" s="494"/>
      <c r="W69" s="491"/>
      <c r="X69" s="491"/>
      <c r="Y69" s="492"/>
      <c r="Z69" s="492"/>
      <c r="AA69" s="492"/>
      <c r="AB69" s="492"/>
      <c r="AC69" s="492"/>
      <c r="AD69" s="492"/>
      <c r="AE69" s="492"/>
      <c r="AF69" s="492"/>
      <c r="AG69" s="492"/>
    </row>
    <row r="70" spans="1:33" s="131" customFormat="1" ht="15.6" customHeight="1" x14ac:dyDescent="0.2">
      <c r="A70" s="449" t="s">
        <v>93</v>
      </c>
      <c r="B70" s="450">
        <v>60476</v>
      </c>
      <c r="C70" s="451">
        <v>28809</v>
      </c>
      <c r="D70" s="452">
        <v>19358</v>
      </c>
      <c r="E70" s="453">
        <v>12309</v>
      </c>
      <c r="F70" s="453">
        <v>1600</v>
      </c>
      <c r="G70" s="453">
        <v>4043</v>
      </c>
      <c r="H70" s="453">
        <v>1457</v>
      </c>
      <c r="I70" s="453">
        <v>2200</v>
      </c>
      <c r="J70" s="453">
        <v>631</v>
      </c>
      <c r="K70" s="454">
        <v>2378</v>
      </c>
      <c r="M70" s="494"/>
      <c r="N70" s="494"/>
      <c r="O70" s="494"/>
      <c r="P70" s="494"/>
      <c r="Q70" s="494"/>
      <c r="R70" s="494"/>
      <c r="S70" s="494"/>
      <c r="T70" s="494"/>
      <c r="U70" s="494"/>
      <c r="V70" s="494"/>
      <c r="W70" s="491"/>
      <c r="X70" s="491"/>
      <c r="Y70" s="492"/>
      <c r="Z70" s="492"/>
      <c r="AA70" s="492"/>
      <c r="AB70" s="492"/>
      <c r="AC70" s="492"/>
      <c r="AD70" s="492"/>
      <c r="AE70" s="492"/>
      <c r="AF70" s="492"/>
      <c r="AG70" s="492"/>
    </row>
    <row r="71" spans="1:33" s="131" customFormat="1" ht="13.5" customHeight="1" x14ac:dyDescent="0.2">
      <c r="A71" s="449" t="s">
        <v>94</v>
      </c>
      <c r="B71" s="450">
        <v>51857</v>
      </c>
      <c r="C71" s="451">
        <v>24827</v>
      </c>
      <c r="D71" s="452">
        <v>14967</v>
      </c>
      <c r="E71" s="453">
        <v>12063</v>
      </c>
      <c r="F71" s="453">
        <v>1580</v>
      </c>
      <c r="G71" s="453">
        <v>4015</v>
      </c>
      <c r="H71" s="453">
        <v>1517</v>
      </c>
      <c r="I71" s="453">
        <v>1924</v>
      </c>
      <c r="J71" s="453">
        <v>783</v>
      </c>
      <c r="K71" s="454">
        <v>2244</v>
      </c>
      <c r="M71" s="493"/>
      <c r="N71" s="493"/>
      <c r="O71" s="493"/>
      <c r="P71" s="493"/>
      <c r="Q71" s="493"/>
      <c r="R71" s="493"/>
      <c r="S71" s="493"/>
      <c r="T71" s="493"/>
      <c r="U71" s="493"/>
      <c r="V71" s="493"/>
      <c r="W71" s="491"/>
      <c r="X71" s="491"/>
      <c r="Y71" s="492"/>
      <c r="Z71" s="492"/>
      <c r="AA71" s="492"/>
      <c r="AB71" s="492"/>
      <c r="AC71" s="492"/>
      <c r="AD71" s="492"/>
      <c r="AE71" s="492"/>
      <c r="AF71" s="492"/>
      <c r="AG71" s="492"/>
    </row>
    <row r="72" spans="1:33" s="131" customFormat="1" ht="15.6" customHeight="1" x14ac:dyDescent="0.2">
      <c r="A72" s="464" t="s">
        <v>95</v>
      </c>
      <c r="B72" s="465">
        <v>21470</v>
      </c>
      <c r="C72" s="466">
        <v>11298</v>
      </c>
      <c r="D72" s="467">
        <v>5293</v>
      </c>
      <c r="E72" s="468">
        <v>4879</v>
      </c>
      <c r="F72" s="468">
        <v>658</v>
      </c>
      <c r="G72" s="468">
        <v>1652</v>
      </c>
      <c r="H72" s="468">
        <v>589</v>
      </c>
      <c r="I72" s="468">
        <v>676</v>
      </c>
      <c r="J72" s="468">
        <v>260</v>
      </c>
      <c r="K72" s="469">
        <v>1044</v>
      </c>
      <c r="M72" s="493"/>
      <c r="N72" s="493"/>
      <c r="O72" s="493"/>
      <c r="P72" s="493"/>
      <c r="Q72" s="493"/>
      <c r="R72" s="493"/>
      <c r="S72" s="493"/>
      <c r="T72" s="493"/>
      <c r="U72" s="493"/>
      <c r="V72" s="493"/>
      <c r="W72" s="491"/>
      <c r="X72" s="491"/>
      <c r="Y72" s="492"/>
      <c r="Z72" s="492"/>
      <c r="AA72" s="492"/>
      <c r="AB72" s="492"/>
      <c r="AC72" s="492"/>
      <c r="AD72" s="492"/>
      <c r="AE72" s="492"/>
      <c r="AF72" s="492"/>
      <c r="AG72" s="492"/>
    </row>
    <row r="73" spans="1:33" ht="15.75" customHeight="1" x14ac:dyDescent="0.2">
      <c r="A73" s="455" t="s">
        <v>96</v>
      </c>
      <c r="B73" s="470">
        <v>324765</v>
      </c>
      <c r="C73" s="471">
        <v>131661</v>
      </c>
      <c r="D73" s="472">
        <v>112832</v>
      </c>
      <c r="E73" s="473">
        <v>80272</v>
      </c>
      <c r="F73" s="473">
        <v>10311</v>
      </c>
      <c r="G73" s="473">
        <v>22694</v>
      </c>
      <c r="H73" s="473">
        <v>9113</v>
      </c>
      <c r="I73" s="473">
        <v>10983</v>
      </c>
      <c r="J73" s="473">
        <v>5175</v>
      </c>
      <c r="K73" s="474">
        <v>21996</v>
      </c>
      <c r="M73" s="491"/>
      <c r="N73" s="491"/>
      <c r="O73" s="491"/>
      <c r="P73" s="491"/>
      <c r="Q73" s="491"/>
      <c r="R73" s="491"/>
      <c r="S73" s="491"/>
      <c r="T73" s="491"/>
      <c r="U73" s="491"/>
      <c r="V73" s="491"/>
      <c r="W73" s="491"/>
      <c r="X73" s="491"/>
      <c r="Y73" s="492"/>
      <c r="Z73" s="492"/>
      <c r="AA73" s="492"/>
      <c r="AB73" s="492"/>
      <c r="AC73" s="492"/>
      <c r="AD73" s="492"/>
      <c r="AE73" s="492"/>
      <c r="AF73" s="492"/>
      <c r="AG73" s="492"/>
    </row>
    <row r="74" spans="1:33" s="131" customFormat="1" ht="15" customHeight="1" x14ac:dyDescent="0.2">
      <c r="A74" s="449" t="s">
        <v>97</v>
      </c>
      <c r="B74" s="450">
        <v>25977</v>
      </c>
      <c r="C74" s="451">
        <v>13392</v>
      </c>
      <c r="D74" s="452">
        <v>6209</v>
      </c>
      <c r="E74" s="453">
        <v>6376</v>
      </c>
      <c r="F74" s="453">
        <v>679</v>
      </c>
      <c r="G74" s="453">
        <v>2042</v>
      </c>
      <c r="H74" s="453">
        <v>889</v>
      </c>
      <c r="I74" s="453">
        <v>1057</v>
      </c>
      <c r="J74" s="453">
        <v>366</v>
      </c>
      <c r="K74" s="454">
        <v>1343</v>
      </c>
      <c r="M74" s="494"/>
      <c r="N74" s="494"/>
      <c r="O74" s="494"/>
      <c r="P74" s="494"/>
      <c r="Q74" s="494"/>
      <c r="R74" s="494"/>
      <c r="S74" s="494"/>
      <c r="T74" s="494"/>
      <c r="U74" s="494"/>
      <c r="V74" s="494"/>
      <c r="W74" s="491"/>
      <c r="X74" s="491"/>
      <c r="Y74" s="492"/>
      <c r="Z74" s="492"/>
      <c r="AA74" s="492"/>
      <c r="AB74" s="492"/>
      <c r="AC74" s="492"/>
      <c r="AD74" s="492"/>
      <c r="AE74" s="492"/>
      <c r="AF74" s="492"/>
      <c r="AG74" s="492"/>
    </row>
    <row r="75" spans="1:33" s="131" customFormat="1" ht="15" customHeight="1" x14ac:dyDescent="0.2">
      <c r="A75" s="449" t="s">
        <v>98</v>
      </c>
      <c r="B75" s="450">
        <v>88337</v>
      </c>
      <c r="C75" s="451">
        <v>32157</v>
      </c>
      <c r="D75" s="452">
        <v>34320</v>
      </c>
      <c r="E75" s="453">
        <v>21860</v>
      </c>
      <c r="F75" s="453">
        <v>3248</v>
      </c>
      <c r="G75" s="453">
        <v>6706</v>
      </c>
      <c r="H75" s="453">
        <v>2609</v>
      </c>
      <c r="I75" s="453">
        <v>2972</v>
      </c>
      <c r="J75" s="453">
        <v>1611</v>
      </c>
      <c r="K75" s="454">
        <v>4714</v>
      </c>
      <c r="M75" s="494"/>
      <c r="N75" s="494"/>
      <c r="O75" s="494"/>
      <c r="P75" s="494"/>
      <c r="Q75" s="494"/>
      <c r="R75" s="494"/>
      <c r="S75" s="494"/>
      <c r="T75" s="494"/>
      <c r="U75" s="494"/>
      <c r="V75" s="494"/>
      <c r="W75" s="491"/>
      <c r="X75" s="491"/>
      <c r="Y75" s="492"/>
      <c r="Z75" s="492"/>
      <c r="AA75" s="492"/>
      <c r="AB75" s="492"/>
      <c r="AC75" s="492"/>
      <c r="AD75" s="492"/>
      <c r="AE75" s="492"/>
      <c r="AF75" s="492"/>
      <c r="AG75" s="492"/>
    </row>
    <row r="76" spans="1:33" s="131" customFormat="1" ht="12.75" customHeight="1" x14ac:dyDescent="0.2">
      <c r="A76" s="449" t="s">
        <v>275</v>
      </c>
      <c r="B76" s="450">
        <v>128878</v>
      </c>
      <c r="C76" s="451">
        <v>49199</v>
      </c>
      <c r="D76" s="452">
        <v>46525</v>
      </c>
      <c r="E76" s="453">
        <v>33154</v>
      </c>
      <c r="F76" s="453">
        <v>3621</v>
      </c>
      <c r="G76" s="453">
        <v>8425</v>
      </c>
      <c r="H76" s="453">
        <v>3106</v>
      </c>
      <c r="I76" s="453">
        <v>4094</v>
      </c>
      <c r="J76" s="453">
        <v>1993</v>
      </c>
      <c r="K76" s="454">
        <v>11915</v>
      </c>
      <c r="M76" s="494"/>
      <c r="N76" s="494"/>
      <c r="O76" s="494"/>
      <c r="P76" s="494"/>
      <c r="Q76" s="494"/>
      <c r="R76" s="494"/>
      <c r="S76" s="494"/>
      <c r="T76" s="494"/>
      <c r="U76" s="494"/>
      <c r="V76" s="494"/>
      <c r="W76" s="491"/>
      <c r="X76" s="491"/>
      <c r="Y76" s="492"/>
      <c r="Z76" s="492"/>
      <c r="AA76" s="492"/>
      <c r="AB76" s="492"/>
      <c r="AC76" s="492"/>
      <c r="AD76" s="492"/>
      <c r="AE76" s="492"/>
      <c r="AF76" s="492"/>
      <c r="AG76" s="492"/>
    </row>
    <row r="77" spans="1:33" s="131" customFormat="1" ht="24" customHeight="1" x14ac:dyDescent="0.2">
      <c r="A77" s="378" t="s">
        <v>276</v>
      </c>
      <c r="B77" s="450">
        <v>62543</v>
      </c>
      <c r="C77" s="451">
        <v>23754</v>
      </c>
      <c r="D77" s="452">
        <v>21594</v>
      </c>
      <c r="E77" s="453">
        <v>17195</v>
      </c>
      <c r="F77" s="453">
        <v>1850</v>
      </c>
      <c r="G77" s="453">
        <v>4176</v>
      </c>
      <c r="H77" s="453">
        <v>1569</v>
      </c>
      <c r="I77" s="453">
        <v>2215</v>
      </c>
      <c r="J77" s="453">
        <v>1025</v>
      </c>
      <c r="K77" s="454">
        <v>6360</v>
      </c>
      <c r="M77" s="494"/>
      <c r="N77" s="494"/>
      <c r="O77" s="494"/>
      <c r="P77" s="494"/>
      <c r="Q77" s="494"/>
      <c r="R77" s="494"/>
      <c r="S77" s="494"/>
      <c r="T77" s="494"/>
      <c r="U77" s="494"/>
      <c r="V77" s="494"/>
      <c r="W77" s="491"/>
      <c r="X77" s="491"/>
      <c r="Y77" s="492"/>
      <c r="Z77" s="492"/>
      <c r="AA77" s="492"/>
      <c r="AB77" s="492"/>
      <c r="AC77" s="492"/>
      <c r="AD77" s="492"/>
      <c r="AE77" s="492"/>
      <c r="AF77" s="492"/>
      <c r="AG77" s="492"/>
    </row>
    <row r="78" spans="1:33" s="131" customFormat="1" ht="15" customHeight="1" x14ac:dyDescent="0.2">
      <c r="A78" s="402" t="s">
        <v>101</v>
      </c>
      <c r="B78" s="450">
        <v>24550</v>
      </c>
      <c r="C78" s="451">
        <v>8269</v>
      </c>
      <c r="D78" s="452">
        <v>8290</v>
      </c>
      <c r="E78" s="453">
        <v>7991</v>
      </c>
      <c r="F78" s="453">
        <v>686</v>
      </c>
      <c r="G78" s="453">
        <v>1688</v>
      </c>
      <c r="H78" s="453">
        <v>644</v>
      </c>
      <c r="I78" s="453">
        <v>784</v>
      </c>
      <c r="J78" s="453">
        <v>535</v>
      </c>
      <c r="K78" s="454">
        <v>3654</v>
      </c>
      <c r="M78" s="494"/>
      <c r="N78" s="494"/>
      <c r="O78" s="494"/>
      <c r="P78" s="494"/>
      <c r="Q78" s="494"/>
      <c r="R78" s="494"/>
      <c r="S78" s="494"/>
      <c r="T78" s="494"/>
      <c r="U78" s="494"/>
      <c r="V78" s="494"/>
      <c r="W78" s="491"/>
      <c r="X78" s="491"/>
      <c r="Y78" s="492"/>
      <c r="Z78" s="492"/>
      <c r="AA78" s="492"/>
      <c r="AB78" s="492"/>
      <c r="AC78" s="492"/>
      <c r="AD78" s="492"/>
      <c r="AE78" s="492"/>
      <c r="AF78" s="492"/>
      <c r="AG78" s="492"/>
    </row>
    <row r="79" spans="1:33" s="131" customFormat="1" ht="13.5" customHeight="1" x14ac:dyDescent="0.2">
      <c r="A79" s="402" t="s">
        <v>137</v>
      </c>
      <c r="B79" s="450">
        <v>41785</v>
      </c>
      <c r="C79" s="451">
        <v>17176</v>
      </c>
      <c r="D79" s="452">
        <v>16641</v>
      </c>
      <c r="E79" s="453">
        <v>7968</v>
      </c>
      <c r="F79" s="453">
        <v>1085</v>
      </c>
      <c r="G79" s="453">
        <v>2561</v>
      </c>
      <c r="H79" s="453">
        <v>893</v>
      </c>
      <c r="I79" s="453">
        <v>1095</v>
      </c>
      <c r="J79" s="453">
        <v>433</v>
      </c>
      <c r="K79" s="454">
        <v>1901</v>
      </c>
      <c r="M79" s="493"/>
      <c r="N79" s="493"/>
      <c r="O79" s="493"/>
      <c r="P79" s="493"/>
      <c r="Q79" s="493"/>
      <c r="R79" s="493"/>
      <c r="S79" s="493"/>
      <c r="T79" s="493"/>
      <c r="U79" s="493"/>
      <c r="V79" s="493"/>
      <c r="W79" s="491"/>
      <c r="X79" s="491"/>
      <c r="Y79" s="492"/>
      <c r="Z79" s="492"/>
      <c r="AA79" s="492"/>
      <c r="AB79" s="492"/>
      <c r="AC79" s="492"/>
      <c r="AD79" s="492"/>
      <c r="AE79" s="492"/>
      <c r="AF79" s="492"/>
      <c r="AG79" s="492"/>
    </row>
    <row r="80" spans="1:33" s="131" customFormat="1" ht="15" customHeight="1" x14ac:dyDescent="0.2">
      <c r="A80" s="449" t="s">
        <v>103</v>
      </c>
      <c r="B80" s="450">
        <v>81573</v>
      </c>
      <c r="C80" s="451">
        <v>36913</v>
      </c>
      <c r="D80" s="452">
        <v>25778</v>
      </c>
      <c r="E80" s="453">
        <v>18882</v>
      </c>
      <c r="F80" s="453">
        <v>2763</v>
      </c>
      <c r="G80" s="453">
        <v>5521</v>
      </c>
      <c r="H80" s="453">
        <v>2509</v>
      </c>
      <c r="I80" s="453">
        <v>2860</v>
      </c>
      <c r="J80" s="453">
        <v>1205</v>
      </c>
      <c r="K80" s="454">
        <v>4024</v>
      </c>
      <c r="M80" s="493"/>
      <c r="N80" s="493"/>
      <c r="O80" s="493"/>
      <c r="P80" s="493"/>
      <c r="Q80" s="493"/>
      <c r="R80" s="493"/>
      <c r="S80" s="493"/>
      <c r="T80" s="493"/>
      <c r="U80" s="493"/>
      <c r="V80" s="493"/>
      <c r="W80" s="491"/>
      <c r="X80" s="491"/>
      <c r="Y80" s="492"/>
      <c r="Z80" s="492"/>
      <c r="AA80" s="492"/>
      <c r="AB80" s="492"/>
      <c r="AC80" s="492"/>
      <c r="AD80" s="492"/>
      <c r="AE80" s="492"/>
      <c r="AF80" s="492"/>
      <c r="AG80" s="492"/>
    </row>
    <row r="81" spans="1:33" ht="14.25" customHeight="1" x14ac:dyDescent="0.2">
      <c r="A81" s="455" t="s">
        <v>104</v>
      </c>
      <c r="B81" s="470">
        <v>471708</v>
      </c>
      <c r="C81" s="471">
        <v>200209</v>
      </c>
      <c r="D81" s="472">
        <v>151059</v>
      </c>
      <c r="E81" s="473">
        <v>120440</v>
      </c>
      <c r="F81" s="473">
        <v>14673</v>
      </c>
      <c r="G81" s="473">
        <v>37449</v>
      </c>
      <c r="H81" s="473">
        <v>16250</v>
      </c>
      <c r="I81" s="473">
        <v>20172</v>
      </c>
      <c r="J81" s="473">
        <v>6646</v>
      </c>
      <c r="K81" s="474">
        <v>25250</v>
      </c>
      <c r="M81" s="491"/>
      <c r="N81" s="491"/>
      <c r="O81" s="491"/>
      <c r="P81" s="491"/>
      <c r="Q81" s="491"/>
      <c r="R81" s="491"/>
      <c r="S81" s="491"/>
      <c r="T81" s="491"/>
      <c r="U81" s="491"/>
      <c r="V81" s="491"/>
      <c r="W81" s="491"/>
      <c r="X81" s="491"/>
      <c r="Y81" s="492"/>
      <c r="Z81" s="492"/>
      <c r="AA81" s="492"/>
      <c r="AB81" s="492"/>
      <c r="AC81" s="492"/>
      <c r="AD81" s="492"/>
      <c r="AE81" s="492"/>
      <c r="AF81" s="492"/>
      <c r="AG81" s="492"/>
    </row>
    <row r="82" spans="1:33" s="131" customFormat="1" ht="14.25" customHeight="1" x14ac:dyDescent="0.2">
      <c r="A82" s="449" t="s">
        <v>105</v>
      </c>
      <c r="B82" s="450">
        <v>11009</v>
      </c>
      <c r="C82" s="451">
        <v>4871</v>
      </c>
      <c r="D82" s="452">
        <v>2754</v>
      </c>
      <c r="E82" s="453">
        <v>3384</v>
      </c>
      <c r="F82" s="453">
        <v>561</v>
      </c>
      <c r="G82" s="453">
        <v>966</v>
      </c>
      <c r="H82" s="453">
        <v>473</v>
      </c>
      <c r="I82" s="453">
        <v>558</v>
      </c>
      <c r="J82" s="453">
        <v>133</v>
      </c>
      <c r="K82" s="454">
        <v>693</v>
      </c>
      <c r="M82" s="494"/>
      <c r="N82" s="494"/>
      <c r="O82" s="494"/>
      <c r="P82" s="494"/>
      <c r="Q82" s="494"/>
      <c r="R82" s="494"/>
      <c r="S82" s="494"/>
      <c r="T82" s="494"/>
      <c r="U82" s="494"/>
      <c r="V82" s="494"/>
      <c r="W82" s="491"/>
      <c r="X82" s="491"/>
      <c r="Y82" s="492"/>
      <c r="Z82" s="492"/>
      <c r="AA82" s="492"/>
      <c r="AB82" s="492"/>
      <c r="AC82" s="492"/>
      <c r="AD82" s="492"/>
      <c r="AE82" s="492"/>
      <c r="AF82" s="492"/>
      <c r="AG82" s="492"/>
    </row>
    <row r="83" spans="1:33" s="131" customFormat="1" ht="14.25" customHeight="1" x14ac:dyDescent="0.2">
      <c r="A83" s="449" t="s">
        <v>106</v>
      </c>
      <c r="B83" s="450">
        <v>12446</v>
      </c>
      <c r="C83" s="451">
        <v>6823</v>
      </c>
      <c r="D83" s="452">
        <v>1262</v>
      </c>
      <c r="E83" s="453">
        <v>4361</v>
      </c>
      <c r="F83" s="453">
        <v>636</v>
      </c>
      <c r="G83" s="453">
        <v>1095</v>
      </c>
      <c r="H83" s="453">
        <v>749</v>
      </c>
      <c r="I83" s="453">
        <v>916</v>
      </c>
      <c r="J83" s="453">
        <v>359</v>
      </c>
      <c r="K83" s="454">
        <v>606</v>
      </c>
      <c r="M83" s="494"/>
      <c r="N83" s="494"/>
      <c r="O83" s="494"/>
      <c r="P83" s="494"/>
      <c r="Q83" s="494"/>
      <c r="R83" s="494"/>
      <c r="S83" s="494"/>
      <c r="T83" s="494"/>
      <c r="U83" s="493"/>
      <c r="V83" s="493"/>
      <c r="W83" s="491"/>
      <c r="X83" s="491"/>
      <c r="Y83" s="492"/>
      <c r="Z83" s="492"/>
      <c r="AA83" s="492"/>
      <c r="AB83" s="492"/>
      <c r="AC83" s="492"/>
      <c r="AD83" s="492"/>
      <c r="AE83" s="492"/>
      <c r="AF83" s="492"/>
      <c r="AG83" s="492"/>
    </row>
    <row r="84" spans="1:33" s="131" customFormat="1" ht="14.25" customHeight="1" x14ac:dyDescent="0.2">
      <c r="A84" s="449" t="s">
        <v>107</v>
      </c>
      <c r="B84" s="450">
        <v>20067</v>
      </c>
      <c r="C84" s="451">
        <v>8308</v>
      </c>
      <c r="D84" s="452">
        <v>5448</v>
      </c>
      <c r="E84" s="453">
        <v>6311</v>
      </c>
      <c r="F84" s="453">
        <v>692</v>
      </c>
      <c r="G84" s="453">
        <v>1856</v>
      </c>
      <c r="H84" s="453">
        <v>913</v>
      </c>
      <c r="I84" s="453">
        <v>1389</v>
      </c>
      <c r="J84" s="453">
        <v>392</v>
      </c>
      <c r="K84" s="454">
        <v>1069</v>
      </c>
      <c r="M84" s="494"/>
      <c r="N84" s="494"/>
      <c r="O84" s="494"/>
      <c r="P84" s="494"/>
      <c r="Q84" s="494"/>
      <c r="R84" s="494"/>
      <c r="S84" s="494"/>
      <c r="T84" s="494"/>
      <c r="U84" s="494"/>
      <c r="V84" s="494"/>
      <c r="W84" s="491"/>
      <c r="X84" s="491"/>
      <c r="Y84" s="492"/>
      <c r="Z84" s="492"/>
      <c r="AA84" s="492"/>
      <c r="AB84" s="492"/>
      <c r="AC84" s="492"/>
      <c r="AD84" s="492"/>
      <c r="AE84" s="492"/>
      <c r="AF84" s="492"/>
      <c r="AG84" s="492"/>
    </row>
    <row r="85" spans="1:33" s="131" customFormat="1" ht="14.25" customHeight="1" x14ac:dyDescent="0.2">
      <c r="A85" s="449" t="s">
        <v>108</v>
      </c>
      <c r="B85" s="450">
        <v>61863</v>
      </c>
      <c r="C85" s="451">
        <v>29565</v>
      </c>
      <c r="D85" s="452">
        <v>16636</v>
      </c>
      <c r="E85" s="453">
        <v>15662</v>
      </c>
      <c r="F85" s="453">
        <v>1928</v>
      </c>
      <c r="G85" s="453">
        <v>5278</v>
      </c>
      <c r="H85" s="453">
        <v>2273</v>
      </c>
      <c r="I85" s="453">
        <v>2510</v>
      </c>
      <c r="J85" s="453">
        <v>804</v>
      </c>
      <c r="K85" s="454">
        <v>2869</v>
      </c>
      <c r="M85" s="494"/>
      <c r="N85" s="494"/>
      <c r="O85" s="494"/>
      <c r="P85" s="494"/>
      <c r="Q85" s="494"/>
      <c r="R85" s="494"/>
      <c r="S85" s="494"/>
      <c r="T85" s="494"/>
      <c r="U85" s="494"/>
      <c r="V85" s="494"/>
      <c r="W85" s="491"/>
      <c r="X85" s="491"/>
      <c r="Y85" s="492"/>
      <c r="Z85" s="492"/>
      <c r="AA85" s="492"/>
      <c r="AB85" s="492"/>
      <c r="AC85" s="492"/>
      <c r="AD85" s="492"/>
      <c r="AE85" s="492"/>
      <c r="AF85" s="492"/>
      <c r="AG85" s="492"/>
    </row>
    <row r="86" spans="1:33" s="131" customFormat="1" ht="14.25" customHeight="1" x14ac:dyDescent="0.2">
      <c r="A86" s="449" t="s">
        <v>109</v>
      </c>
      <c r="B86" s="450">
        <v>119636</v>
      </c>
      <c r="C86" s="451">
        <v>42889</v>
      </c>
      <c r="D86" s="452">
        <v>46421</v>
      </c>
      <c r="E86" s="453">
        <v>30326</v>
      </c>
      <c r="F86" s="453">
        <v>3201</v>
      </c>
      <c r="G86" s="453">
        <v>9126</v>
      </c>
      <c r="H86" s="453">
        <v>4401</v>
      </c>
      <c r="I86" s="453">
        <v>5396</v>
      </c>
      <c r="J86" s="453">
        <v>1718</v>
      </c>
      <c r="K86" s="454">
        <v>6484</v>
      </c>
      <c r="M86" s="494"/>
      <c r="N86" s="494"/>
      <c r="O86" s="494"/>
      <c r="P86" s="494"/>
      <c r="Q86" s="494"/>
      <c r="R86" s="494"/>
      <c r="S86" s="494"/>
      <c r="T86" s="494"/>
      <c r="U86" s="494"/>
      <c r="V86" s="494"/>
      <c r="W86" s="491"/>
      <c r="X86" s="491"/>
      <c r="Y86" s="492"/>
      <c r="Z86" s="492"/>
      <c r="AA86" s="492"/>
      <c r="AB86" s="492"/>
      <c r="AC86" s="492"/>
      <c r="AD86" s="492"/>
      <c r="AE86" s="492"/>
      <c r="AF86" s="492"/>
      <c r="AG86" s="492"/>
    </row>
    <row r="87" spans="1:33" s="131" customFormat="1" ht="14.25" customHeight="1" x14ac:dyDescent="0.2">
      <c r="A87" s="449" t="s">
        <v>110</v>
      </c>
      <c r="B87" s="450">
        <v>52056</v>
      </c>
      <c r="C87" s="451">
        <v>24233</v>
      </c>
      <c r="D87" s="452">
        <v>13704</v>
      </c>
      <c r="E87" s="453">
        <v>14119</v>
      </c>
      <c r="F87" s="453">
        <v>1807</v>
      </c>
      <c r="G87" s="453">
        <v>4496</v>
      </c>
      <c r="H87" s="453">
        <v>1726</v>
      </c>
      <c r="I87" s="453">
        <v>2460</v>
      </c>
      <c r="J87" s="453">
        <v>843</v>
      </c>
      <c r="K87" s="454">
        <v>2787</v>
      </c>
      <c r="M87" s="494"/>
      <c r="N87" s="494"/>
      <c r="O87" s="494"/>
      <c r="P87" s="494"/>
      <c r="Q87" s="494"/>
      <c r="R87" s="494"/>
      <c r="S87" s="494"/>
      <c r="T87" s="494"/>
      <c r="U87" s="494"/>
      <c r="V87" s="494"/>
      <c r="W87" s="491"/>
      <c r="X87" s="491"/>
      <c r="Y87" s="492"/>
      <c r="Z87" s="492"/>
      <c r="AA87" s="492"/>
      <c r="AB87" s="492"/>
      <c r="AC87" s="492"/>
      <c r="AD87" s="492"/>
      <c r="AE87" s="492"/>
      <c r="AF87" s="492"/>
      <c r="AG87" s="492"/>
    </row>
    <row r="88" spans="1:33" s="131" customFormat="1" ht="14.25" customHeight="1" x14ac:dyDescent="0.2">
      <c r="A88" s="449" t="s">
        <v>111</v>
      </c>
      <c r="B88" s="450">
        <v>57243</v>
      </c>
      <c r="C88" s="451">
        <v>26768</v>
      </c>
      <c r="D88" s="452">
        <v>14478</v>
      </c>
      <c r="E88" s="453">
        <v>15997</v>
      </c>
      <c r="F88" s="453">
        <v>1741</v>
      </c>
      <c r="G88" s="453">
        <v>4510</v>
      </c>
      <c r="H88" s="453">
        <v>1828</v>
      </c>
      <c r="I88" s="453">
        <v>2838</v>
      </c>
      <c r="J88" s="453">
        <v>863</v>
      </c>
      <c r="K88" s="454">
        <v>4217</v>
      </c>
      <c r="M88" s="494"/>
      <c r="N88" s="494"/>
      <c r="O88" s="494"/>
      <c r="P88" s="494"/>
      <c r="Q88" s="494"/>
      <c r="R88" s="494"/>
      <c r="S88" s="494"/>
      <c r="T88" s="494"/>
      <c r="U88" s="494"/>
      <c r="V88" s="494"/>
      <c r="W88" s="491"/>
      <c r="X88" s="491"/>
      <c r="Y88" s="492"/>
      <c r="Z88" s="492"/>
      <c r="AA88" s="492"/>
      <c r="AB88" s="492"/>
      <c r="AC88" s="492"/>
      <c r="AD88" s="492"/>
      <c r="AE88" s="492"/>
      <c r="AF88" s="492"/>
      <c r="AG88" s="492"/>
    </row>
    <row r="89" spans="1:33" s="131" customFormat="1" ht="14.25" customHeight="1" x14ac:dyDescent="0.2">
      <c r="A89" s="449" t="s">
        <v>112</v>
      </c>
      <c r="B89" s="450">
        <v>64951</v>
      </c>
      <c r="C89" s="451">
        <v>27564</v>
      </c>
      <c r="D89" s="452">
        <v>23682</v>
      </c>
      <c r="E89" s="453">
        <v>13705</v>
      </c>
      <c r="F89" s="453">
        <v>1892</v>
      </c>
      <c r="G89" s="453">
        <v>4587</v>
      </c>
      <c r="H89" s="453">
        <v>1741</v>
      </c>
      <c r="I89" s="453">
        <v>1866</v>
      </c>
      <c r="J89" s="453">
        <v>659</v>
      </c>
      <c r="K89" s="454">
        <v>2960</v>
      </c>
      <c r="M89" s="494"/>
      <c r="N89" s="494"/>
      <c r="O89" s="494"/>
      <c r="P89" s="494"/>
      <c r="Q89" s="494"/>
      <c r="R89" s="494"/>
      <c r="S89" s="494"/>
      <c r="T89" s="494"/>
      <c r="U89" s="494"/>
      <c r="V89" s="494"/>
      <c r="W89" s="491"/>
      <c r="X89" s="491"/>
      <c r="Y89" s="492"/>
      <c r="Z89" s="492"/>
      <c r="AA89" s="492"/>
      <c r="AB89" s="492"/>
      <c r="AC89" s="492"/>
      <c r="AD89" s="492"/>
      <c r="AE89" s="492"/>
      <c r="AF89" s="492"/>
      <c r="AG89" s="492"/>
    </row>
    <row r="90" spans="1:33" s="131" customFormat="1" ht="14.25" customHeight="1" x14ac:dyDescent="0.2">
      <c r="A90" s="449" t="s">
        <v>113</v>
      </c>
      <c r="B90" s="450">
        <v>41730</v>
      </c>
      <c r="C90" s="451">
        <v>22400</v>
      </c>
      <c r="D90" s="452">
        <v>9043</v>
      </c>
      <c r="E90" s="453">
        <v>10287</v>
      </c>
      <c r="F90" s="453">
        <v>1517</v>
      </c>
      <c r="G90" s="453">
        <v>3428</v>
      </c>
      <c r="H90" s="453">
        <v>1267</v>
      </c>
      <c r="I90" s="453">
        <v>1329</v>
      </c>
      <c r="J90" s="453">
        <v>608</v>
      </c>
      <c r="K90" s="454">
        <v>2138</v>
      </c>
      <c r="M90" s="494"/>
      <c r="N90" s="494"/>
      <c r="O90" s="494"/>
      <c r="P90" s="494"/>
      <c r="Q90" s="494"/>
      <c r="R90" s="494"/>
      <c r="S90" s="494"/>
      <c r="T90" s="494"/>
      <c r="U90" s="494"/>
      <c r="V90" s="494"/>
      <c r="W90" s="491"/>
      <c r="X90" s="491"/>
      <c r="Y90" s="492"/>
      <c r="Z90" s="492"/>
      <c r="AA90" s="492"/>
      <c r="AB90" s="492"/>
      <c r="AC90" s="492"/>
      <c r="AD90" s="492"/>
      <c r="AE90" s="492"/>
      <c r="AF90" s="492"/>
      <c r="AG90" s="492"/>
    </row>
    <row r="91" spans="1:33" s="131" customFormat="1" ht="14.25" customHeight="1" x14ac:dyDescent="0.2">
      <c r="A91" s="449" t="s">
        <v>114</v>
      </c>
      <c r="B91" s="450">
        <v>30707</v>
      </c>
      <c r="C91" s="451">
        <v>6788</v>
      </c>
      <c r="D91" s="452">
        <v>17631</v>
      </c>
      <c r="E91" s="453">
        <v>6288</v>
      </c>
      <c r="F91" s="453">
        <v>698</v>
      </c>
      <c r="G91" s="453">
        <v>2107</v>
      </c>
      <c r="H91" s="453">
        <v>879</v>
      </c>
      <c r="I91" s="453">
        <v>910</v>
      </c>
      <c r="J91" s="453">
        <v>267</v>
      </c>
      <c r="K91" s="454">
        <v>1427</v>
      </c>
      <c r="M91" s="494"/>
      <c r="N91" s="494"/>
      <c r="O91" s="494"/>
      <c r="P91" s="494"/>
      <c r="Q91" s="494"/>
      <c r="R91" s="494"/>
      <c r="S91" s="494"/>
      <c r="T91" s="494"/>
      <c r="U91" s="494"/>
      <c r="V91" s="494"/>
      <c r="W91" s="491"/>
      <c r="X91" s="491"/>
      <c r="Y91" s="492"/>
      <c r="Z91" s="492"/>
      <c r="AA91" s="492"/>
      <c r="AB91" s="492"/>
      <c r="AC91" s="492"/>
      <c r="AD91" s="492"/>
      <c r="AE91" s="492"/>
      <c r="AF91" s="492"/>
      <c r="AG91" s="492"/>
    </row>
    <row r="92" spans="1:33" ht="15.75" customHeight="1" x14ac:dyDescent="0.2">
      <c r="A92" s="455" t="s">
        <v>115</v>
      </c>
      <c r="B92" s="480">
        <v>304981</v>
      </c>
      <c r="C92" s="481">
        <v>120539</v>
      </c>
      <c r="D92" s="482">
        <v>112282</v>
      </c>
      <c r="E92" s="483">
        <v>72160</v>
      </c>
      <c r="F92" s="483">
        <v>7752</v>
      </c>
      <c r="G92" s="483">
        <v>22709</v>
      </c>
      <c r="H92" s="483">
        <v>9969</v>
      </c>
      <c r="I92" s="483">
        <v>12238</v>
      </c>
      <c r="J92" s="483">
        <v>4442</v>
      </c>
      <c r="K92" s="484">
        <v>15050</v>
      </c>
      <c r="M92" s="491"/>
      <c r="N92" s="491"/>
      <c r="O92" s="491"/>
      <c r="P92" s="491"/>
      <c r="Q92" s="491"/>
      <c r="R92" s="491"/>
      <c r="S92" s="491"/>
      <c r="T92" s="491"/>
      <c r="U92" s="491"/>
      <c r="V92" s="491"/>
      <c r="W92" s="491"/>
      <c r="X92" s="491"/>
      <c r="Y92" s="492"/>
      <c r="Z92" s="492"/>
      <c r="AA92" s="492"/>
      <c r="AB92" s="492"/>
      <c r="AC92" s="492"/>
      <c r="AD92" s="492"/>
      <c r="AE92" s="492"/>
      <c r="AF92" s="492"/>
      <c r="AG92" s="492"/>
    </row>
    <row r="93" spans="1:33" s="131" customFormat="1" ht="14.25" customHeight="1" x14ac:dyDescent="0.2">
      <c r="A93" s="449" t="s">
        <v>116</v>
      </c>
      <c r="B93" s="450">
        <v>39840</v>
      </c>
      <c r="C93" s="451">
        <v>22154</v>
      </c>
      <c r="D93" s="452">
        <v>8256</v>
      </c>
      <c r="E93" s="453">
        <v>9430</v>
      </c>
      <c r="F93" s="453">
        <v>984</v>
      </c>
      <c r="G93" s="453">
        <v>3278</v>
      </c>
      <c r="H93" s="453">
        <v>1314</v>
      </c>
      <c r="I93" s="453">
        <v>1680</v>
      </c>
      <c r="J93" s="453">
        <v>453</v>
      </c>
      <c r="K93" s="454">
        <v>1721</v>
      </c>
      <c r="M93" s="493"/>
      <c r="N93" s="493"/>
      <c r="O93" s="493"/>
      <c r="P93" s="493"/>
      <c r="Q93" s="493"/>
      <c r="R93" s="493"/>
      <c r="S93" s="493"/>
      <c r="T93" s="493"/>
      <c r="U93" s="493"/>
      <c r="V93" s="493"/>
      <c r="W93" s="491"/>
      <c r="X93" s="491"/>
      <c r="Y93" s="492"/>
      <c r="Z93" s="492"/>
      <c r="AA93" s="492"/>
      <c r="AB93" s="492"/>
      <c r="AC93" s="492"/>
      <c r="AD93" s="492"/>
      <c r="AE93" s="492"/>
      <c r="AF93" s="492"/>
      <c r="AG93" s="492"/>
    </row>
    <row r="94" spans="1:33" s="131" customFormat="1" ht="14.25" customHeight="1" x14ac:dyDescent="0.2">
      <c r="A94" s="449" t="s">
        <v>117</v>
      </c>
      <c r="B94" s="485">
        <v>53316</v>
      </c>
      <c r="C94" s="486">
        <v>17756</v>
      </c>
      <c r="D94" s="487">
        <v>22837</v>
      </c>
      <c r="E94" s="488">
        <v>12723</v>
      </c>
      <c r="F94" s="488">
        <v>929</v>
      </c>
      <c r="G94" s="488">
        <v>3483</v>
      </c>
      <c r="H94" s="488">
        <v>2305</v>
      </c>
      <c r="I94" s="488">
        <v>2326</v>
      </c>
      <c r="J94" s="488">
        <v>939</v>
      </c>
      <c r="K94" s="489">
        <v>2741</v>
      </c>
      <c r="M94" s="493"/>
      <c r="N94" s="493"/>
      <c r="O94" s="493"/>
      <c r="P94" s="493"/>
      <c r="Q94" s="493"/>
      <c r="R94" s="493"/>
      <c r="S94" s="493"/>
      <c r="T94" s="493"/>
      <c r="U94" s="493"/>
      <c r="V94" s="493"/>
      <c r="W94" s="491"/>
      <c r="X94" s="491"/>
      <c r="Y94" s="492"/>
      <c r="Z94" s="492"/>
      <c r="AA94" s="492"/>
      <c r="AB94" s="492"/>
      <c r="AC94" s="492"/>
      <c r="AD94" s="492"/>
      <c r="AE94" s="492"/>
      <c r="AF94" s="492"/>
      <c r="AG94" s="492"/>
    </row>
    <row r="95" spans="1:33" s="131" customFormat="1" ht="14.25" customHeight="1" x14ac:dyDescent="0.2">
      <c r="A95" s="449" t="s">
        <v>118</v>
      </c>
      <c r="B95" s="450">
        <v>26515</v>
      </c>
      <c r="C95" s="451">
        <v>14328</v>
      </c>
      <c r="D95" s="452">
        <v>4573</v>
      </c>
      <c r="E95" s="453">
        <v>7614</v>
      </c>
      <c r="F95" s="453">
        <v>852</v>
      </c>
      <c r="G95" s="453">
        <v>2635</v>
      </c>
      <c r="H95" s="453">
        <v>1002</v>
      </c>
      <c r="I95" s="453">
        <v>1306</v>
      </c>
      <c r="J95" s="453">
        <v>606</v>
      </c>
      <c r="K95" s="454">
        <v>1213</v>
      </c>
      <c r="M95" s="494"/>
      <c r="N95" s="494"/>
      <c r="O95" s="494"/>
      <c r="P95" s="494"/>
      <c r="Q95" s="494"/>
      <c r="R95" s="494"/>
      <c r="S95" s="494"/>
      <c r="T95" s="494"/>
      <c r="U95" s="494"/>
      <c r="V95" s="494"/>
      <c r="W95" s="491"/>
      <c r="X95" s="491"/>
      <c r="Y95" s="492"/>
      <c r="Z95" s="492"/>
      <c r="AA95" s="492"/>
      <c r="AB95" s="492"/>
      <c r="AC95" s="492"/>
      <c r="AD95" s="492"/>
      <c r="AE95" s="492"/>
      <c r="AF95" s="492"/>
      <c r="AG95" s="492"/>
    </row>
    <row r="96" spans="1:33" s="131" customFormat="1" ht="14.25" customHeight="1" x14ac:dyDescent="0.2">
      <c r="A96" s="449" t="s">
        <v>119</v>
      </c>
      <c r="B96" s="450">
        <v>12558</v>
      </c>
      <c r="C96" s="451">
        <v>4287</v>
      </c>
      <c r="D96" s="452">
        <v>5327</v>
      </c>
      <c r="E96" s="453">
        <v>2944</v>
      </c>
      <c r="F96" s="453">
        <v>263</v>
      </c>
      <c r="G96" s="453">
        <v>781</v>
      </c>
      <c r="H96" s="453">
        <v>318</v>
      </c>
      <c r="I96" s="453">
        <v>404</v>
      </c>
      <c r="J96" s="453">
        <v>225</v>
      </c>
      <c r="K96" s="454">
        <v>953</v>
      </c>
      <c r="M96" s="494"/>
      <c r="N96" s="494"/>
      <c r="O96" s="494"/>
      <c r="P96" s="494"/>
      <c r="Q96" s="494"/>
      <c r="R96" s="494"/>
      <c r="S96" s="494"/>
      <c r="T96" s="494"/>
      <c r="U96" s="494"/>
      <c r="V96" s="494"/>
      <c r="W96" s="491"/>
      <c r="X96" s="491"/>
      <c r="Y96" s="492"/>
      <c r="Z96" s="492"/>
      <c r="AA96" s="492"/>
      <c r="AB96" s="492"/>
      <c r="AC96" s="492"/>
      <c r="AD96" s="492"/>
      <c r="AE96" s="492"/>
      <c r="AF96" s="492"/>
      <c r="AG96" s="492"/>
    </row>
    <row r="97" spans="1:33" s="131" customFormat="1" ht="14.25" customHeight="1" x14ac:dyDescent="0.2">
      <c r="A97" s="449" t="s">
        <v>120</v>
      </c>
      <c r="B97" s="450">
        <v>63994</v>
      </c>
      <c r="C97" s="451">
        <v>25075</v>
      </c>
      <c r="D97" s="452">
        <v>24273</v>
      </c>
      <c r="E97" s="453">
        <v>14646</v>
      </c>
      <c r="F97" s="453">
        <v>1473</v>
      </c>
      <c r="G97" s="453">
        <v>4701</v>
      </c>
      <c r="H97" s="453">
        <v>1825</v>
      </c>
      <c r="I97" s="453">
        <v>2558</v>
      </c>
      <c r="J97" s="453">
        <v>746</v>
      </c>
      <c r="K97" s="454">
        <v>3343</v>
      </c>
      <c r="M97" s="494"/>
      <c r="N97" s="494"/>
      <c r="O97" s="494"/>
      <c r="P97" s="494"/>
      <c r="Q97" s="494"/>
      <c r="R97" s="494"/>
      <c r="S97" s="494"/>
      <c r="T97" s="494"/>
      <c r="U97" s="494"/>
      <c r="V97" s="494"/>
      <c r="W97" s="491"/>
      <c r="X97" s="491"/>
      <c r="Y97" s="492"/>
      <c r="Z97" s="492"/>
      <c r="AA97" s="492"/>
      <c r="AB97" s="492"/>
      <c r="AC97" s="492"/>
      <c r="AD97" s="492"/>
      <c r="AE97" s="492"/>
      <c r="AF97" s="492"/>
      <c r="AG97" s="492"/>
    </row>
    <row r="98" spans="1:33" s="131" customFormat="1" ht="14.25" customHeight="1" x14ac:dyDescent="0.2">
      <c r="A98" s="449" t="s">
        <v>121</v>
      </c>
      <c r="B98" s="450">
        <v>50655</v>
      </c>
      <c r="C98" s="451">
        <v>16599</v>
      </c>
      <c r="D98" s="452">
        <v>23326</v>
      </c>
      <c r="E98" s="453">
        <v>10730</v>
      </c>
      <c r="F98" s="453">
        <v>1405</v>
      </c>
      <c r="G98" s="453">
        <v>3636</v>
      </c>
      <c r="H98" s="453">
        <v>1389</v>
      </c>
      <c r="I98" s="453">
        <v>1748</v>
      </c>
      <c r="J98" s="453">
        <v>572</v>
      </c>
      <c r="K98" s="454">
        <v>1980</v>
      </c>
      <c r="M98" s="494"/>
      <c r="N98" s="494"/>
      <c r="O98" s="494"/>
      <c r="P98" s="494"/>
      <c r="Q98" s="494"/>
      <c r="R98" s="494"/>
      <c r="S98" s="494"/>
      <c r="T98" s="494"/>
      <c r="U98" s="493"/>
      <c r="V98" s="493"/>
      <c r="W98" s="491"/>
      <c r="X98" s="491"/>
      <c r="Y98" s="492"/>
      <c r="Z98" s="492"/>
      <c r="AA98" s="492"/>
      <c r="AB98" s="492"/>
      <c r="AC98" s="492"/>
      <c r="AD98" s="492"/>
      <c r="AE98" s="492"/>
      <c r="AF98" s="492"/>
      <c r="AG98" s="492"/>
    </row>
    <row r="99" spans="1:33" s="131" customFormat="1" ht="14.25" customHeight="1" x14ac:dyDescent="0.2">
      <c r="A99" s="449" t="s">
        <v>122</v>
      </c>
      <c r="B99" s="450">
        <v>22202</v>
      </c>
      <c r="C99" s="451">
        <v>9947</v>
      </c>
      <c r="D99" s="452">
        <v>6984</v>
      </c>
      <c r="E99" s="453">
        <v>5271</v>
      </c>
      <c r="F99" s="453">
        <v>690</v>
      </c>
      <c r="G99" s="453">
        <v>1722</v>
      </c>
      <c r="H99" s="453">
        <v>680</v>
      </c>
      <c r="I99" s="453">
        <v>879</v>
      </c>
      <c r="J99" s="453">
        <v>343</v>
      </c>
      <c r="K99" s="454">
        <v>957</v>
      </c>
      <c r="M99" s="494"/>
      <c r="N99" s="494"/>
      <c r="O99" s="494"/>
      <c r="P99" s="494"/>
      <c r="Q99" s="494"/>
      <c r="R99" s="494"/>
      <c r="S99" s="494"/>
      <c r="T99" s="494"/>
      <c r="U99" s="494"/>
      <c r="V99" s="494"/>
      <c r="W99" s="491"/>
      <c r="X99" s="491"/>
      <c r="Y99" s="492"/>
      <c r="Z99" s="492"/>
      <c r="AA99" s="492"/>
      <c r="AB99" s="492"/>
      <c r="AC99" s="492"/>
      <c r="AD99" s="492"/>
      <c r="AE99" s="492"/>
      <c r="AF99" s="492"/>
      <c r="AG99" s="492"/>
    </row>
    <row r="100" spans="1:33" s="131" customFormat="1" ht="14.25" customHeight="1" x14ac:dyDescent="0.2">
      <c r="A100" s="449" t="s">
        <v>123</v>
      </c>
      <c r="B100" s="450">
        <v>6910</v>
      </c>
      <c r="C100" s="451">
        <v>2301</v>
      </c>
      <c r="D100" s="452">
        <v>3026</v>
      </c>
      <c r="E100" s="453">
        <v>1583</v>
      </c>
      <c r="F100" s="453">
        <v>148</v>
      </c>
      <c r="G100" s="453">
        <v>465</v>
      </c>
      <c r="H100" s="453">
        <v>195</v>
      </c>
      <c r="I100" s="453">
        <v>227</v>
      </c>
      <c r="J100" s="453">
        <v>109</v>
      </c>
      <c r="K100" s="454">
        <v>439</v>
      </c>
      <c r="M100" s="494"/>
      <c r="N100" s="494"/>
      <c r="O100" s="494"/>
      <c r="P100" s="494"/>
      <c r="Q100" s="494"/>
      <c r="R100" s="494"/>
      <c r="S100" s="494"/>
      <c r="T100" s="494"/>
      <c r="U100" s="494"/>
      <c r="V100" s="494"/>
      <c r="W100" s="491"/>
      <c r="X100" s="491"/>
      <c r="Y100" s="492"/>
      <c r="Z100" s="492"/>
      <c r="AA100" s="492"/>
      <c r="AB100" s="492"/>
      <c r="AC100" s="492"/>
      <c r="AD100" s="492"/>
      <c r="AE100" s="492"/>
      <c r="AF100" s="492"/>
      <c r="AG100" s="492"/>
    </row>
    <row r="101" spans="1:33" s="131" customFormat="1" ht="14.25" customHeight="1" x14ac:dyDescent="0.2">
      <c r="A101" s="449" t="s">
        <v>124</v>
      </c>
      <c r="B101" s="450">
        <v>19895</v>
      </c>
      <c r="C101" s="451">
        <v>5352</v>
      </c>
      <c r="D101" s="452">
        <v>10085</v>
      </c>
      <c r="E101" s="453">
        <v>4458</v>
      </c>
      <c r="F101" s="453">
        <v>720</v>
      </c>
      <c r="G101" s="453">
        <v>1192</v>
      </c>
      <c r="H101" s="453">
        <v>527</v>
      </c>
      <c r="I101" s="453">
        <v>656</v>
      </c>
      <c r="J101" s="453">
        <v>269</v>
      </c>
      <c r="K101" s="454">
        <v>1094</v>
      </c>
      <c r="M101" s="494"/>
      <c r="N101" s="494"/>
      <c r="O101" s="494"/>
      <c r="P101" s="494"/>
      <c r="Q101" s="494"/>
      <c r="R101" s="494"/>
      <c r="S101" s="494"/>
      <c r="T101" s="494"/>
      <c r="U101" s="494"/>
      <c r="V101" s="494"/>
      <c r="W101" s="491"/>
      <c r="X101" s="491"/>
      <c r="Y101" s="492"/>
      <c r="Z101" s="492"/>
      <c r="AA101" s="492"/>
      <c r="AB101" s="492"/>
      <c r="AC101" s="492"/>
      <c r="AD101" s="492"/>
      <c r="AE101" s="492"/>
      <c r="AF101" s="492"/>
      <c r="AG101" s="492"/>
    </row>
    <row r="102" spans="1:33" s="131" customFormat="1" ht="14.25" customHeight="1" x14ac:dyDescent="0.2">
      <c r="A102" s="449" t="s">
        <v>125</v>
      </c>
      <c r="B102" s="450">
        <v>4160</v>
      </c>
      <c r="C102" s="451">
        <v>2002</v>
      </c>
      <c r="D102" s="452">
        <v>571</v>
      </c>
      <c r="E102" s="453">
        <v>1587</v>
      </c>
      <c r="F102" s="453">
        <v>174</v>
      </c>
      <c r="G102" s="453">
        <v>513</v>
      </c>
      <c r="H102" s="453">
        <v>258</v>
      </c>
      <c r="I102" s="453">
        <v>298</v>
      </c>
      <c r="J102" s="453">
        <v>85</v>
      </c>
      <c r="K102" s="454">
        <v>259</v>
      </c>
      <c r="M102" s="493"/>
      <c r="N102" s="493"/>
      <c r="O102" s="493"/>
      <c r="P102" s="493"/>
      <c r="Q102" s="493"/>
      <c r="R102" s="493"/>
      <c r="S102" s="493"/>
      <c r="T102" s="493"/>
      <c r="U102" s="493"/>
      <c r="V102" s="493"/>
      <c r="W102" s="491"/>
      <c r="X102" s="491"/>
      <c r="Y102" s="492"/>
      <c r="Z102" s="492"/>
      <c r="AA102" s="492"/>
      <c r="AB102" s="492"/>
      <c r="AC102" s="492"/>
      <c r="AD102" s="492"/>
      <c r="AE102" s="492"/>
      <c r="AF102" s="492"/>
      <c r="AG102" s="492"/>
    </row>
    <row r="103" spans="1:33" s="131" customFormat="1" ht="14.25" customHeight="1" x14ac:dyDescent="0.2">
      <c r="A103" s="464" t="s">
        <v>126</v>
      </c>
      <c r="B103" s="465">
        <v>4936</v>
      </c>
      <c r="C103" s="466">
        <v>738</v>
      </c>
      <c r="D103" s="467">
        <v>3024</v>
      </c>
      <c r="E103" s="468">
        <v>1174</v>
      </c>
      <c r="F103" s="468">
        <v>114</v>
      </c>
      <c r="G103" s="468">
        <v>303</v>
      </c>
      <c r="H103" s="468">
        <v>156</v>
      </c>
      <c r="I103" s="468">
        <v>156</v>
      </c>
      <c r="J103" s="468">
        <v>95</v>
      </c>
      <c r="K103" s="469">
        <v>350</v>
      </c>
      <c r="M103" s="493"/>
      <c r="N103" s="493"/>
      <c r="O103" s="493"/>
      <c r="P103" s="493"/>
      <c r="Q103" s="493"/>
      <c r="R103" s="493"/>
      <c r="S103" s="493"/>
      <c r="T103" s="493"/>
      <c r="U103" s="493"/>
      <c r="V103" s="493"/>
      <c r="W103" s="491"/>
      <c r="X103" s="491"/>
      <c r="Y103" s="492"/>
      <c r="Z103" s="492"/>
      <c r="AA103" s="492"/>
      <c r="AB103" s="492"/>
      <c r="AC103" s="492"/>
      <c r="AD103" s="492"/>
      <c r="AE103" s="492"/>
      <c r="AF103" s="492"/>
      <c r="AG103" s="492"/>
    </row>
    <row r="104" spans="1:33" x14ac:dyDescent="0.2">
      <c r="A104" s="490"/>
    </row>
    <row r="105" spans="1:33" x14ac:dyDescent="0.2">
      <c r="A105" s="14"/>
    </row>
    <row r="106" spans="1:33" x14ac:dyDescent="0.2">
      <c r="A106" s="495"/>
      <c r="B106" s="496"/>
      <c r="C106" s="496"/>
      <c r="D106" s="496"/>
      <c r="E106" s="496"/>
      <c r="F106" s="496"/>
      <c r="G106" s="496"/>
      <c r="H106" s="496"/>
      <c r="I106" s="496"/>
      <c r="J106" s="496"/>
      <c r="K106" s="496"/>
      <c r="L106" s="497"/>
    </row>
    <row r="107" spans="1:33" x14ac:dyDescent="0.2">
      <c r="A107" s="495"/>
      <c r="B107" s="496"/>
      <c r="C107" s="496"/>
      <c r="D107" s="496"/>
      <c r="E107" s="496"/>
      <c r="F107" s="496"/>
      <c r="G107" s="496"/>
      <c r="H107" s="496"/>
      <c r="I107" s="496"/>
      <c r="J107" s="496"/>
      <c r="K107" s="496"/>
    </row>
    <row r="108" spans="1:33" ht="14.25" x14ac:dyDescent="0.2">
      <c r="A108" s="498"/>
      <c r="B108" s="496"/>
      <c r="C108" s="496"/>
      <c r="D108" s="496"/>
      <c r="E108" s="496"/>
      <c r="F108" s="496"/>
      <c r="G108" s="496"/>
      <c r="H108" s="496"/>
      <c r="I108" s="496"/>
      <c r="J108" s="496"/>
      <c r="K108" s="496"/>
    </row>
    <row r="109" spans="1:33" ht="14.25" x14ac:dyDescent="0.2">
      <c r="A109" s="498"/>
      <c r="B109" s="496"/>
      <c r="C109" s="496"/>
      <c r="D109" s="496"/>
      <c r="E109" s="496"/>
      <c r="F109" s="496"/>
      <c r="G109" s="496"/>
      <c r="H109" s="496"/>
      <c r="I109" s="496"/>
      <c r="J109" s="496"/>
      <c r="K109" s="496"/>
    </row>
    <row r="110" spans="1:33" ht="14.25" x14ac:dyDescent="0.2">
      <c r="A110" s="498"/>
      <c r="B110" s="496"/>
      <c r="C110" s="496"/>
      <c r="D110" s="496"/>
      <c r="E110" s="496"/>
      <c r="F110" s="496"/>
      <c r="G110" s="496"/>
      <c r="H110" s="496"/>
      <c r="I110" s="496"/>
      <c r="J110" s="496"/>
      <c r="K110" s="496"/>
    </row>
    <row r="111" spans="1:33" ht="14.25" x14ac:dyDescent="0.2">
      <c r="A111" s="498"/>
      <c r="B111" s="496"/>
      <c r="C111" s="496"/>
      <c r="D111" s="496"/>
      <c r="E111" s="496"/>
      <c r="F111" s="496"/>
      <c r="G111" s="496"/>
      <c r="H111" s="496"/>
      <c r="I111" s="496"/>
      <c r="J111" s="496"/>
      <c r="K111" s="496"/>
    </row>
    <row r="112" spans="1:33" ht="14.25" x14ac:dyDescent="0.2">
      <c r="A112" s="498"/>
      <c r="B112" s="496"/>
      <c r="C112" s="496"/>
      <c r="D112" s="496"/>
      <c r="E112" s="496"/>
      <c r="F112" s="496"/>
      <c r="G112" s="496"/>
      <c r="H112" s="496"/>
      <c r="I112" s="496"/>
      <c r="J112" s="496"/>
      <c r="K112" s="496"/>
    </row>
    <row r="113" spans="1:11" ht="14.25" x14ac:dyDescent="0.2">
      <c r="A113" s="498"/>
      <c r="B113" s="496"/>
      <c r="C113" s="496"/>
      <c r="D113" s="496"/>
      <c r="E113" s="496"/>
      <c r="F113" s="496"/>
      <c r="G113" s="496"/>
      <c r="H113" s="496"/>
      <c r="I113" s="496"/>
      <c r="J113" s="496"/>
      <c r="K113" s="496"/>
    </row>
    <row r="114" spans="1:11" ht="14.25" x14ac:dyDescent="0.2">
      <c r="A114" s="498"/>
      <c r="B114" s="496"/>
      <c r="C114" s="496"/>
      <c r="D114" s="496"/>
      <c r="E114" s="496"/>
      <c r="F114" s="496"/>
      <c r="G114" s="496"/>
      <c r="H114" s="496"/>
      <c r="I114" s="496"/>
      <c r="J114" s="496"/>
      <c r="K114" s="496"/>
    </row>
    <row r="115" spans="1:11" ht="13.5" x14ac:dyDescent="0.2">
      <c r="A115" s="499"/>
      <c r="F115" s="497"/>
      <c r="G115" s="497"/>
      <c r="H115" s="497"/>
      <c r="I115" s="497"/>
      <c r="J115" s="497"/>
      <c r="K115" s="497"/>
    </row>
    <row r="116" spans="1:11" x14ac:dyDescent="0.2">
      <c r="A116" s="495"/>
      <c r="B116" s="496"/>
    </row>
    <row r="117" spans="1:11" x14ac:dyDescent="0.2">
      <c r="A117" s="495"/>
      <c r="B117" s="496"/>
    </row>
    <row r="118" spans="1:11" ht="14.25" x14ac:dyDescent="0.2">
      <c r="A118" s="498"/>
      <c r="B118" s="496"/>
    </row>
    <row r="119" spans="1:11" ht="14.25" x14ac:dyDescent="0.2">
      <c r="A119" s="498"/>
      <c r="B119" s="496"/>
    </row>
    <row r="120" spans="1:11" ht="14.25" x14ac:dyDescent="0.2">
      <c r="A120" s="498"/>
      <c r="B120" s="496"/>
    </row>
    <row r="121" spans="1:11" ht="14.25" x14ac:dyDescent="0.2">
      <c r="A121" s="498"/>
      <c r="B121" s="496"/>
    </row>
    <row r="122" spans="1:11" ht="14.25" x14ac:dyDescent="0.2">
      <c r="A122" s="498"/>
      <c r="B122" s="496"/>
    </row>
    <row r="123" spans="1:11" ht="14.25" x14ac:dyDescent="0.2">
      <c r="A123" s="498"/>
      <c r="B123" s="496"/>
    </row>
    <row r="124" spans="1:11" ht="14.25" x14ac:dyDescent="0.2">
      <c r="A124" s="498"/>
      <c r="B124" s="496"/>
    </row>
    <row r="125" spans="1:11" ht="14.25" x14ac:dyDescent="0.2">
      <c r="A125" s="498"/>
      <c r="B125" s="496"/>
    </row>
    <row r="126" spans="1:11" x14ac:dyDescent="0.2">
      <c r="A126" s="14"/>
    </row>
    <row r="127" spans="1:11" x14ac:dyDescent="0.2">
      <c r="A127" s="14"/>
    </row>
    <row r="128" spans="1:11" x14ac:dyDescent="0.2">
      <c r="A128" s="14"/>
    </row>
    <row r="129" spans="1:1" x14ac:dyDescent="0.2">
      <c r="A129" s="14"/>
    </row>
    <row r="130" spans="1:1" x14ac:dyDescent="0.2">
      <c r="A130" s="14"/>
    </row>
    <row r="131" spans="1:1" x14ac:dyDescent="0.2">
      <c r="A131" s="14"/>
    </row>
    <row r="132" spans="1:1" x14ac:dyDescent="0.2">
      <c r="A132" s="14"/>
    </row>
    <row r="133" spans="1:1" x14ac:dyDescent="0.2">
      <c r="A133" s="14"/>
    </row>
    <row r="134" spans="1:1" x14ac:dyDescent="0.2">
      <c r="A134" s="14"/>
    </row>
    <row r="135" spans="1:1" x14ac:dyDescent="0.2">
      <c r="A135" s="14"/>
    </row>
    <row r="136" spans="1:1" x14ac:dyDescent="0.2">
      <c r="A136" s="14"/>
    </row>
    <row r="137" spans="1:1" x14ac:dyDescent="0.2">
      <c r="A137" s="14"/>
    </row>
    <row r="138" spans="1:1" x14ac:dyDescent="0.2">
      <c r="A138" s="14"/>
    </row>
    <row r="139" spans="1:1" x14ac:dyDescent="0.2">
      <c r="A139" s="14"/>
    </row>
    <row r="140" spans="1:1" x14ac:dyDescent="0.2">
      <c r="A140" s="14"/>
    </row>
    <row r="141" spans="1:1" x14ac:dyDescent="0.2">
      <c r="A141" s="14"/>
    </row>
    <row r="142" spans="1:1" x14ac:dyDescent="0.2">
      <c r="A142" s="14"/>
    </row>
    <row r="143" spans="1:1" x14ac:dyDescent="0.2">
      <c r="A143" s="14"/>
    </row>
    <row r="144" spans="1:1" x14ac:dyDescent="0.2">
      <c r="A144" s="14"/>
    </row>
    <row r="145" spans="1:1" x14ac:dyDescent="0.2">
      <c r="A145" s="14"/>
    </row>
    <row r="146" spans="1:1" x14ac:dyDescent="0.2">
      <c r="A146" s="14"/>
    </row>
    <row r="147" spans="1:1" x14ac:dyDescent="0.2">
      <c r="A147" s="14"/>
    </row>
    <row r="148" spans="1:1" x14ac:dyDescent="0.2">
      <c r="A148" s="14"/>
    </row>
    <row r="149" spans="1:1" x14ac:dyDescent="0.2">
      <c r="A149" s="14"/>
    </row>
    <row r="150" spans="1:1" x14ac:dyDescent="0.2">
      <c r="A150" s="14"/>
    </row>
    <row r="151" spans="1:1" x14ac:dyDescent="0.2">
      <c r="A151" s="14"/>
    </row>
    <row r="152" spans="1:1" x14ac:dyDescent="0.2">
      <c r="A152" s="14"/>
    </row>
    <row r="153" spans="1:1" x14ac:dyDescent="0.2">
      <c r="A153" s="14"/>
    </row>
    <row r="154" spans="1:1" x14ac:dyDescent="0.2">
      <c r="A154" s="14"/>
    </row>
    <row r="155" spans="1:1" x14ac:dyDescent="0.2">
      <c r="A155" s="14"/>
    </row>
    <row r="156" spans="1:1" x14ac:dyDescent="0.2">
      <c r="A156" s="14"/>
    </row>
    <row r="157" spans="1:1" x14ac:dyDescent="0.2">
      <c r="A157" s="14"/>
    </row>
    <row r="158" spans="1:1" x14ac:dyDescent="0.2">
      <c r="A158" s="14"/>
    </row>
    <row r="159" spans="1:1" x14ac:dyDescent="0.2">
      <c r="A159" s="14"/>
    </row>
    <row r="160" spans="1:1" x14ac:dyDescent="0.2">
      <c r="A160" s="14"/>
    </row>
    <row r="161" spans="1:1" x14ac:dyDescent="0.2">
      <c r="A161" s="14"/>
    </row>
    <row r="162" spans="1:1" x14ac:dyDescent="0.2">
      <c r="A162" s="14"/>
    </row>
    <row r="163" spans="1:1" x14ac:dyDescent="0.2">
      <c r="A163" s="14"/>
    </row>
    <row r="164" spans="1:1" x14ac:dyDescent="0.2">
      <c r="A164" s="14"/>
    </row>
    <row r="165" spans="1:1" x14ac:dyDescent="0.2">
      <c r="A165" s="14"/>
    </row>
    <row r="166" spans="1:1" x14ac:dyDescent="0.2">
      <c r="A166" s="14"/>
    </row>
    <row r="167" spans="1:1" x14ac:dyDescent="0.2">
      <c r="A167" s="14"/>
    </row>
    <row r="168" spans="1:1" x14ac:dyDescent="0.2">
      <c r="A168" s="14"/>
    </row>
    <row r="169" spans="1:1" x14ac:dyDescent="0.2">
      <c r="A169" s="14"/>
    </row>
    <row r="170" spans="1:1" x14ac:dyDescent="0.2">
      <c r="A170" s="14"/>
    </row>
    <row r="171" spans="1:1" x14ac:dyDescent="0.2">
      <c r="A171" s="14"/>
    </row>
    <row r="172" spans="1:1" x14ac:dyDescent="0.2">
      <c r="A172" s="14"/>
    </row>
    <row r="173" spans="1:1" x14ac:dyDescent="0.2">
      <c r="A173" s="14"/>
    </row>
    <row r="174" spans="1:1" x14ac:dyDescent="0.2">
      <c r="A174" s="14"/>
    </row>
    <row r="175" spans="1:1" x14ac:dyDescent="0.2">
      <c r="A175" s="14"/>
    </row>
    <row r="176" spans="1:1" x14ac:dyDescent="0.2">
      <c r="A176" s="14"/>
    </row>
    <row r="177" spans="1:1" x14ac:dyDescent="0.2">
      <c r="A177" s="14"/>
    </row>
    <row r="178" spans="1:1" x14ac:dyDescent="0.2">
      <c r="A178" s="14"/>
    </row>
    <row r="179" spans="1:1" x14ac:dyDescent="0.2">
      <c r="A179" s="14"/>
    </row>
    <row r="180" spans="1:1" x14ac:dyDescent="0.2">
      <c r="A180" s="14"/>
    </row>
    <row r="181" spans="1:1" x14ac:dyDescent="0.2">
      <c r="A181" s="14"/>
    </row>
    <row r="182" spans="1:1" x14ac:dyDescent="0.2">
      <c r="A182" s="14"/>
    </row>
    <row r="183" spans="1:1" x14ac:dyDescent="0.2">
      <c r="A183" s="14"/>
    </row>
    <row r="184" spans="1:1" x14ac:dyDescent="0.2">
      <c r="A184" s="14"/>
    </row>
    <row r="185" spans="1:1" x14ac:dyDescent="0.2">
      <c r="A185" s="14"/>
    </row>
    <row r="186" spans="1:1" x14ac:dyDescent="0.2">
      <c r="A186" s="14"/>
    </row>
    <row r="187" spans="1:1" x14ac:dyDescent="0.2">
      <c r="A187" s="14"/>
    </row>
    <row r="188" spans="1:1" x14ac:dyDescent="0.2">
      <c r="A188" s="14"/>
    </row>
    <row r="189" spans="1:1" x14ac:dyDescent="0.2">
      <c r="A189" s="14"/>
    </row>
    <row r="190" spans="1:1" x14ac:dyDescent="0.2">
      <c r="A190" s="14"/>
    </row>
    <row r="191" spans="1:1" x14ac:dyDescent="0.2">
      <c r="A191" s="14"/>
    </row>
    <row r="192" spans="1:1" x14ac:dyDescent="0.2">
      <c r="A192" s="14"/>
    </row>
    <row r="193" spans="1:1" x14ac:dyDescent="0.2">
      <c r="A193" s="14"/>
    </row>
    <row r="194" spans="1:1" x14ac:dyDescent="0.2">
      <c r="A194" s="14"/>
    </row>
    <row r="195" spans="1:1" x14ac:dyDescent="0.2">
      <c r="A195" s="14"/>
    </row>
    <row r="196" spans="1:1" x14ac:dyDescent="0.2">
      <c r="A196" s="14"/>
    </row>
    <row r="197" spans="1:1" x14ac:dyDescent="0.2">
      <c r="A197" s="14"/>
    </row>
    <row r="198" spans="1:1" x14ac:dyDescent="0.2">
      <c r="A198" s="14"/>
    </row>
    <row r="199" spans="1:1" x14ac:dyDescent="0.2">
      <c r="A199" s="14"/>
    </row>
    <row r="200" spans="1:1" x14ac:dyDescent="0.2">
      <c r="A200" s="14"/>
    </row>
    <row r="201" spans="1:1" x14ac:dyDescent="0.2">
      <c r="A201" s="14"/>
    </row>
    <row r="202" spans="1:1" x14ac:dyDescent="0.2">
      <c r="A202" s="14"/>
    </row>
    <row r="203" spans="1:1" x14ac:dyDescent="0.2">
      <c r="A203" s="14"/>
    </row>
    <row r="204" spans="1:1" x14ac:dyDescent="0.2">
      <c r="A204" s="14"/>
    </row>
    <row r="205" spans="1:1" x14ac:dyDescent="0.2">
      <c r="A205" s="14"/>
    </row>
    <row r="206" spans="1:1" x14ac:dyDescent="0.2">
      <c r="A206" s="14"/>
    </row>
    <row r="207" spans="1:1" x14ac:dyDescent="0.2">
      <c r="A207" s="14"/>
    </row>
    <row r="208" spans="1:1" x14ac:dyDescent="0.2">
      <c r="A208" s="14"/>
    </row>
    <row r="209" spans="1:1" x14ac:dyDescent="0.2">
      <c r="A209" s="14"/>
    </row>
    <row r="210" spans="1:1" x14ac:dyDescent="0.2">
      <c r="A210" s="14"/>
    </row>
    <row r="211" spans="1:1" x14ac:dyDescent="0.2">
      <c r="A211" s="14"/>
    </row>
    <row r="212" spans="1:1" x14ac:dyDescent="0.2">
      <c r="A212" s="14"/>
    </row>
    <row r="213" spans="1:1" x14ac:dyDescent="0.2">
      <c r="A213" s="14"/>
    </row>
    <row r="214" spans="1:1" x14ac:dyDescent="0.2">
      <c r="A214" s="14"/>
    </row>
    <row r="215" spans="1:1" x14ac:dyDescent="0.2">
      <c r="A215" s="14"/>
    </row>
    <row r="216" spans="1:1" x14ac:dyDescent="0.2">
      <c r="A216" s="14"/>
    </row>
    <row r="217" spans="1:1" x14ac:dyDescent="0.2">
      <c r="A217" s="14"/>
    </row>
    <row r="218" spans="1:1" x14ac:dyDescent="0.2">
      <c r="A218" s="14"/>
    </row>
    <row r="219" spans="1:1" x14ac:dyDescent="0.2">
      <c r="A219" s="14"/>
    </row>
    <row r="220" spans="1:1" x14ac:dyDescent="0.2">
      <c r="A220" s="14"/>
    </row>
    <row r="221" spans="1:1" x14ac:dyDescent="0.2">
      <c r="A221" s="14"/>
    </row>
    <row r="222" spans="1:1" x14ac:dyDescent="0.2">
      <c r="A222" s="14"/>
    </row>
    <row r="223" spans="1:1" x14ac:dyDescent="0.2">
      <c r="A223" s="14"/>
    </row>
    <row r="224" spans="1:1" x14ac:dyDescent="0.2">
      <c r="A224" s="14"/>
    </row>
    <row r="225" spans="1:1" x14ac:dyDescent="0.2">
      <c r="A225" s="14"/>
    </row>
    <row r="226" spans="1:1" x14ac:dyDescent="0.2">
      <c r="A226" s="14"/>
    </row>
    <row r="227" spans="1:1" x14ac:dyDescent="0.2">
      <c r="A227" s="14"/>
    </row>
    <row r="228" spans="1:1" x14ac:dyDescent="0.2">
      <c r="A228" s="14"/>
    </row>
    <row r="229" spans="1:1" x14ac:dyDescent="0.2">
      <c r="A229" s="14"/>
    </row>
    <row r="230" spans="1:1" x14ac:dyDescent="0.2">
      <c r="A230" s="14"/>
    </row>
    <row r="231" spans="1:1" x14ac:dyDescent="0.2">
      <c r="A231" s="14"/>
    </row>
    <row r="232" spans="1:1" x14ac:dyDescent="0.2">
      <c r="A232" s="14"/>
    </row>
    <row r="233" spans="1:1" x14ac:dyDescent="0.2">
      <c r="A233" s="14"/>
    </row>
    <row r="234" spans="1:1" x14ac:dyDescent="0.2">
      <c r="A234" s="14"/>
    </row>
    <row r="235" spans="1:1" x14ac:dyDescent="0.2">
      <c r="A235" s="14"/>
    </row>
    <row r="236" spans="1:1" x14ac:dyDescent="0.2">
      <c r="A236" s="14"/>
    </row>
    <row r="237" spans="1:1" x14ac:dyDescent="0.2">
      <c r="A237" s="14"/>
    </row>
    <row r="238" spans="1:1" x14ac:dyDescent="0.2">
      <c r="A238" s="14"/>
    </row>
    <row r="239" spans="1:1" x14ac:dyDescent="0.2">
      <c r="A239" s="14"/>
    </row>
    <row r="240" spans="1:1" x14ac:dyDescent="0.2">
      <c r="A240" s="14"/>
    </row>
    <row r="241" spans="1:1" x14ac:dyDescent="0.2">
      <c r="A241" s="14"/>
    </row>
    <row r="242" spans="1:1" x14ac:dyDescent="0.2">
      <c r="A242" s="14"/>
    </row>
    <row r="243" spans="1:1" x14ac:dyDescent="0.2">
      <c r="A243" s="14"/>
    </row>
    <row r="244" spans="1:1" x14ac:dyDescent="0.2">
      <c r="A244" s="14"/>
    </row>
    <row r="245" spans="1:1" x14ac:dyDescent="0.2">
      <c r="A245" s="14"/>
    </row>
    <row r="246" spans="1:1" x14ac:dyDescent="0.2">
      <c r="A246" s="14"/>
    </row>
    <row r="247" spans="1:1" x14ac:dyDescent="0.2">
      <c r="A247" s="14"/>
    </row>
    <row r="248" spans="1:1" x14ac:dyDescent="0.2">
      <c r="A248" s="14"/>
    </row>
    <row r="249" spans="1:1" x14ac:dyDescent="0.2">
      <c r="A249" s="14"/>
    </row>
    <row r="250" spans="1:1" x14ac:dyDescent="0.2">
      <c r="A250" s="14"/>
    </row>
    <row r="251" spans="1:1" x14ac:dyDescent="0.2">
      <c r="A251" s="14"/>
    </row>
    <row r="252" spans="1:1" x14ac:dyDescent="0.2">
      <c r="A252" s="14"/>
    </row>
    <row r="253" spans="1:1" x14ac:dyDescent="0.2">
      <c r="A253" s="14"/>
    </row>
  </sheetData>
  <mergeCells count="8">
    <mergeCell ref="A3:K3"/>
    <mergeCell ref="A5:A7"/>
    <mergeCell ref="B5:B7"/>
    <mergeCell ref="C5:K5"/>
    <mergeCell ref="C6:C7"/>
    <mergeCell ref="D6:D7"/>
    <mergeCell ref="E6:E7"/>
    <mergeCell ref="F6:K6"/>
  </mergeCells>
  <hyperlinks>
    <hyperlink ref="A1" location="Содержание!A32" display="Содержание"/>
  </hyperlinks>
  <printOptions horizontalCentered="1" verticalCentered="1"/>
  <pageMargins left="0.6692913385826772" right="0.6692913385826772" top="0.70866141732283472" bottom="0.59055118110236227" header="0.39370078740157483" footer="0.51181102362204722"/>
  <pageSetup paperSize="9" scale="88" firstPageNumber="60" orientation="landscape" useFirstPageNumber="1" r:id="rId1"/>
  <headerFooter alignWithMargins="0">
    <oddHeader>&amp;C&amp;9&amp;P</oddHeader>
  </headerFooter>
  <rowBreaks count="1" manualBreakCount="1">
    <brk id="7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7"/>
  <sheetViews>
    <sheetView workbookViewId="0">
      <pane xSplit="1" ySplit="6" topLeftCell="B7" activePane="bottomRight" state="frozen"/>
      <selection activeCell="B2" sqref="B2:L26"/>
      <selection pane="topRight" activeCell="B2" sqref="B2:L26"/>
      <selection pane="bottomLeft" activeCell="B2" sqref="B2:L26"/>
      <selection pane="bottomRight"/>
    </sheetView>
  </sheetViews>
  <sheetFormatPr defaultColWidth="8.7109375" defaultRowHeight="12.75" x14ac:dyDescent="0.2"/>
  <cols>
    <col min="1" max="1" width="26.42578125" style="502" customWidth="1"/>
    <col min="2" max="2" width="10.85546875" style="502" customWidth="1"/>
    <col min="3" max="3" width="10.42578125" style="502" customWidth="1"/>
    <col min="4" max="4" width="13.28515625" style="502" customWidth="1"/>
    <col min="5" max="6" width="10.5703125" style="502" customWidth="1"/>
    <col min="7" max="7" width="13.7109375" style="502" customWidth="1"/>
    <col min="8" max="9" width="10.5703125" style="502" customWidth="1"/>
    <col min="10" max="10" width="13.5703125" style="502" customWidth="1"/>
    <col min="11" max="11" width="3.5703125" style="502" customWidth="1"/>
    <col min="12" max="16384" width="8.7109375" style="502"/>
  </cols>
  <sheetData>
    <row r="1" spans="1:21" ht="15" x14ac:dyDescent="0.25">
      <c r="A1" s="1354" t="s">
        <v>809</v>
      </c>
    </row>
    <row r="3" spans="1:21" ht="20.45" customHeight="1" x14ac:dyDescent="0.2">
      <c r="A3" s="2137" t="s">
        <v>1007</v>
      </c>
      <c r="B3" s="2137"/>
      <c r="C3" s="2137"/>
      <c r="D3" s="2137"/>
      <c r="E3" s="2137"/>
      <c r="F3" s="2137"/>
      <c r="G3" s="2137"/>
      <c r="H3" s="2137"/>
      <c r="I3" s="2137"/>
      <c r="J3" s="2137"/>
    </row>
    <row r="5" spans="1:21" s="503" customFormat="1" ht="17.100000000000001" customHeight="1" x14ac:dyDescent="0.2">
      <c r="A5" s="2138" t="s">
        <v>315</v>
      </c>
      <c r="B5" s="2140" t="s">
        <v>317</v>
      </c>
      <c r="C5" s="2141"/>
      <c r="D5" s="2141"/>
      <c r="E5" s="2140" t="s">
        <v>318</v>
      </c>
      <c r="F5" s="2142"/>
      <c r="G5" s="2143"/>
      <c r="H5" s="2142" t="s">
        <v>262</v>
      </c>
      <c r="I5" s="2141"/>
      <c r="J5" s="2144"/>
    </row>
    <row r="6" spans="1:21" s="503" customFormat="1" ht="33" customHeight="1" x14ac:dyDescent="0.2">
      <c r="A6" s="2139"/>
      <c r="B6" s="504" t="s">
        <v>319</v>
      </c>
      <c r="C6" s="504" t="s">
        <v>320</v>
      </c>
      <c r="D6" s="505" t="s">
        <v>321</v>
      </c>
      <c r="E6" s="504" t="s">
        <v>319</v>
      </c>
      <c r="F6" s="504" t="s">
        <v>320</v>
      </c>
      <c r="G6" s="504" t="s">
        <v>321</v>
      </c>
      <c r="H6" s="506" t="s">
        <v>319</v>
      </c>
      <c r="I6" s="504" t="s">
        <v>320</v>
      </c>
      <c r="J6" s="504" t="s">
        <v>321</v>
      </c>
    </row>
    <row r="7" spans="1:21" s="513" customFormat="1" ht="18.75" customHeight="1" x14ac:dyDescent="0.2">
      <c r="A7" s="507" t="s">
        <v>322</v>
      </c>
      <c r="B7" s="508">
        <v>560434</v>
      </c>
      <c r="C7" s="509">
        <v>450482</v>
      </c>
      <c r="D7" s="510">
        <v>109952</v>
      </c>
      <c r="E7" s="511">
        <v>450714</v>
      </c>
      <c r="F7" s="509">
        <v>374548</v>
      </c>
      <c r="G7" s="512">
        <v>76166</v>
      </c>
      <c r="H7" s="508">
        <v>109720</v>
      </c>
      <c r="I7" s="509">
        <v>75934</v>
      </c>
      <c r="J7" s="512">
        <v>33786</v>
      </c>
      <c r="M7" s="514"/>
      <c r="N7" s="514"/>
      <c r="O7" s="514"/>
      <c r="P7" s="514"/>
      <c r="Q7" s="514"/>
      <c r="R7" s="514"/>
      <c r="S7" s="514"/>
      <c r="T7" s="514"/>
      <c r="U7" s="514"/>
    </row>
    <row r="8" spans="1:21" s="513" customFormat="1" x14ac:dyDescent="0.2">
      <c r="A8" s="515" t="s">
        <v>145</v>
      </c>
      <c r="B8" s="516"/>
      <c r="C8" s="517"/>
      <c r="D8" s="518"/>
      <c r="E8" s="519"/>
      <c r="F8" s="517"/>
      <c r="G8" s="520"/>
      <c r="H8" s="516"/>
      <c r="I8" s="517"/>
      <c r="J8" s="520"/>
      <c r="M8" s="514"/>
      <c r="N8" s="514"/>
      <c r="O8" s="514"/>
      <c r="P8" s="521"/>
      <c r="Q8" s="521"/>
      <c r="R8" s="521"/>
    </row>
    <row r="9" spans="1:21" s="528" customFormat="1" ht="17.25" customHeight="1" x14ac:dyDescent="0.2">
      <c r="A9" s="522" t="s">
        <v>323</v>
      </c>
      <c r="B9" s="523">
        <v>490864</v>
      </c>
      <c r="C9" s="524">
        <v>390825</v>
      </c>
      <c r="D9" s="525">
        <v>100039</v>
      </c>
      <c r="E9" s="526">
        <v>388276</v>
      </c>
      <c r="F9" s="524">
        <v>319607</v>
      </c>
      <c r="G9" s="527">
        <v>68669</v>
      </c>
      <c r="H9" s="523">
        <v>102588</v>
      </c>
      <c r="I9" s="524">
        <v>71218</v>
      </c>
      <c r="J9" s="527">
        <v>31370</v>
      </c>
      <c r="M9" s="514"/>
      <c r="N9" s="514"/>
      <c r="O9" s="514"/>
      <c r="P9" s="514"/>
      <c r="Q9" s="514"/>
      <c r="R9" s="514"/>
      <c r="S9" s="514"/>
      <c r="T9" s="514"/>
      <c r="U9" s="514"/>
    </row>
    <row r="10" spans="1:21" ht="15" customHeight="1" x14ac:dyDescent="0.2">
      <c r="A10" s="529" t="s">
        <v>324</v>
      </c>
      <c r="B10" s="530">
        <v>24340</v>
      </c>
      <c r="C10" s="531">
        <v>20824</v>
      </c>
      <c r="D10" s="532">
        <v>3516</v>
      </c>
      <c r="E10" s="533">
        <v>20842</v>
      </c>
      <c r="F10" s="531">
        <v>17990</v>
      </c>
      <c r="G10" s="534">
        <v>2852</v>
      </c>
      <c r="H10" s="530">
        <v>3498</v>
      </c>
      <c r="I10" s="531">
        <v>2834</v>
      </c>
      <c r="J10" s="534">
        <v>664</v>
      </c>
      <c r="M10" s="514"/>
      <c r="N10" s="514"/>
      <c r="O10" s="514"/>
      <c r="P10" s="521"/>
      <c r="Q10" s="521"/>
      <c r="R10" s="521"/>
    </row>
    <row r="11" spans="1:21" ht="15" customHeight="1" x14ac:dyDescent="0.2">
      <c r="A11" s="529" t="s">
        <v>325</v>
      </c>
      <c r="B11" s="530">
        <v>48855</v>
      </c>
      <c r="C11" s="531">
        <v>37667</v>
      </c>
      <c r="D11" s="532">
        <v>11188</v>
      </c>
      <c r="E11" s="533">
        <v>35728</v>
      </c>
      <c r="F11" s="531">
        <v>29288</v>
      </c>
      <c r="G11" s="534">
        <v>6440</v>
      </c>
      <c r="H11" s="530">
        <v>13127</v>
      </c>
      <c r="I11" s="531">
        <v>8379</v>
      </c>
      <c r="J11" s="534">
        <v>4748</v>
      </c>
      <c r="M11" s="514"/>
      <c r="N11" s="514"/>
      <c r="O11" s="514"/>
      <c r="P11" s="521"/>
      <c r="Q11" s="521"/>
      <c r="R11" s="521"/>
    </row>
    <row r="12" spans="1:21" ht="15" customHeight="1" x14ac:dyDescent="0.2">
      <c r="A12" s="529" t="s">
        <v>326</v>
      </c>
      <c r="B12" s="530">
        <v>12496</v>
      </c>
      <c r="C12" s="531">
        <v>12757</v>
      </c>
      <c r="D12" s="532">
        <v>-261</v>
      </c>
      <c r="E12" s="533">
        <v>10151</v>
      </c>
      <c r="F12" s="531">
        <v>10595</v>
      </c>
      <c r="G12" s="534">
        <v>-444</v>
      </c>
      <c r="H12" s="530">
        <v>2345</v>
      </c>
      <c r="I12" s="531">
        <v>2162</v>
      </c>
      <c r="J12" s="534">
        <v>183</v>
      </c>
      <c r="M12" s="514"/>
      <c r="N12" s="514"/>
      <c r="O12" s="514"/>
      <c r="P12" s="521"/>
      <c r="Q12" s="521"/>
      <c r="R12" s="521"/>
    </row>
    <row r="13" spans="1:21" ht="15" customHeight="1" x14ac:dyDescent="0.2">
      <c r="A13" s="529" t="s">
        <v>327</v>
      </c>
      <c r="B13" s="530">
        <v>48465</v>
      </c>
      <c r="C13" s="531">
        <v>37030</v>
      </c>
      <c r="D13" s="532">
        <v>11435</v>
      </c>
      <c r="E13" s="533">
        <v>37256</v>
      </c>
      <c r="F13" s="531">
        <v>30155</v>
      </c>
      <c r="G13" s="534">
        <v>7101</v>
      </c>
      <c r="H13" s="530">
        <v>11209</v>
      </c>
      <c r="I13" s="531">
        <v>6875</v>
      </c>
      <c r="J13" s="534">
        <v>4334</v>
      </c>
      <c r="M13" s="514"/>
      <c r="N13" s="514"/>
      <c r="O13" s="514"/>
      <c r="P13" s="521"/>
      <c r="Q13" s="521"/>
      <c r="R13" s="521"/>
    </row>
    <row r="14" spans="1:21" ht="15" customHeight="1" x14ac:dyDescent="0.2">
      <c r="A14" s="529" t="s">
        <v>328</v>
      </c>
      <c r="B14" s="530">
        <v>54162</v>
      </c>
      <c r="C14" s="531">
        <v>49206</v>
      </c>
      <c r="D14" s="532">
        <v>4956</v>
      </c>
      <c r="E14" s="533">
        <v>45207</v>
      </c>
      <c r="F14" s="531">
        <v>41605</v>
      </c>
      <c r="G14" s="534">
        <v>3602</v>
      </c>
      <c r="H14" s="530">
        <v>8955</v>
      </c>
      <c r="I14" s="531">
        <v>7601</v>
      </c>
      <c r="J14" s="534">
        <v>1354</v>
      </c>
      <c r="M14" s="514"/>
      <c r="N14" s="514"/>
      <c r="O14" s="514"/>
      <c r="P14" s="521"/>
      <c r="Q14" s="521"/>
      <c r="R14" s="521"/>
    </row>
    <row r="15" spans="1:21" ht="15" customHeight="1" x14ac:dyDescent="0.2">
      <c r="A15" s="529" t="s">
        <v>329</v>
      </c>
      <c r="B15" s="530">
        <v>22502</v>
      </c>
      <c r="C15" s="531">
        <v>13752</v>
      </c>
      <c r="D15" s="532">
        <v>8750</v>
      </c>
      <c r="E15" s="533">
        <v>17014</v>
      </c>
      <c r="F15" s="531">
        <v>10893</v>
      </c>
      <c r="G15" s="534">
        <v>6121</v>
      </c>
      <c r="H15" s="530">
        <v>5488</v>
      </c>
      <c r="I15" s="531">
        <v>2859</v>
      </c>
      <c r="J15" s="534">
        <v>2629</v>
      </c>
      <c r="M15" s="514"/>
      <c r="N15" s="514"/>
      <c r="O15" s="514"/>
      <c r="P15" s="521"/>
      <c r="Q15" s="521"/>
      <c r="R15" s="521"/>
    </row>
    <row r="16" spans="1:21" ht="15" customHeight="1" x14ac:dyDescent="0.2">
      <c r="A16" s="529" t="s">
        <v>330</v>
      </c>
      <c r="B16" s="530">
        <v>171234</v>
      </c>
      <c r="C16" s="531">
        <v>89550</v>
      </c>
      <c r="D16" s="532">
        <v>81684</v>
      </c>
      <c r="E16" s="533">
        <v>136038</v>
      </c>
      <c r="F16" s="531">
        <v>74946</v>
      </c>
      <c r="G16" s="534">
        <v>61092</v>
      </c>
      <c r="H16" s="530">
        <v>35196</v>
      </c>
      <c r="I16" s="531">
        <v>14604</v>
      </c>
      <c r="J16" s="534">
        <v>20592</v>
      </c>
      <c r="M16" s="514"/>
      <c r="N16" s="514"/>
      <c r="O16" s="514"/>
      <c r="P16" s="521"/>
      <c r="Q16" s="521"/>
      <c r="R16" s="521"/>
    </row>
    <row r="17" spans="1:21" ht="15" customHeight="1" x14ac:dyDescent="0.2">
      <c r="A17" s="529" t="s">
        <v>331</v>
      </c>
      <c r="B17" s="530">
        <v>13345</v>
      </c>
      <c r="C17" s="531">
        <v>8595</v>
      </c>
      <c r="D17" s="532">
        <v>4750</v>
      </c>
      <c r="E17" s="533">
        <v>12078</v>
      </c>
      <c r="F17" s="531">
        <v>8042</v>
      </c>
      <c r="G17" s="534">
        <v>4036</v>
      </c>
      <c r="H17" s="530">
        <v>1267</v>
      </c>
      <c r="I17" s="531">
        <v>553</v>
      </c>
      <c r="J17" s="534">
        <v>714</v>
      </c>
      <c r="M17" s="514"/>
      <c r="N17" s="514"/>
      <c r="O17" s="514"/>
      <c r="P17" s="521"/>
      <c r="Q17" s="521"/>
      <c r="R17" s="521"/>
    </row>
    <row r="18" spans="1:21" ht="15" customHeight="1" x14ac:dyDescent="0.2">
      <c r="A18" s="529" t="s">
        <v>332</v>
      </c>
      <c r="B18" s="530">
        <v>44536</v>
      </c>
      <c r="C18" s="531">
        <v>40897</v>
      </c>
      <c r="D18" s="532">
        <v>3639</v>
      </c>
      <c r="E18" s="533">
        <v>36303</v>
      </c>
      <c r="F18" s="531">
        <v>33906</v>
      </c>
      <c r="G18" s="534">
        <v>2397</v>
      </c>
      <c r="H18" s="530">
        <v>8233</v>
      </c>
      <c r="I18" s="531">
        <v>6991</v>
      </c>
      <c r="J18" s="534">
        <v>1242</v>
      </c>
      <c r="M18" s="514"/>
      <c r="N18" s="514"/>
      <c r="O18" s="514"/>
      <c r="P18" s="521"/>
      <c r="Q18" s="521"/>
      <c r="R18" s="521"/>
    </row>
    <row r="19" spans="1:21" ht="15" customHeight="1" x14ac:dyDescent="0.2">
      <c r="A19" s="529" t="s">
        <v>333</v>
      </c>
      <c r="B19" s="530">
        <v>50929</v>
      </c>
      <c r="C19" s="531">
        <v>80547</v>
      </c>
      <c r="D19" s="532">
        <v>-29618</v>
      </c>
      <c r="E19" s="533">
        <v>37659</v>
      </c>
      <c r="F19" s="531">
        <v>62187</v>
      </c>
      <c r="G19" s="534">
        <v>-24528</v>
      </c>
      <c r="H19" s="530">
        <v>13270</v>
      </c>
      <c r="I19" s="531">
        <v>18360</v>
      </c>
      <c r="J19" s="534">
        <v>-5090</v>
      </c>
      <c r="M19" s="514"/>
      <c r="N19" s="514"/>
      <c r="O19" s="514"/>
      <c r="P19" s="521"/>
      <c r="Q19" s="521"/>
      <c r="R19" s="521"/>
    </row>
    <row r="20" spans="1:21" s="528" customFormat="1" ht="17.25" customHeight="1" x14ac:dyDescent="0.2">
      <c r="A20" s="535" t="s">
        <v>334</v>
      </c>
      <c r="B20" s="536">
        <v>69570</v>
      </c>
      <c r="C20" s="537">
        <v>59657</v>
      </c>
      <c r="D20" s="538">
        <v>9913</v>
      </c>
      <c r="E20" s="539">
        <v>62438</v>
      </c>
      <c r="F20" s="537">
        <v>54941</v>
      </c>
      <c r="G20" s="540">
        <v>7497</v>
      </c>
      <c r="H20" s="536">
        <v>7132</v>
      </c>
      <c r="I20" s="537">
        <v>4716</v>
      </c>
      <c r="J20" s="540">
        <v>2416</v>
      </c>
      <c r="L20" s="502"/>
      <c r="M20" s="514"/>
      <c r="N20" s="514"/>
      <c r="O20" s="514"/>
      <c r="P20" s="514"/>
      <c r="Q20" s="514"/>
      <c r="R20" s="514"/>
      <c r="S20" s="514"/>
      <c r="T20" s="514"/>
      <c r="U20" s="514"/>
    </row>
    <row r="21" spans="1:21" ht="15" customHeight="1" x14ac:dyDescent="0.2">
      <c r="A21" s="529" t="s">
        <v>335</v>
      </c>
      <c r="B21" s="530">
        <v>1074</v>
      </c>
      <c r="C21" s="531">
        <v>731</v>
      </c>
      <c r="D21" s="532">
        <v>343</v>
      </c>
      <c r="E21" s="533">
        <v>877</v>
      </c>
      <c r="F21" s="531">
        <v>590</v>
      </c>
      <c r="G21" s="534">
        <v>287</v>
      </c>
      <c r="H21" s="530">
        <v>197</v>
      </c>
      <c r="I21" s="531">
        <v>141</v>
      </c>
      <c r="J21" s="534">
        <v>56</v>
      </c>
      <c r="M21" s="514"/>
      <c r="N21" s="514"/>
      <c r="O21" s="514"/>
      <c r="P21" s="521"/>
      <c r="Q21" s="521"/>
      <c r="R21" s="521"/>
    </row>
    <row r="22" spans="1:21" ht="15" customHeight="1" x14ac:dyDescent="0.2">
      <c r="A22" s="529" t="s">
        <v>336</v>
      </c>
      <c r="B22" s="530">
        <v>97</v>
      </c>
      <c r="C22" s="531">
        <v>101</v>
      </c>
      <c r="D22" s="532">
        <v>-4</v>
      </c>
      <c r="E22" s="533">
        <v>88</v>
      </c>
      <c r="F22" s="531">
        <v>94</v>
      </c>
      <c r="G22" s="534">
        <v>-6</v>
      </c>
      <c r="H22" s="530">
        <v>9</v>
      </c>
      <c r="I22" s="531">
        <v>7</v>
      </c>
      <c r="J22" s="534">
        <v>2</v>
      </c>
      <c r="M22" s="514"/>
      <c r="N22" s="514"/>
      <c r="O22" s="514"/>
      <c r="P22" s="521"/>
      <c r="Q22" s="521"/>
      <c r="R22" s="521"/>
    </row>
    <row r="23" spans="1:21" ht="15" customHeight="1" x14ac:dyDescent="0.2">
      <c r="A23" s="529" t="s">
        <v>337</v>
      </c>
      <c r="B23" s="530">
        <v>47</v>
      </c>
      <c r="C23" s="531">
        <v>104</v>
      </c>
      <c r="D23" s="532">
        <v>-57</v>
      </c>
      <c r="E23" s="533">
        <v>39</v>
      </c>
      <c r="F23" s="531">
        <v>100</v>
      </c>
      <c r="G23" s="534">
        <v>-61</v>
      </c>
      <c r="H23" s="530">
        <v>8</v>
      </c>
      <c r="I23" s="531">
        <v>4</v>
      </c>
      <c r="J23" s="534">
        <v>4</v>
      </c>
      <c r="M23" s="514"/>
      <c r="N23" s="514"/>
      <c r="O23" s="514"/>
      <c r="P23" s="521"/>
      <c r="Q23" s="521"/>
      <c r="R23" s="521"/>
    </row>
    <row r="24" spans="1:21" ht="15" customHeight="1" x14ac:dyDescent="0.2">
      <c r="A24" s="529" t="s">
        <v>338</v>
      </c>
      <c r="B24" s="530">
        <v>18</v>
      </c>
      <c r="C24" s="531">
        <v>14</v>
      </c>
      <c r="D24" s="532">
        <v>4</v>
      </c>
      <c r="E24" s="533">
        <v>16</v>
      </c>
      <c r="F24" s="531">
        <v>12</v>
      </c>
      <c r="G24" s="534">
        <v>4</v>
      </c>
      <c r="H24" s="530">
        <v>2</v>
      </c>
      <c r="I24" s="531">
        <v>2</v>
      </c>
      <c r="J24" s="534">
        <v>0</v>
      </c>
      <c r="M24" s="514"/>
      <c r="N24" s="514"/>
      <c r="O24" s="514"/>
      <c r="P24" s="521"/>
      <c r="Q24" s="521"/>
      <c r="R24" s="521"/>
    </row>
    <row r="25" spans="1:21" ht="15" customHeight="1" x14ac:dyDescent="0.2">
      <c r="A25" s="529" t="s">
        <v>339</v>
      </c>
      <c r="B25" s="530">
        <v>564</v>
      </c>
      <c r="C25" s="531">
        <v>540</v>
      </c>
      <c r="D25" s="532">
        <v>24</v>
      </c>
      <c r="E25" s="533">
        <v>547</v>
      </c>
      <c r="F25" s="531">
        <v>533</v>
      </c>
      <c r="G25" s="534">
        <v>14</v>
      </c>
      <c r="H25" s="530">
        <v>17</v>
      </c>
      <c r="I25" s="531">
        <v>7</v>
      </c>
      <c r="J25" s="534">
        <v>10</v>
      </c>
      <c r="M25" s="514"/>
      <c r="N25" s="514"/>
      <c r="O25" s="514"/>
      <c r="P25" s="521"/>
      <c r="Q25" s="521"/>
      <c r="R25" s="521"/>
    </row>
    <row r="26" spans="1:21" ht="15" customHeight="1" x14ac:dyDescent="0.2">
      <c r="A26" s="529" t="s">
        <v>340</v>
      </c>
      <c r="B26" s="530">
        <v>1</v>
      </c>
      <c r="C26" s="531">
        <v>2</v>
      </c>
      <c r="D26" s="532">
        <v>-1</v>
      </c>
      <c r="E26" s="533">
        <v>0</v>
      </c>
      <c r="F26" s="531">
        <v>0</v>
      </c>
      <c r="G26" s="534">
        <v>0</v>
      </c>
      <c r="H26" s="530">
        <v>1</v>
      </c>
      <c r="I26" s="531">
        <v>2</v>
      </c>
      <c r="J26" s="534">
        <v>-1</v>
      </c>
      <c r="M26" s="514"/>
      <c r="N26" s="514"/>
      <c r="O26" s="514"/>
      <c r="P26" s="521"/>
      <c r="Q26" s="521"/>
      <c r="R26" s="521"/>
    </row>
    <row r="27" spans="1:21" ht="15" customHeight="1" x14ac:dyDescent="0.2">
      <c r="A27" s="529" t="s">
        <v>341</v>
      </c>
      <c r="B27" s="530">
        <v>212</v>
      </c>
      <c r="C27" s="531">
        <v>235</v>
      </c>
      <c r="D27" s="532">
        <v>-23</v>
      </c>
      <c r="E27" s="533">
        <v>210</v>
      </c>
      <c r="F27" s="531">
        <v>235</v>
      </c>
      <c r="G27" s="534">
        <v>-25</v>
      </c>
      <c r="H27" s="530">
        <v>2</v>
      </c>
      <c r="I27" s="531">
        <v>0</v>
      </c>
      <c r="J27" s="534">
        <v>2</v>
      </c>
      <c r="M27" s="514"/>
      <c r="N27" s="514"/>
      <c r="O27" s="514"/>
      <c r="P27" s="521"/>
      <c r="Q27" s="521"/>
      <c r="R27" s="521"/>
    </row>
    <row r="28" spans="1:21" ht="15" customHeight="1" x14ac:dyDescent="0.2">
      <c r="A28" s="529" t="s">
        <v>342</v>
      </c>
      <c r="B28" s="530">
        <v>83</v>
      </c>
      <c r="C28" s="531">
        <v>45</v>
      </c>
      <c r="D28" s="532">
        <v>38</v>
      </c>
      <c r="E28" s="533">
        <v>71</v>
      </c>
      <c r="F28" s="531">
        <v>40</v>
      </c>
      <c r="G28" s="534">
        <v>31</v>
      </c>
      <c r="H28" s="530">
        <v>12</v>
      </c>
      <c r="I28" s="531">
        <v>5</v>
      </c>
      <c r="J28" s="534">
        <v>7</v>
      </c>
      <c r="M28" s="514"/>
      <c r="N28" s="514"/>
      <c r="O28" s="514"/>
      <c r="P28" s="521"/>
      <c r="Q28" s="521"/>
      <c r="R28" s="521"/>
    </row>
    <row r="29" spans="1:21" ht="15" customHeight="1" x14ac:dyDescent="0.2">
      <c r="A29" s="529" t="s">
        <v>343</v>
      </c>
      <c r="B29" s="530">
        <v>1357</v>
      </c>
      <c r="C29" s="531">
        <v>1451</v>
      </c>
      <c r="D29" s="532">
        <v>-94</v>
      </c>
      <c r="E29" s="533">
        <v>1235</v>
      </c>
      <c r="F29" s="531">
        <v>1380</v>
      </c>
      <c r="G29" s="534">
        <v>-145</v>
      </c>
      <c r="H29" s="530">
        <v>122</v>
      </c>
      <c r="I29" s="531">
        <v>71</v>
      </c>
      <c r="J29" s="534">
        <v>51</v>
      </c>
      <c r="M29" s="514"/>
      <c r="N29" s="514"/>
      <c r="O29" s="514"/>
      <c r="P29" s="521"/>
      <c r="Q29" s="521"/>
      <c r="R29" s="521"/>
    </row>
    <row r="30" spans="1:21" ht="15" customHeight="1" x14ac:dyDescent="0.2">
      <c r="A30" s="529" t="s">
        <v>344</v>
      </c>
      <c r="B30" s="530">
        <v>209</v>
      </c>
      <c r="C30" s="531">
        <v>127</v>
      </c>
      <c r="D30" s="532">
        <v>82</v>
      </c>
      <c r="E30" s="533">
        <v>202</v>
      </c>
      <c r="F30" s="531">
        <v>123</v>
      </c>
      <c r="G30" s="534">
        <v>79</v>
      </c>
      <c r="H30" s="530">
        <v>7</v>
      </c>
      <c r="I30" s="531">
        <v>4</v>
      </c>
      <c r="J30" s="534">
        <v>3</v>
      </c>
      <c r="M30" s="514"/>
      <c r="N30" s="514"/>
      <c r="O30" s="514"/>
      <c r="P30" s="521"/>
      <c r="Q30" s="521"/>
      <c r="R30" s="521"/>
    </row>
    <row r="31" spans="1:21" ht="15" customHeight="1" x14ac:dyDescent="0.2">
      <c r="A31" s="541" t="s">
        <v>345</v>
      </c>
      <c r="B31" s="542">
        <v>15</v>
      </c>
      <c r="C31" s="543">
        <v>10</v>
      </c>
      <c r="D31" s="544">
        <v>5</v>
      </c>
      <c r="E31" s="545">
        <v>11</v>
      </c>
      <c r="F31" s="543">
        <v>7</v>
      </c>
      <c r="G31" s="546">
        <v>4</v>
      </c>
      <c r="H31" s="542">
        <v>4</v>
      </c>
      <c r="I31" s="543">
        <v>3</v>
      </c>
      <c r="J31" s="546">
        <v>1</v>
      </c>
      <c r="M31" s="514"/>
      <c r="N31" s="514"/>
      <c r="O31" s="514"/>
      <c r="P31" s="521"/>
      <c r="Q31" s="521"/>
      <c r="R31" s="521"/>
    </row>
    <row r="32" spans="1:21" ht="15" customHeight="1" x14ac:dyDescent="0.2">
      <c r="A32" s="547" t="s">
        <v>346</v>
      </c>
      <c r="B32" s="548">
        <v>52</v>
      </c>
      <c r="C32" s="549">
        <v>36</v>
      </c>
      <c r="D32" s="550">
        <v>16</v>
      </c>
      <c r="E32" s="551">
        <v>48</v>
      </c>
      <c r="F32" s="549">
        <v>30</v>
      </c>
      <c r="G32" s="552">
        <v>18</v>
      </c>
      <c r="H32" s="548">
        <v>4</v>
      </c>
      <c r="I32" s="549">
        <v>6</v>
      </c>
      <c r="J32" s="552">
        <v>-2</v>
      </c>
      <c r="M32" s="514"/>
      <c r="N32" s="514"/>
      <c r="O32" s="514"/>
      <c r="P32" s="521"/>
      <c r="Q32" s="521"/>
      <c r="R32" s="521"/>
    </row>
    <row r="33" spans="1:18" ht="15" customHeight="1" x14ac:dyDescent="0.2">
      <c r="A33" s="529" t="s">
        <v>347</v>
      </c>
      <c r="B33" s="530">
        <v>93</v>
      </c>
      <c r="C33" s="531">
        <v>82</v>
      </c>
      <c r="D33" s="532">
        <v>11</v>
      </c>
      <c r="E33" s="533">
        <v>90</v>
      </c>
      <c r="F33" s="531">
        <v>82</v>
      </c>
      <c r="G33" s="534">
        <v>8</v>
      </c>
      <c r="H33" s="530">
        <v>3</v>
      </c>
      <c r="I33" s="531">
        <v>0</v>
      </c>
      <c r="J33" s="534">
        <v>3</v>
      </c>
      <c r="M33" s="514"/>
      <c r="N33" s="514"/>
      <c r="O33" s="514"/>
      <c r="P33" s="521"/>
      <c r="Q33" s="521"/>
      <c r="R33" s="521"/>
    </row>
    <row r="34" spans="1:18" ht="15" customHeight="1" x14ac:dyDescent="0.2">
      <c r="A34" s="529" t="s">
        <v>348</v>
      </c>
      <c r="B34" s="530">
        <v>175</v>
      </c>
      <c r="C34" s="531">
        <v>196</v>
      </c>
      <c r="D34" s="532">
        <v>-21</v>
      </c>
      <c r="E34" s="533">
        <v>170</v>
      </c>
      <c r="F34" s="531">
        <v>186</v>
      </c>
      <c r="G34" s="534">
        <v>-16</v>
      </c>
      <c r="H34" s="530">
        <v>5</v>
      </c>
      <c r="I34" s="531">
        <v>10</v>
      </c>
      <c r="J34" s="534">
        <v>-5</v>
      </c>
      <c r="M34" s="514"/>
      <c r="N34" s="514"/>
      <c r="O34" s="514"/>
      <c r="P34" s="521"/>
      <c r="Q34" s="521"/>
      <c r="R34" s="521"/>
    </row>
    <row r="35" spans="1:18" ht="15" customHeight="1" x14ac:dyDescent="0.2">
      <c r="A35" s="529" t="s">
        <v>349</v>
      </c>
      <c r="B35" s="530">
        <v>17</v>
      </c>
      <c r="C35" s="531">
        <v>26</v>
      </c>
      <c r="D35" s="532">
        <v>-9</v>
      </c>
      <c r="E35" s="533">
        <v>12</v>
      </c>
      <c r="F35" s="531">
        <v>25</v>
      </c>
      <c r="G35" s="534">
        <v>-13</v>
      </c>
      <c r="H35" s="530">
        <v>5</v>
      </c>
      <c r="I35" s="531">
        <v>1</v>
      </c>
      <c r="J35" s="534">
        <v>4</v>
      </c>
      <c r="M35" s="514"/>
      <c r="N35" s="514"/>
      <c r="O35" s="514"/>
      <c r="P35" s="521"/>
      <c r="Q35" s="521"/>
      <c r="R35" s="521"/>
    </row>
    <row r="36" spans="1:18" ht="15" customHeight="1" x14ac:dyDescent="0.2">
      <c r="A36" s="529" t="s">
        <v>350</v>
      </c>
      <c r="B36" s="530">
        <v>68</v>
      </c>
      <c r="C36" s="531">
        <v>51</v>
      </c>
      <c r="D36" s="532">
        <v>17</v>
      </c>
      <c r="E36" s="533">
        <v>58</v>
      </c>
      <c r="F36" s="531">
        <v>49</v>
      </c>
      <c r="G36" s="534">
        <v>9</v>
      </c>
      <c r="H36" s="530">
        <v>10</v>
      </c>
      <c r="I36" s="531">
        <v>2</v>
      </c>
      <c r="J36" s="534">
        <v>8</v>
      </c>
      <c r="M36" s="514"/>
      <c r="N36" s="514"/>
      <c r="O36" s="514"/>
      <c r="P36" s="521"/>
      <c r="Q36" s="521"/>
      <c r="R36" s="521"/>
    </row>
    <row r="37" spans="1:18" ht="15" customHeight="1" x14ac:dyDescent="0.2">
      <c r="A37" s="529" t="s">
        <v>351</v>
      </c>
      <c r="B37" s="530">
        <v>56</v>
      </c>
      <c r="C37" s="531">
        <v>33</v>
      </c>
      <c r="D37" s="532">
        <v>23</v>
      </c>
      <c r="E37" s="533">
        <v>52</v>
      </c>
      <c r="F37" s="531">
        <v>31</v>
      </c>
      <c r="G37" s="534">
        <v>21</v>
      </c>
      <c r="H37" s="530">
        <v>4</v>
      </c>
      <c r="I37" s="531">
        <v>2</v>
      </c>
      <c r="J37" s="534">
        <v>2</v>
      </c>
      <c r="M37" s="514"/>
      <c r="N37" s="514"/>
      <c r="O37" s="514"/>
      <c r="P37" s="521"/>
      <c r="Q37" s="521"/>
      <c r="R37" s="521"/>
    </row>
    <row r="38" spans="1:18" ht="15" customHeight="1" x14ac:dyDescent="0.2">
      <c r="A38" s="529" t="s">
        <v>352</v>
      </c>
      <c r="B38" s="530">
        <v>121</v>
      </c>
      <c r="C38" s="531">
        <v>75</v>
      </c>
      <c r="D38" s="532">
        <v>46</v>
      </c>
      <c r="E38" s="533">
        <v>111</v>
      </c>
      <c r="F38" s="531">
        <v>69</v>
      </c>
      <c r="G38" s="534">
        <v>42</v>
      </c>
      <c r="H38" s="530">
        <v>10</v>
      </c>
      <c r="I38" s="531">
        <v>6</v>
      </c>
      <c r="J38" s="534">
        <v>4</v>
      </c>
      <c r="M38" s="514"/>
      <c r="N38" s="514"/>
      <c r="O38" s="514"/>
      <c r="P38" s="521"/>
      <c r="Q38" s="521"/>
      <c r="R38" s="521"/>
    </row>
    <row r="39" spans="1:18" ht="24.75" customHeight="1" x14ac:dyDescent="0.2">
      <c r="A39" s="529" t="s">
        <v>353</v>
      </c>
      <c r="B39" s="530">
        <v>0</v>
      </c>
      <c r="C39" s="531">
        <v>0</v>
      </c>
      <c r="D39" s="532">
        <v>0</v>
      </c>
      <c r="E39" s="533">
        <v>0</v>
      </c>
      <c r="F39" s="531">
        <v>0</v>
      </c>
      <c r="G39" s="534">
        <v>0</v>
      </c>
      <c r="H39" s="530">
        <v>0</v>
      </c>
      <c r="I39" s="531">
        <v>0</v>
      </c>
      <c r="J39" s="534">
        <v>0</v>
      </c>
      <c r="M39" s="514"/>
      <c r="N39" s="514"/>
      <c r="O39" s="514"/>
      <c r="P39" s="521"/>
      <c r="Q39" s="521"/>
      <c r="R39" s="521"/>
    </row>
    <row r="40" spans="1:18" ht="14.25" customHeight="1" x14ac:dyDescent="0.2">
      <c r="A40" s="529" t="s">
        <v>354</v>
      </c>
      <c r="B40" s="530">
        <v>41</v>
      </c>
      <c r="C40" s="531">
        <v>37</v>
      </c>
      <c r="D40" s="532">
        <v>4</v>
      </c>
      <c r="E40" s="533">
        <v>41</v>
      </c>
      <c r="F40" s="531">
        <v>37</v>
      </c>
      <c r="G40" s="534">
        <v>4</v>
      </c>
      <c r="H40" s="530">
        <v>0</v>
      </c>
      <c r="I40" s="531">
        <v>0</v>
      </c>
      <c r="J40" s="534">
        <v>0</v>
      </c>
      <c r="M40" s="514"/>
      <c r="N40" s="514"/>
      <c r="O40" s="514"/>
      <c r="P40" s="521"/>
      <c r="Q40" s="521"/>
      <c r="R40" s="521"/>
    </row>
    <row r="41" spans="1:18" ht="14.25" customHeight="1" x14ac:dyDescent="0.2">
      <c r="A41" s="529" t="s">
        <v>355</v>
      </c>
      <c r="B41" s="530">
        <v>147</v>
      </c>
      <c r="C41" s="531">
        <v>308</v>
      </c>
      <c r="D41" s="532">
        <v>-161</v>
      </c>
      <c r="E41" s="533">
        <v>136</v>
      </c>
      <c r="F41" s="531">
        <v>288</v>
      </c>
      <c r="G41" s="534">
        <v>-152</v>
      </c>
      <c r="H41" s="530">
        <v>11</v>
      </c>
      <c r="I41" s="531">
        <v>20</v>
      </c>
      <c r="J41" s="534">
        <v>-9</v>
      </c>
      <c r="M41" s="514"/>
      <c r="N41" s="514"/>
      <c r="O41" s="514"/>
      <c r="P41" s="521"/>
      <c r="Q41" s="521"/>
      <c r="R41" s="521"/>
    </row>
    <row r="42" spans="1:18" ht="14.25" customHeight="1" x14ac:dyDescent="0.2">
      <c r="A42" s="529" t="s">
        <v>356</v>
      </c>
      <c r="B42" s="530">
        <v>61</v>
      </c>
      <c r="C42" s="531">
        <v>60</v>
      </c>
      <c r="D42" s="532">
        <v>1</v>
      </c>
      <c r="E42" s="533">
        <v>54</v>
      </c>
      <c r="F42" s="531">
        <v>59</v>
      </c>
      <c r="G42" s="534">
        <v>-5</v>
      </c>
      <c r="H42" s="530">
        <v>7</v>
      </c>
      <c r="I42" s="531">
        <v>1</v>
      </c>
      <c r="J42" s="534">
        <v>6</v>
      </c>
      <c r="M42" s="514"/>
      <c r="N42" s="514"/>
      <c r="O42" s="514"/>
      <c r="P42" s="521"/>
      <c r="Q42" s="521"/>
      <c r="R42" s="521"/>
    </row>
    <row r="43" spans="1:18" ht="14.25" customHeight="1" x14ac:dyDescent="0.2">
      <c r="A43" s="529" t="s">
        <v>357</v>
      </c>
      <c r="B43" s="530">
        <v>66</v>
      </c>
      <c r="C43" s="531">
        <v>44</v>
      </c>
      <c r="D43" s="532">
        <v>22</v>
      </c>
      <c r="E43" s="533">
        <v>61</v>
      </c>
      <c r="F43" s="531">
        <v>43</v>
      </c>
      <c r="G43" s="534">
        <v>18</v>
      </c>
      <c r="H43" s="530">
        <v>5</v>
      </c>
      <c r="I43" s="531">
        <v>1</v>
      </c>
      <c r="J43" s="534">
        <v>4</v>
      </c>
      <c r="M43" s="514"/>
      <c r="N43" s="514"/>
      <c r="O43" s="514"/>
      <c r="P43" s="521"/>
      <c r="Q43" s="521"/>
      <c r="R43" s="521"/>
    </row>
    <row r="44" spans="1:18" ht="25.5" customHeight="1" x14ac:dyDescent="0.2">
      <c r="A44" s="529" t="s">
        <v>358</v>
      </c>
      <c r="B44" s="530">
        <v>3</v>
      </c>
      <c r="C44" s="531">
        <v>2</v>
      </c>
      <c r="D44" s="532">
        <v>1</v>
      </c>
      <c r="E44" s="533">
        <v>2</v>
      </c>
      <c r="F44" s="531">
        <v>2</v>
      </c>
      <c r="G44" s="534">
        <v>0</v>
      </c>
      <c r="H44" s="530">
        <v>1</v>
      </c>
      <c r="I44" s="531">
        <v>0</v>
      </c>
      <c r="J44" s="534">
        <v>1</v>
      </c>
      <c r="M44" s="514"/>
      <c r="N44" s="514"/>
      <c r="O44" s="514"/>
      <c r="P44" s="521"/>
      <c r="Q44" s="521"/>
      <c r="R44" s="521"/>
    </row>
    <row r="45" spans="1:18" ht="14.25" customHeight="1" x14ac:dyDescent="0.2">
      <c r="A45" s="529" t="s">
        <v>359</v>
      </c>
      <c r="B45" s="530">
        <v>25</v>
      </c>
      <c r="C45" s="531">
        <v>32</v>
      </c>
      <c r="D45" s="532">
        <v>-7</v>
      </c>
      <c r="E45" s="533">
        <v>23</v>
      </c>
      <c r="F45" s="531">
        <v>30</v>
      </c>
      <c r="G45" s="534">
        <v>-7</v>
      </c>
      <c r="H45" s="530">
        <v>2</v>
      </c>
      <c r="I45" s="531">
        <v>2</v>
      </c>
      <c r="J45" s="534">
        <v>0</v>
      </c>
      <c r="M45" s="514"/>
      <c r="N45" s="514"/>
      <c r="O45" s="514"/>
      <c r="P45" s="521"/>
      <c r="Q45" s="521"/>
      <c r="R45" s="521"/>
    </row>
    <row r="46" spans="1:18" ht="14.25" customHeight="1" x14ac:dyDescent="0.2">
      <c r="A46" s="529" t="s">
        <v>360</v>
      </c>
      <c r="B46" s="530">
        <v>6296</v>
      </c>
      <c r="C46" s="531">
        <v>5333</v>
      </c>
      <c r="D46" s="532">
        <v>963</v>
      </c>
      <c r="E46" s="533">
        <v>4898</v>
      </c>
      <c r="F46" s="531">
        <v>4210</v>
      </c>
      <c r="G46" s="534">
        <v>688</v>
      </c>
      <c r="H46" s="530">
        <v>1398</v>
      </c>
      <c r="I46" s="531">
        <v>1123</v>
      </c>
      <c r="J46" s="534">
        <v>275</v>
      </c>
      <c r="M46" s="514"/>
      <c r="N46" s="514"/>
      <c r="O46" s="514"/>
      <c r="P46" s="521"/>
      <c r="Q46" s="521"/>
      <c r="R46" s="521"/>
    </row>
    <row r="47" spans="1:18" ht="14.25" customHeight="1" x14ac:dyDescent="0.2">
      <c r="A47" s="529" t="s">
        <v>361</v>
      </c>
      <c r="B47" s="530">
        <v>180</v>
      </c>
      <c r="C47" s="531">
        <v>210</v>
      </c>
      <c r="D47" s="532">
        <v>-30</v>
      </c>
      <c r="E47" s="533">
        <v>179</v>
      </c>
      <c r="F47" s="531">
        <v>205</v>
      </c>
      <c r="G47" s="534">
        <v>-26</v>
      </c>
      <c r="H47" s="530">
        <v>1</v>
      </c>
      <c r="I47" s="531">
        <v>5</v>
      </c>
      <c r="J47" s="534">
        <v>-4</v>
      </c>
      <c r="M47" s="514"/>
      <c r="N47" s="514"/>
      <c r="O47" s="514"/>
      <c r="P47" s="521"/>
      <c r="Q47" s="521"/>
      <c r="R47" s="521"/>
    </row>
    <row r="48" spans="1:18" ht="14.25" customHeight="1" x14ac:dyDescent="0.2">
      <c r="A48" s="529" t="s">
        <v>362</v>
      </c>
      <c r="B48" s="530">
        <v>47</v>
      </c>
      <c r="C48" s="531">
        <v>49</v>
      </c>
      <c r="D48" s="532">
        <v>-2</v>
      </c>
      <c r="E48" s="533">
        <v>47</v>
      </c>
      <c r="F48" s="531">
        <v>49</v>
      </c>
      <c r="G48" s="534">
        <v>-2</v>
      </c>
      <c r="H48" s="530">
        <v>0</v>
      </c>
      <c r="I48" s="531">
        <v>0</v>
      </c>
      <c r="J48" s="534">
        <v>0</v>
      </c>
      <c r="M48" s="514"/>
      <c r="N48" s="514"/>
      <c r="O48" s="514"/>
      <c r="P48" s="521"/>
      <c r="Q48" s="521"/>
      <c r="R48" s="521"/>
    </row>
    <row r="49" spans="1:18" ht="14.25" customHeight="1" x14ac:dyDescent="0.2">
      <c r="A49" s="529" t="s">
        <v>363</v>
      </c>
      <c r="B49" s="530">
        <v>229</v>
      </c>
      <c r="C49" s="531">
        <v>174</v>
      </c>
      <c r="D49" s="532">
        <v>55</v>
      </c>
      <c r="E49" s="533">
        <v>228</v>
      </c>
      <c r="F49" s="531">
        <v>172</v>
      </c>
      <c r="G49" s="534">
        <v>56</v>
      </c>
      <c r="H49" s="530">
        <v>1</v>
      </c>
      <c r="I49" s="531">
        <v>2</v>
      </c>
      <c r="J49" s="534">
        <v>-1</v>
      </c>
      <c r="M49" s="514"/>
      <c r="N49" s="514"/>
      <c r="O49" s="514"/>
      <c r="P49" s="521"/>
      <c r="Q49" s="521"/>
      <c r="R49" s="521"/>
    </row>
    <row r="50" spans="1:18" ht="14.25" customHeight="1" x14ac:dyDescent="0.2">
      <c r="A50" s="529" t="s">
        <v>364</v>
      </c>
      <c r="B50" s="530">
        <v>3373</v>
      </c>
      <c r="C50" s="531">
        <v>2245</v>
      </c>
      <c r="D50" s="532">
        <v>1128</v>
      </c>
      <c r="E50" s="533">
        <v>2028</v>
      </c>
      <c r="F50" s="531">
        <v>1627</v>
      </c>
      <c r="G50" s="534">
        <v>401</v>
      </c>
      <c r="H50" s="530">
        <v>1345</v>
      </c>
      <c r="I50" s="531">
        <v>618</v>
      </c>
      <c r="J50" s="534">
        <v>727</v>
      </c>
      <c r="M50" s="514"/>
      <c r="N50" s="514"/>
      <c r="O50" s="514"/>
      <c r="P50" s="521"/>
      <c r="Q50" s="521"/>
      <c r="R50" s="521"/>
    </row>
    <row r="51" spans="1:18" ht="14.25" customHeight="1" x14ac:dyDescent="0.2">
      <c r="A51" s="529" t="s">
        <v>365</v>
      </c>
      <c r="B51" s="530">
        <v>137</v>
      </c>
      <c r="C51" s="531">
        <v>137</v>
      </c>
      <c r="D51" s="532">
        <v>0</v>
      </c>
      <c r="E51" s="533">
        <v>101</v>
      </c>
      <c r="F51" s="531">
        <v>106</v>
      </c>
      <c r="G51" s="534">
        <v>-5</v>
      </c>
      <c r="H51" s="530">
        <v>36</v>
      </c>
      <c r="I51" s="531">
        <v>31</v>
      </c>
      <c r="J51" s="534">
        <v>5</v>
      </c>
      <c r="M51" s="514"/>
      <c r="N51" s="514"/>
      <c r="O51" s="514"/>
      <c r="P51" s="521"/>
      <c r="Q51" s="521"/>
      <c r="R51" s="521"/>
    </row>
    <row r="52" spans="1:18" ht="14.25" customHeight="1" x14ac:dyDescent="0.2">
      <c r="A52" s="529" t="s">
        <v>366</v>
      </c>
      <c r="B52" s="530">
        <v>4602</v>
      </c>
      <c r="C52" s="531">
        <v>3831</v>
      </c>
      <c r="D52" s="532">
        <v>771</v>
      </c>
      <c r="E52" s="533">
        <v>3603</v>
      </c>
      <c r="F52" s="531">
        <v>3154</v>
      </c>
      <c r="G52" s="534">
        <v>449</v>
      </c>
      <c r="H52" s="530">
        <v>999</v>
      </c>
      <c r="I52" s="531">
        <v>677</v>
      </c>
      <c r="J52" s="534">
        <v>322</v>
      </c>
      <c r="M52" s="514"/>
      <c r="N52" s="514"/>
      <c r="O52" s="514"/>
      <c r="P52" s="521"/>
      <c r="Q52" s="521"/>
      <c r="R52" s="521"/>
    </row>
    <row r="53" spans="1:18" ht="14.25" customHeight="1" x14ac:dyDescent="0.2">
      <c r="A53" s="529" t="s">
        <v>367</v>
      </c>
      <c r="B53" s="530">
        <v>21</v>
      </c>
      <c r="C53" s="531">
        <v>24</v>
      </c>
      <c r="D53" s="532">
        <v>-3</v>
      </c>
      <c r="E53" s="533">
        <v>17</v>
      </c>
      <c r="F53" s="531">
        <v>20</v>
      </c>
      <c r="G53" s="534">
        <v>-3</v>
      </c>
      <c r="H53" s="530">
        <v>4</v>
      </c>
      <c r="I53" s="531">
        <v>4</v>
      </c>
      <c r="J53" s="534">
        <v>0</v>
      </c>
      <c r="M53" s="514"/>
      <c r="N53" s="514"/>
      <c r="O53" s="514"/>
      <c r="P53" s="521"/>
      <c r="Q53" s="521"/>
      <c r="R53" s="521"/>
    </row>
    <row r="54" spans="1:18" ht="14.25" customHeight="1" x14ac:dyDescent="0.2">
      <c r="A54" s="529" t="s">
        <v>368</v>
      </c>
      <c r="B54" s="530">
        <v>5464</v>
      </c>
      <c r="C54" s="531">
        <v>5697</v>
      </c>
      <c r="D54" s="532">
        <v>-233</v>
      </c>
      <c r="E54" s="533">
        <v>5384</v>
      </c>
      <c r="F54" s="531">
        <v>5662</v>
      </c>
      <c r="G54" s="534">
        <v>-278</v>
      </c>
      <c r="H54" s="530">
        <v>80</v>
      </c>
      <c r="I54" s="531">
        <v>35</v>
      </c>
      <c r="J54" s="534">
        <v>45</v>
      </c>
      <c r="M54" s="514"/>
      <c r="N54" s="514"/>
      <c r="O54" s="514"/>
      <c r="P54" s="521"/>
      <c r="Q54" s="521"/>
      <c r="R54" s="521"/>
    </row>
    <row r="55" spans="1:18" ht="14.25" customHeight="1" x14ac:dyDescent="0.2">
      <c r="A55" s="529" t="s">
        <v>369</v>
      </c>
      <c r="B55" s="530">
        <v>99</v>
      </c>
      <c r="C55" s="531">
        <v>98</v>
      </c>
      <c r="D55" s="532">
        <v>1</v>
      </c>
      <c r="E55" s="533">
        <v>99</v>
      </c>
      <c r="F55" s="531">
        <v>97</v>
      </c>
      <c r="G55" s="534">
        <v>2</v>
      </c>
      <c r="H55" s="530">
        <v>0</v>
      </c>
      <c r="I55" s="531">
        <v>1</v>
      </c>
      <c r="J55" s="534">
        <v>-1</v>
      </c>
      <c r="M55" s="514"/>
      <c r="N55" s="514"/>
      <c r="O55" s="514"/>
      <c r="P55" s="521"/>
      <c r="Q55" s="521"/>
      <c r="R55" s="521"/>
    </row>
    <row r="56" spans="1:18" ht="14.25" customHeight="1" x14ac:dyDescent="0.2">
      <c r="A56" s="529" t="s">
        <v>370</v>
      </c>
      <c r="B56" s="530">
        <v>112</v>
      </c>
      <c r="C56" s="531">
        <v>92</v>
      </c>
      <c r="D56" s="532">
        <v>20</v>
      </c>
      <c r="E56" s="533">
        <v>112</v>
      </c>
      <c r="F56" s="531">
        <v>91</v>
      </c>
      <c r="G56" s="534">
        <v>21</v>
      </c>
      <c r="H56" s="530">
        <v>0</v>
      </c>
      <c r="I56" s="531">
        <v>1</v>
      </c>
      <c r="J56" s="534">
        <v>-1</v>
      </c>
      <c r="M56" s="514"/>
      <c r="N56" s="514"/>
      <c r="O56" s="514"/>
      <c r="P56" s="521"/>
      <c r="Q56" s="521"/>
      <c r="R56" s="521"/>
    </row>
    <row r="57" spans="1:18" ht="14.25" customHeight="1" x14ac:dyDescent="0.2">
      <c r="A57" s="529" t="s">
        <v>371</v>
      </c>
      <c r="B57" s="530">
        <v>450</v>
      </c>
      <c r="C57" s="531">
        <v>626</v>
      </c>
      <c r="D57" s="532">
        <v>-176</v>
      </c>
      <c r="E57" s="533">
        <v>364</v>
      </c>
      <c r="F57" s="531">
        <v>582</v>
      </c>
      <c r="G57" s="534">
        <v>-218</v>
      </c>
      <c r="H57" s="530">
        <v>86</v>
      </c>
      <c r="I57" s="531">
        <v>44</v>
      </c>
      <c r="J57" s="534">
        <v>42</v>
      </c>
      <c r="M57" s="514"/>
      <c r="N57" s="514"/>
      <c r="O57" s="514"/>
      <c r="P57" s="521"/>
      <c r="Q57" s="521"/>
      <c r="R57" s="521"/>
    </row>
    <row r="58" spans="1:18" ht="14.25" customHeight="1" x14ac:dyDescent="0.2">
      <c r="A58" s="529" t="s">
        <v>372</v>
      </c>
      <c r="B58" s="530">
        <v>10868</v>
      </c>
      <c r="C58" s="531">
        <v>7817</v>
      </c>
      <c r="D58" s="532">
        <v>3051</v>
      </c>
      <c r="E58" s="533">
        <v>10833</v>
      </c>
      <c r="F58" s="531">
        <v>7802</v>
      </c>
      <c r="G58" s="534">
        <v>3031</v>
      </c>
      <c r="H58" s="530">
        <v>35</v>
      </c>
      <c r="I58" s="531">
        <v>15</v>
      </c>
      <c r="J58" s="534">
        <v>20</v>
      </c>
      <c r="M58" s="514"/>
      <c r="N58" s="514"/>
      <c r="O58" s="514"/>
      <c r="P58" s="521"/>
      <c r="Q58" s="521"/>
      <c r="R58" s="521"/>
    </row>
    <row r="59" spans="1:18" ht="14.25" customHeight="1" x14ac:dyDescent="0.2">
      <c r="A59" s="529" t="s">
        <v>373</v>
      </c>
      <c r="B59" s="530">
        <v>179</v>
      </c>
      <c r="C59" s="531">
        <v>197</v>
      </c>
      <c r="D59" s="532">
        <v>-18</v>
      </c>
      <c r="E59" s="533">
        <v>175</v>
      </c>
      <c r="F59" s="531">
        <v>194</v>
      </c>
      <c r="G59" s="534">
        <v>-19</v>
      </c>
      <c r="H59" s="530">
        <v>4</v>
      </c>
      <c r="I59" s="531">
        <v>3</v>
      </c>
      <c r="J59" s="534">
        <v>1</v>
      </c>
      <c r="M59" s="514"/>
      <c r="N59" s="514"/>
      <c r="O59" s="514"/>
      <c r="P59" s="521"/>
      <c r="Q59" s="521"/>
      <c r="R59" s="521"/>
    </row>
    <row r="60" spans="1:18" ht="14.25" customHeight="1" x14ac:dyDescent="0.2">
      <c r="A60" s="529" t="s">
        <v>374</v>
      </c>
      <c r="B60" s="530">
        <v>585</v>
      </c>
      <c r="C60" s="531">
        <v>617</v>
      </c>
      <c r="D60" s="532">
        <v>-32</v>
      </c>
      <c r="E60" s="533">
        <v>554</v>
      </c>
      <c r="F60" s="531">
        <v>603</v>
      </c>
      <c r="G60" s="534">
        <v>-49</v>
      </c>
      <c r="H60" s="530">
        <v>31</v>
      </c>
      <c r="I60" s="531">
        <v>14</v>
      </c>
      <c r="J60" s="534">
        <v>17</v>
      </c>
      <c r="M60" s="514"/>
      <c r="N60" s="514"/>
      <c r="O60" s="514"/>
      <c r="P60" s="521"/>
      <c r="Q60" s="521"/>
      <c r="R60" s="521"/>
    </row>
    <row r="61" spans="1:18" ht="14.25" customHeight="1" x14ac:dyDescent="0.2">
      <c r="A61" s="529" t="s">
        <v>375</v>
      </c>
      <c r="B61" s="530">
        <v>1117</v>
      </c>
      <c r="C61" s="531">
        <v>1300</v>
      </c>
      <c r="D61" s="532">
        <v>-183</v>
      </c>
      <c r="E61" s="533">
        <v>1071</v>
      </c>
      <c r="F61" s="531">
        <v>1266</v>
      </c>
      <c r="G61" s="534">
        <v>-195</v>
      </c>
      <c r="H61" s="530">
        <v>46</v>
      </c>
      <c r="I61" s="531">
        <v>34</v>
      </c>
      <c r="J61" s="534">
        <v>12</v>
      </c>
      <c r="M61" s="514"/>
      <c r="N61" s="514"/>
      <c r="O61" s="514"/>
      <c r="P61" s="521"/>
      <c r="Q61" s="521"/>
      <c r="R61" s="521"/>
    </row>
    <row r="62" spans="1:18" ht="14.25" customHeight="1" x14ac:dyDescent="0.2">
      <c r="A62" s="529" t="s">
        <v>376</v>
      </c>
      <c r="B62" s="530">
        <v>651</v>
      </c>
      <c r="C62" s="531">
        <v>418</v>
      </c>
      <c r="D62" s="532">
        <v>233</v>
      </c>
      <c r="E62" s="533">
        <v>633</v>
      </c>
      <c r="F62" s="531">
        <v>404</v>
      </c>
      <c r="G62" s="534">
        <v>229</v>
      </c>
      <c r="H62" s="530">
        <v>18</v>
      </c>
      <c r="I62" s="531">
        <v>14</v>
      </c>
      <c r="J62" s="534">
        <v>4</v>
      </c>
      <c r="M62" s="514"/>
      <c r="N62" s="514"/>
      <c r="O62" s="514"/>
      <c r="P62" s="521"/>
      <c r="Q62" s="521"/>
      <c r="R62" s="521"/>
    </row>
    <row r="63" spans="1:18" ht="14.25" customHeight="1" x14ac:dyDescent="0.2">
      <c r="A63" s="529" t="s">
        <v>377</v>
      </c>
      <c r="B63" s="530">
        <v>19</v>
      </c>
      <c r="C63" s="531">
        <v>36</v>
      </c>
      <c r="D63" s="532">
        <v>-17</v>
      </c>
      <c r="E63" s="533">
        <v>19</v>
      </c>
      <c r="F63" s="531">
        <v>33</v>
      </c>
      <c r="G63" s="534">
        <v>-14</v>
      </c>
      <c r="H63" s="530">
        <v>0</v>
      </c>
      <c r="I63" s="531">
        <v>3</v>
      </c>
      <c r="J63" s="534">
        <v>-3</v>
      </c>
      <c r="M63" s="514"/>
      <c r="N63" s="514"/>
      <c r="O63" s="514"/>
      <c r="P63" s="521"/>
      <c r="Q63" s="521"/>
      <c r="R63" s="521"/>
    </row>
    <row r="64" spans="1:18" ht="14.25" customHeight="1" x14ac:dyDescent="0.2">
      <c r="A64" s="529" t="s">
        <v>378</v>
      </c>
      <c r="B64" s="530">
        <v>110</v>
      </c>
      <c r="C64" s="531">
        <v>258</v>
      </c>
      <c r="D64" s="532">
        <v>-148</v>
      </c>
      <c r="E64" s="533">
        <v>98</v>
      </c>
      <c r="F64" s="531">
        <v>240</v>
      </c>
      <c r="G64" s="534">
        <v>-142</v>
      </c>
      <c r="H64" s="530">
        <v>12</v>
      </c>
      <c r="I64" s="531">
        <v>18</v>
      </c>
      <c r="J64" s="534">
        <v>-6</v>
      </c>
      <c r="M64" s="514"/>
      <c r="N64" s="514"/>
      <c r="O64" s="514"/>
      <c r="P64" s="521"/>
      <c r="Q64" s="521"/>
      <c r="R64" s="521"/>
    </row>
    <row r="65" spans="1:18" ht="14.25" customHeight="1" x14ac:dyDescent="0.2">
      <c r="A65" s="529" t="s">
        <v>379</v>
      </c>
      <c r="B65" s="530">
        <v>257</v>
      </c>
      <c r="C65" s="531">
        <v>354</v>
      </c>
      <c r="D65" s="532">
        <v>-97</v>
      </c>
      <c r="E65" s="533">
        <v>230</v>
      </c>
      <c r="F65" s="531">
        <v>326</v>
      </c>
      <c r="G65" s="534">
        <v>-96</v>
      </c>
      <c r="H65" s="530">
        <v>27</v>
      </c>
      <c r="I65" s="531">
        <v>28</v>
      </c>
      <c r="J65" s="534">
        <v>-1</v>
      </c>
      <c r="M65" s="514"/>
      <c r="N65" s="514"/>
      <c r="O65" s="514"/>
      <c r="P65" s="521"/>
      <c r="Q65" s="521"/>
      <c r="R65" s="521"/>
    </row>
    <row r="66" spans="1:18" ht="14.25" customHeight="1" x14ac:dyDescent="0.2">
      <c r="A66" s="529" t="s">
        <v>380</v>
      </c>
      <c r="B66" s="530">
        <v>661</v>
      </c>
      <c r="C66" s="531">
        <v>629</v>
      </c>
      <c r="D66" s="532">
        <v>32</v>
      </c>
      <c r="E66" s="533">
        <v>647</v>
      </c>
      <c r="F66" s="531">
        <v>620</v>
      </c>
      <c r="G66" s="534">
        <v>27</v>
      </c>
      <c r="H66" s="530">
        <v>14</v>
      </c>
      <c r="I66" s="531">
        <v>9</v>
      </c>
      <c r="J66" s="534">
        <v>5</v>
      </c>
      <c r="M66" s="514"/>
      <c r="N66" s="514"/>
      <c r="O66" s="514"/>
      <c r="P66" s="521"/>
      <c r="Q66" s="521"/>
      <c r="R66" s="521"/>
    </row>
    <row r="67" spans="1:18" ht="14.25" customHeight="1" x14ac:dyDescent="0.2">
      <c r="A67" s="529" t="s">
        <v>381</v>
      </c>
      <c r="B67" s="530">
        <v>22</v>
      </c>
      <c r="C67" s="531">
        <v>31</v>
      </c>
      <c r="D67" s="532">
        <v>-9</v>
      </c>
      <c r="E67" s="533">
        <v>22</v>
      </c>
      <c r="F67" s="531">
        <v>31</v>
      </c>
      <c r="G67" s="534">
        <v>-9</v>
      </c>
      <c r="H67" s="530">
        <v>0</v>
      </c>
      <c r="I67" s="531">
        <v>0</v>
      </c>
      <c r="J67" s="534">
        <v>0</v>
      </c>
      <c r="M67" s="514"/>
      <c r="N67" s="514"/>
      <c r="O67" s="514"/>
      <c r="P67" s="521"/>
      <c r="Q67" s="521"/>
      <c r="R67" s="521"/>
    </row>
    <row r="68" spans="1:18" ht="14.25" customHeight="1" x14ac:dyDescent="0.2">
      <c r="A68" s="529" t="s">
        <v>382</v>
      </c>
      <c r="B68" s="530">
        <v>493</v>
      </c>
      <c r="C68" s="531">
        <v>346</v>
      </c>
      <c r="D68" s="532">
        <v>147</v>
      </c>
      <c r="E68" s="533">
        <v>480</v>
      </c>
      <c r="F68" s="531">
        <v>337</v>
      </c>
      <c r="G68" s="534">
        <v>143</v>
      </c>
      <c r="H68" s="530">
        <v>13</v>
      </c>
      <c r="I68" s="531">
        <v>9</v>
      </c>
      <c r="J68" s="534">
        <v>4</v>
      </c>
      <c r="M68" s="514"/>
      <c r="N68" s="514"/>
      <c r="O68" s="514"/>
      <c r="P68" s="521"/>
      <c r="Q68" s="521"/>
      <c r="R68" s="521"/>
    </row>
    <row r="69" spans="1:18" ht="14.25" customHeight="1" x14ac:dyDescent="0.2">
      <c r="A69" s="529" t="s">
        <v>383</v>
      </c>
      <c r="B69" s="530">
        <v>126</v>
      </c>
      <c r="C69" s="531">
        <v>194</v>
      </c>
      <c r="D69" s="532">
        <v>-68</v>
      </c>
      <c r="E69" s="533">
        <v>106</v>
      </c>
      <c r="F69" s="531">
        <v>185</v>
      </c>
      <c r="G69" s="534">
        <v>-79</v>
      </c>
      <c r="H69" s="530">
        <v>20</v>
      </c>
      <c r="I69" s="531">
        <v>9</v>
      </c>
      <c r="J69" s="534">
        <v>11</v>
      </c>
      <c r="M69" s="514"/>
      <c r="N69" s="514"/>
      <c r="O69" s="514"/>
      <c r="P69" s="521"/>
      <c r="Q69" s="521"/>
      <c r="R69" s="521"/>
    </row>
    <row r="70" spans="1:18" ht="14.25" customHeight="1" x14ac:dyDescent="0.2">
      <c r="A70" s="529" t="s">
        <v>384</v>
      </c>
      <c r="B70" s="530">
        <v>36</v>
      </c>
      <c r="C70" s="531">
        <v>43</v>
      </c>
      <c r="D70" s="532">
        <v>-7</v>
      </c>
      <c r="E70" s="533">
        <v>35</v>
      </c>
      <c r="F70" s="531">
        <v>43</v>
      </c>
      <c r="G70" s="534">
        <v>-8</v>
      </c>
      <c r="H70" s="530">
        <v>1</v>
      </c>
      <c r="I70" s="531">
        <v>0</v>
      </c>
      <c r="J70" s="534">
        <v>1</v>
      </c>
      <c r="M70" s="514"/>
      <c r="N70" s="514"/>
      <c r="O70" s="514"/>
      <c r="P70" s="521"/>
      <c r="Q70" s="521"/>
      <c r="R70" s="521"/>
    </row>
    <row r="71" spans="1:18" ht="14.25" customHeight="1" x14ac:dyDescent="0.2">
      <c r="A71" s="529" t="s">
        <v>385</v>
      </c>
      <c r="B71" s="530">
        <v>54</v>
      </c>
      <c r="C71" s="531">
        <v>65</v>
      </c>
      <c r="D71" s="532">
        <v>-11</v>
      </c>
      <c r="E71" s="533">
        <v>46</v>
      </c>
      <c r="F71" s="531">
        <v>63</v>
      </c>
      <c r="G71" s="534">
        <v>-17</v>
      </c>
      <c r="H71" s="530">
        <v>8</v>
      </c>
      <c r="I71" s="531">
        <v>2</v>
      </c>
      <c r="J71" s="534">
        <v>6</v>
      </c>
      <c r="M71" s="514"/>
      <c r="N71" s="514"/>
      <c r="O71" s="514"/>
      <c r="P71" s="521"/>
      <c r="Q71" s="521"/>
      <c r="R71" s="521"/>
    </row>
    <row r="72" spans="1:18" ht="14.25" customHeight="1" x14ac:dyDescent="0.2">
      <c r="A72" s="529" t="s">
        <v>386</v>
      </c>
      <c r="B72" s="530">
        <v>11483</v>
      </c>
      <c r="C72" s="531">
        <v>7512</v>
      </c>
      <c r="D72" s="532">
        <v>3971</v>
      </c>
      <c r="E72" s="533">
        <v>10856</v>
      </c>
      <c r="F72" s="531">
        <v>7017</v>
      </c>
      <c r="G72" s="534">
        <v>3839</v>
      </c>
      <c r="H72" s="530">
        <v>627</v>
      </c>
      <c r="I72" s="531">
        <v>495</v>
      </c>
      <c r="J72" s="534">
        <v>132</v>
      </c>
      <c r="M72" s="514"/>
      <c r="N72" s="514"/>
      <c r="O72" s="514"/>
      <c r="P72" s="521"/>
      <c r="Q72" s="521"/>
      <c r="R72" s="521"/>
    </row>
    <row r="73" spans="1:18" ht="14.25" customHeight="1" x14ac:dyDescent="0.2">
      <c r="A73" s="529" t="s">
        <v>387</v>
      </c>
      <c r="B73" s="530">
        <v>216</v>
      </c>
      <c r="C73" s="531">
        <v>318</v>
      </c>
      <c r="D73" s="532">
        <v>-102</v>
      </c>
      <c r="E73" s="533">
        <v>213</v>
      </c>
      <c r="F73" s="531">
        <v>317</v>
      </c>
      <c r="G73" s="534">
        <v>-104</v>
      </c>
      <c r="H73" s="530">
        <v>3</v>
      </c>
      <c r="I73" s="531">
        <v>1</v>
      </c>
      <c r="J73" s="534">
        <v>2</v>
      </c>
      <c r="M73" s="514"/>
      <c r="N73" s="514"/>
      <c r="O73" s="514"/>
      <c r="P73" s="521"/>
      <c r="Q73" s="521"/>
      <c r="R73" s="521"/>
    </row>
    <row r="74" spans="1:18" ht="14.25" customHeight="1" x14ac:dyDescent="0.2">
      <c r="A74" s="529" t="s">
        <v>388</v>
      </c>
      <c r="B74" s="530">
        <v>349</v>
      </c>
      <c r="C74" s="531">
        <v>300</v>
      </c>
      <c r="D74" s="532">
        <v>49</v>
      </c>
      <c r="E74" s="533">
        <v>336</v>
      </c>
      <c r="F74" s="531">
        <v>292</v>
      </c>
      <c r="G74" s="534">
        <v>44</v>
      </c>
      <c r="H74" s="530">
        <v>13</v>
      </c>
      <c r="I74" s="531">
        <v>8</v>
      </c>
      <c r="J74" s="534">
        <v>5</v>
      </c>
      <c r="M74" s="514"/>
      <c r="N74" s="514"/>
      <c r="O74" s="514"/>
      <c r="P74" s="521"/>
      <c r="Q74" s="521"/>
      <c r="R74" s="521"/>
    </row>
    <row r="75" spans="1:18" ht="25.5" x14ac:dyDescent="0.2">
      <c r="A75" s="529" t="s">
        <v>389</v>
      </c>
      <c r="B75" s="530">
        <v>91</v>
      </c>
      <c r="C75" s="531">
        <v>86</v>
      </c>
      <c r="D75" s="532">
        <v>5</v>
      </c>
      <c r="E75" s="533">
        <v>90</v>
      </c>
      <c r="F75" s="531">
        <v>86</v>
      </c>
      <c r="G75" s="534">
        <v>4</v>
      </c>
      <c r="H75" s="530">
        <v>1</v>
      </c>
      <c r="I75" s="531">
        <v>0</v>
      </c>
      <c r="J75" s="534">
        <v>1</v>
      </c>
      <c r="M75" s="514"/>
      <c r="N75" s="514"/>
      <c r="O75" s="514"/>
      <c r="P75" s="521"/>
      <c r="Q75" s="521"/>
      <c r="R75" s="521"/>
    </row>
    <row r="76" spans="1:18" ht="24.75" customHeight="1" x14ac:dyDescent="0.2">
      <c r="A76" s="529" t="s">
        <v>390</v>
      </c>
      <c r="B76" s="530">
        <v>70</v>
      </c>
      <c r="C76" s="531">
        <v>97</v>
      </c>
      <c r="D76" s="532">
        <v>-27</v>
      </c>
      <c r="E76" s="533">
        <v>66</v>
      </c>
      <c r="F76" s="531">
        <v>89</v>
      </c>
      <c r="G76" s="534">
        <v>-23</v>
      </c>
      <c r="H76" s="530">
        <v>4</v>
      </c>
      <c r="I76" s="531">
        <v>8</v>
      </c>
      <c r="J76" s="534">
        <v>-4</v>
      </c>
      <c r="M76" s="514"/>
      <c r="N76" s="514"/>
      <c r="O76" s="514"/>
      <c r="P76" s="521"/>
      <c r="Q76" s="521"/>
      <c r="R76" s="521"/>
    </row>
    <row r="77" spans="1:18" ht="14.25" customHeight="1" x14ac:dyDescent="0.2">
      <c r="A77" s="529" t="s">
        <v>391</v>
      </c>
      <c r="B77" s="530">
        <v>494</v>
      </c>
      <c r="C77" s="531">
        <v>367</v>
      </c>
      <c r="D77" s="532">
        <v>127</v>
      </c>
      <c r="E77" s="533">
        <v>466</v>
      </c>
      <c r="F77" s="531">
        <v>343</v>
      </c>
      <c r="G77" s="534">
        <v>123</v>
      </c>
      <c r="H77" s="530">
        <v>28</v>
      </c>
      <c r="I77" s="531">
        <v>24</v>
      </c>
      <c r="J77" s="534">
        <v>4</v>
      </c>
      <c r="M77" s="514"/>
      <c r="N77" s="514"/>
      <c r="O77" s="514"/>
      <c r="P77" s="521"/>
      <c r="Q77" s="521"/>
      <c r="R77" s="521"/>
    </row>
    <row r="78" spans="1:18" ht="14.25" customHeight="1" x14ac:dyDescent="0.2">
      <c r="A78" s="529" t="s">
        <v>392</v>
      </c>
      <c r="B78" s="530">
        <v>225</v>
      </c>
      <c r="C78" s="531">
        <v>217</v>
      </c>
      <c r="D78" s="532">
        <v>8</v>
      </c>
      <c r="E78" s="533">
        <v>218</v>
      </c>
      <c r="F78" s="531">
        <v>216</v>
      </c>
      <c r="G78" s="534">
        <v>2</v>
      </c>
      <c r="H78" s="530">
        <v>7</v>
      </c>
      <c r="I78" s="531">
        <v>1</v>
      </c>
      <c r="J78" s="534">
        <v>6</v>
      </c>
      <c r="M78" s="514"/>
      <c r="N78" s="514"/>
      <c r="O78" s="514"/>
      <c r="P78" s="521"/>
      <c r="Q78" s="521"/>
      <c r="R78" s="521"/>
    </row>
    <row r="79" spans="1:18" ht="14.25" customHeight="1" x14ac:dyDescent="0.2">
      <c r="A79" s="529" t="s">
        <v>393</v>
      </c>
      <c r="B79" s="530">
        <v>175</v>
      </c>
      <c r="C79" s="531">
        <v>155</v>
      </c>
      <c r="D79" s="532">
        <v>20</v>
      </c>
      <c r="E79" s="533">
        <v>158</v>
      </c>
      <c r="F79" s="531">
        <v>143</v>
      </c>
      <c r="G79" s="534">
        <v>15</v>
      </c>
      <c r="H79" s="530">
        <v>17</v>
      </c>
      <c r="I79" s="531">
        <v>12</v>
      </c>
      <c r="J79" s="534">
        <v>5</v>
      </c>
      <c r="M79" s="514"/>
      <c r="N79" s="514"/>
      <c r="O79" s="514"/>
      <c r="P79" s="521"/>
      <c r="Q79" s="521"/>
      <c r="R79" s="521"/>
    </row>
    <row r="80" spans="1:18" ht="25.5" customHeight="1" x14ac:dyDescent="0.2">
      <c r="A80" s="529" t="s">
        <v>394</v>
      </c>
      <c r="B80" s="530">
        <v>176</v>
      </c>
      <c r="C80" s="531">
        <v>188</v>
      </c>
      <c r="D80" s="532">
        <v>-12</v>
      </c>
      <c r="E80" s="533">
        <v>175</v>
      </c>
      <c r="F80" s="531">
        <v>187</v>
      </c>
      <c r="G80" s="534">
        <v>-12</v>
      </c>
      <c r="H80" s="530">
        <v>1</v>
      </c>
      <c r="I80" s="531">
        <v>1</v>
      </c>
      <c r="J80" s="534">
        <v>0</v>
      </c>
      <c r="M80" s="514"/>
      <c r="N80" s="514"/>
      <c r="O80" s="514"/>
      <c r="P80" s="521"/>
      <c r="Q80" s="521"/>
      <c r="R80" s="521"/>
    </row>
    <row r="81" spans="1:18" ht="15" customHeight="1" x14ac:dyDescent="0.2">
      <c r="A81" s="529" t="s">
        <v>395</v>
      </c>
      <c r="B81" s="530">
        <v>1629</v>
      </c>
      <c r="C81" s="531">
        <v>878</v>
      </c>
      <c r="D81" s="532">
        <v>751</v>
      </c>
      <c r="E81" s="533">
        <v>1216</v>
      </c>
      <c r="F81" s="531">
        <v>751</v>
      </c>
      <c r="G81" s="534">
        <v>465</v>
      </c>
      <c r="H81" s="530">
        <v>413</v>
      </c>
      <c r="I81" s="531">
        <v>127</v>
      </c>
      <c r="J81" s="534">
        <v>286</v>
      </c>
      <c r="M81" s="514"/>
      <c r="N81" s="514"/>
      <c r="O81" s="514"/>
      <c r="P81" s="521"/>
      <c r="Q81" s="521"/>
      <c r="R81" s="521"/>
    </row>
    <row r="82" spans="1:18" ht="15" customHeight="1" x14ac:dyDescent="0.2">
      <c r="A82" s="529" t="s">
        <v>396</v>
      </c>
      <c r="B82" s="530">
        <v>245</v>
      </c>
      <c r="C82" s="531">
        <v>209</v>
      </c>
      <c r="D82" s="532">
        <v>36</v>
      </c>
      <c r="E82" s="533">
        <v>229</v>
      </c>
      <c r="F82" s="531">
        <v>200</v>
      </c>
      <c r="G82" s="534">
        <v>29</v>
      </c>
      <c r="H82" s="530">
        <v>16</v>
      </c>
      <c r="I82" s="531">
        <v>9</v>
      </c>
      <c r="J82" s="534">
        <v>7</v>
      </c>
      <c r="M82" s="514"/>
      <c r="N82" s="514"/>
      <c r="O82" s="514"/>
      <c r="P82" s="521"/>
      <c r="Q82" s="521"/>
      <c r="R82" s="521"/>
    </row>
    <row r="83" spans="1:18" ht="25.5" customHeight="1" x14ac:dyDescent="0.2">
      <c r="A83" s="529" t="s">
        <v>397</v>
      </c>
      <c r="B83" s="530">
        <v>26</v>
      </c>
      <c r="C83" s="531">
        <v>14</v>
      </c>
      <c r="D83" s="532">
        <v>12</v>
      </c>
      <c r="E83" s="533">
        <v>25</v>
      </c>
      <c r="F83" s="531">
        <v>13</v>
      </c>
      <c r="G83" s="534">
        <v>12</v>
      </c>
      <c r="H83" s="530">
        <v>1</v>
      </c>
      <c r="I83" s="531">
        <v>1</v>
      </c>
      <c r="J83" s="534">
        <v>0</v>
      </c>
      <c r="M83" s="514"/>
      <c r="N83" s="514"/>
      <c r="O83" s="514"/>
      <c r="P83" s="521"/>
      <c r="Q83" s="521"/>
      <c r="R83" s="521"/>
    </row>
    <row r="84" spans="1:18" ht="15" customHeight="1" x14ac:dyDescent="0.2">
      <c r="A84" s="529" t="s">
        <v>398</v>
      </c>
      <c r="B84" s="530">
        <v>644</v>
      </c>
      <c r="C84" s="531">
        <v>533</v>
      </c>
      <c r="D84" s="532">
        <v>111</v>
      </c>
      <c r="E84" s="533">
        <v>519</v>
      </c>
      <c r="F84" s="531">
        <v>466</v>
      </c>
      <c r="G84" s="534">
        <v>53</v>
      </c>
      <c r="H84" s="530">
        <v>125</v>
      </c>
      <c r="I84" s="531">
        <v>67</v>
      </c>
      <c r="J84" s="534">
        <v>58</v>
      </c>
      <c r="M84" s="514"/>
      <c r="N84" s="514"/>
      <c r="O84" s="514"/>
      <c r="P84" s="521"/>
      <c r="Q84" s="521"/>
      <c r="R84" s="521"/>
    </row>
    <row r="85" spans="1:18" ht="14.25" customHeight="1" x14ac:dyDescent="0.2">
      <c r="A85" s="529" t="s">
        <v>399</v>
      </c>
      <c r="B85" s="530">
        <v>32</v>
      </c>
      <c r="C85" s="531">
        <v>31</v>
      </c>
      <c r="D85" s="532">
        <v>1</v>
      </c>
      <c r="E85" s="533">
        <v>29</v>
      </c>
      <c r="F85" s="531">
        <v>27</v>
      </c>
      <c r="G85" s="534">
        <v>2</v>
      </c>
      <c r="H85" s="530">
        <v>3</v>
      </c>
      <c r="I85" s="531">
        <v>4</v>
      </c>
      <c r="J85" s="534">
        <v>-1</v>
      </c>
      <c r="M85" s="514"/>
      <c r="N85" s="514"/>
      <c r="O85" s="514"/>
      <c r="P85" s="521"/>
      <c r="Q85" s="521"/>
      <c r="R85" s="521"/>
    </row>
    <row r="86" spans="1:18" ht="14.25" customHeight="1" x14ac:dyDescent="0.2">
      <c r="A86" s="529" t="s">
        <v>400</v>
      </c>
      <c r="B86" s="530">
        <v>292</v>
      </c>
      <c r="C86" s="531">
        <v>98</v>
      </c>
      <c r="D86" s="532">
        <v>194</v>
      </c>
      <c r="E86" s="533">
        <v>274</v>
      </c>
      <c r="F86" s="531">
        <v>75</v>
      </c>
      <c r="G86" s="534">
        <v>199</v>
      </c>
      <c r="H86" s="530">
        <v>18</v>
      </c>
      <c r="I86" s="531">
        <v>23</v>
      </c>
      <c r="J86" s="534">
        <v>-5</v>
      </c>
      <c r="M86" s="514"/>
      <c r="N86" s="514"/>
      <c r="O86" s="514"/>
      <c r="P86" s="521"/>
      <c r="Q86" s="521"/>
      <c r="R86" s="521"/>
    </row>
    <row r="87" spans="1:18" ht="14.25" customHeight="1" x14ac:dyDescent="0.2">
      <c r="A87" s="529" t="s">
        <v>401</v>
      </c>
      <c r="B87" s="530">
        <v>1</v>
      </c>
      <c r="C87" s="531">
        <v>7</v>
      </c>
      <c r="D87" s="532">
        <v>-6</v>
      </c>
      <c r="E87" s="533">
        <v>1</v>
      </c>
      <c r="F87" s="531">
        <v>7</v>
      </c>
      <c r="G87" s="534">
        <v>-6</v>
      </c>
      <c r="H87" s="530">
        <v>0</v>
      </c>
      <c r="I87" s="531">
        <v>0</v>
      </c>
      <c r="J87" s="534">
        <v>0</v>
      </c>
      <c r="M87" s="514"/>
      <c r="N87" s="514"/>
      <c r="O87" s="514"/>
      <c r="P87" s="521"/>
      <c r="Q87" s="521"/>
      <c r="R87" s="521"/>
    </row>
    <row r="88" spans="1:18" ht="14.25" customHeight="1" x14ac:dyDescent="0.2">
      <c r="A88" s="529" t="s">
        <v>402</v>
      </c>
      <c r="B88" s="530">
        <v>986</v>
      </c>
      <c r="C88" s="531">
        <v>1008</v>
      </c>
      <c r="D88" s="532">
        <v>-22</v>
      </c>
      <c r="E88" s="533">
        <v>972</v>
      </c>
      <c r="F88" s="531">
        <v>1000</v>
      </c>
      <c r="G88" s="534">
        <v>-28</v>
      </c>
      <c r="H88" s="530">
        <v>14</v>
      </c>
      <c r="I88" s="531">
        <v>8</v>
      </c>
      <c r="J88" s="534">
        <v>6</v>
      </c>
      <c r="M88" s="514"/>
      <c r="N88" s="514"/>
      <c r="O88" s="514"/>
      <c r="P88" s="521"/>
      <c r="Q88" s="521"/>
      <c r="R88" s="521"/>
    </row>
    <row r="89" spans="1:18" ht="14.25" customHeight="1" x14ac:dyDescent="0.2">
      <c r="A89" s="529" t="s">
        <v>403</v>
      </c>
      <c r="B89" s="530">
        <v>40</v>
      </c>
      <c r="C89" s="531">
        <v>42</v>
      </c>
      <c r="D89" s="532">
        <v>-2</v>
      </c>
      <c r="E89" s="533">
        <v>38</v>
      </c>
      <c r="F89" s="531">
        <v>38</v>
      </c>
      <c r="G89" s="534">
        <v>0</v>
      </c>
      <c r="H89" s="530">
        <v>2</v>
      </c>
      <c r="I89" s="531">
        <v>4</v>
      </c>
      <c r="J89" s="534">
        <v>-2</v>
      </c>
      <c r="M89" s="514"/>
      <c r="N89" s="514"/>
      <c r="O89" s="514"/>
      <c r="P89" s="521"/>
      <c r="Q89" s="521"/>
      <c r="R89" s="521"/>
    </row>
    <row r="90" spans="1:18" ht="14.25" customHeight="1" x14ac:dyDescent="0.2">
      <c r="A90" s="529" t="s">
        <v>404</v>
      </c>
      <c r="B90" s="530">
        <v>501</v>
      </c>
      <c r="C90" s="531">
        <v>588</v>
      </c>
      <c r="D90" s="532">
        <v>-87</v>
      </c>
      <c r="E90" s="533">
        <v>482</v>
      </c>
      <c r="F90" s="531">
        <v>565</v>
      </c>
      <c r="G90" s="534">
        <v>-83</v>
      </c>
      <c r="H90" s="530">
        <v>19</v>
      </c>
      <c r="I90" s="531">
        <v>23</v>
      </c>
      <c r="J90" s="534">
        <v>-4</v>
      </c>
      <c r="M90" s="514"/>
      <c r="N90" s="514"/>
      <c r="O90" s="514"/>
      <c r="P90" s="521"/>
      <c r="Q90" s="521"/>
      <c r="R90" s="521"/>
    </row>
    <row r="91" spans="1:18" ht="14.25" customHeight="1" x14ac:dyDescent="0.2">
      <c r="A91" s="529" t="s">
        <v>405</v>
      </c>
      <c r="B91" s="530">
        <v>16</v>
      </c>
      <c r="C91" s="531">
        <v>20</v>
      </c>
      <c r="D91" s="532">
        <v>-4</v>
      </c>
      <c r="E91" s="533">
        <v>16</v>
      </c>
      <c r="F91" s="531">
        <v>20</v>
      </c>
      <c r="G91" s="534">
        <v>-4</v>
      </c>
      <c r="H91" s="530">
        <v>0</v>
      </c>
      <c r="I91" s="531">
        <v>0</v>
      </c>
      <c r="J91" s="534">
        <v>0</v>
      </c>
      <c r="M91" s="514"/>
      <c r="N91" s="514"/>
      <c r="O91" s="514"/>
      <c r="P91" s="521"/>
      <c r="Q91" s="521"/>
      <c r="R91" s="521"/>
    </row>
    <row r="92" spans="1:18" ht="14.25" customHeight="1" x14ac:dyDescent="0.2">
      <c r="A92" s="529" t="s">
        <v>406</v>
      </c>
      <c r="B92" s="530">
        <v>107</v>
      </c>
      <c r="C92" s="531">
        <v>82</v>
      </c>
      <c r="D92" s="532">
        <v>25</v>
      </c>
      <c r="E92" s="533">
        <v>106</v>
      </c>
      <c r="F92" s="531">
        <v>81</v>
      </c>
      <c r="G92" s="534">
        <v>25</v>
      </c>
      <c r="H92" s="530">
        <v>1</v>
      </c>
      <c r="I92" s="531">
        <v>1</v>
      </c>
      <c r="J92" s="534">
        <v>0</v>
      </c>
      <c r="M92" s="514"/>
      <c r="N92" s="514"/>
      <c r="O92" s="514"/>
      <c r="P92" s="521"/>
      <c r="Q92" s="521"/>
      <c r="R92" s="521"/>
    </row>
    <row r="93" spans="1:18" ht="14.25" customHeight="1" x14ac:dyDescent="0.2">
      <c r="A93" s="529" t="s">
        <v>407</v>
      </c>
      <c r="B93" s="530">
        <v>743</v>
      </c>
      <c r="C93" s="531">
        <v>532</v>
      </c>
      <c r="D93" s="532">
        <v>211</v>
      </c>
      <c r="E93" s="533">
        <v>717</v>
      </c>
      <c r="F93" s="531">
        <v>522</v>
      </c>
      <c r="G93" s="534">
        <v>195</v>
      </c>
      <c r="H93" s="530">
        <v>26</v>
      </c>
      <c r="I93" s="531">
        <v>10</v>
      </c>
      <c r="J93" s="534">
        <v>16</v>
      </c>
      <c r="M93" s="514"/>
      <c r="N93" s="514"/>
      <c r="O93" s="514"/>
      <c r="P93" s="521"/>
      <c r="Q93" s="521"/>
      <c r="R93" s="521"/>
    </row>
    <row r="94" spans="1:18" ht="14.25" customHeight="1" x14ac:dyDescent="0.2">
      <c r="A94" s="529" t="s">
        <v>408</v>
      </c>
      <c r="B94" s="530">
        <v>52</v>
      </c>
      <c r="C94" s="531">
        <v>180</v>
      </c>
      <c r="D94" s="532">
        <v>-128</v>
      </c>
      <c r="E94" s="533">
        <v>36</v>
      </c>
      <c r="F94" s="531">
        <v>168</v>
      </c>
      <c r="G94" s="534">
        <v>-132</v>
      </c>
      <c r="H94" s="530">
        <v>16</v>
      </c>
      <c r="I94" s="531">
        <v>12</v>
      </c>
      <c r="J94" s="534">
        <v>4</v>
      </c>
      <c r="M94" s="514"/>
      <c r="N94" s="514"/>
      <c r="O94" s="514"/>
      <c r="P94" s="521"/>
      <c r="Q94" s="521"/>
      <c r="R94" s="521"/>
    </row>
    <row r="95" spans="1:18" ht="14.25" customHeight="1" x14ac:dyDescent="0.2">
      <c r="A95" s="529" t="s">
        <v>409</v>
      </c>
      <c r="B95" s="530">
        <v>13</v>
      </c>
      <c r="C95" s="531">
        <v>35</v>
      </c>
      <c r="D95" s="532">
        <v>-22</v>
      </c>
      <c r="E95" s="533">
        <v>12</v>
      </c>
      <c r="F95" s="531">
        <v>34</v>
      </c>
      <c r="G95" s="534">
        <v>-22</v>
      </c>
      <c r="H95" s="530">
        <v>1</v>
      </c>
      <c r="I95" s="531">
        <v>1</v>
      </c>
      <c r="J95" s="534">
        <v>0</v>
      </c>
      <c r="M95" s="514"/>
      <c r="N95" s="514"/>
      <c r="O95" s="514"/>
      <c r="P95" s="521"/>
      <c r="Q95" s="521"/>
      <c r="R95" s="521"/>
    </row>
    <row r="96" spans="1:18" ht="14.25" customHeight="1" x14ac:dyDescent="0.2">
      <c r="A96" s="529" t="s">
        <v>410</v>
      </c>
      <c r="B96" s="530">
        <v>30</v>
      </c>
      <c r="C96" s="531">
        <v>50</v>
      </c>
      <c r="D96" s="532">
        <v>-20</v>
      </c>
      <c r="E96" s="533">
        <v>30</v>
      </c>
      <c r="F96" s="531">
        <v>49</v>
      </c>
      <c r="G96" s="534">
        <v>-19</v>
      </c>
      <c r="H96" s="530">
        <v>0</v>
      </c>
      <c r="I96" s="531">
        <v>1</v>
      </c>
      <c r="J96" s="534">
        <v>-1</v>
      </c>
      <c r="M96" s="514"/>
      <c r="N96" s="514"/>
      <c r="O96" s="514"/>
      <c r="P96" s="521"/>
      <c r="Q96" s="521"/>
      <c r="R96" s="521"/>
    </row>
    <row r="97" spans="1:18" ht="27.75" customHeight="1" x14ac:dyDescent="0.2">
      <c r="A97" s="529" t="s">
        <v>411</v>
      </c>
      <c r="B97" s="530">
        <v>76</v>
      </c>
      <c r="C97" s="531">
        <v>65</v>
      </c>
      <c r="D97" s="532">
        <v>11</v>
      </c>
      <c r="E97" s="533">
        <v>64</v>
      </c>
      <c r="F97" s="531">
        <v>57</v>
      </c>
      <c r="G97" s="534">
        <v>7</v>
      </c>
      <c r="H97" s="530">
        <v>12</v>
      </c>
      <c r="I97" s="531">
        <v>8</v>
      </c>
      <c r="J97" s="534">
        <v>4</v>
      </c>
      <c r="M97" s="514"/>
      <c r="N97" s="514"/>
      <c r="O97" s="514"/>
      <c r="P97" s="521"/>
      <c r="Q97" s="521"/>
      <c r="R97" s="521"/>
    </row>
    <row r="98" spans="1:18" ht="14.25" customHeight="1" x14ac:dyDescent="0.2">
      <c r="A98" s="529" t="s">
        <v>412</v>
      </c>
      <c r="B98" s="530">
        <v>235</v>
      </c>
      <c r="C98" s="531">
        <v>139</v>
      </c>
      <c r="D98" s="532">
        <v>96</v>
      </c>
      <c r="E98" s="533">
        <v>219</v>
      </c>
      <c r="F98" s="531">
        <v>123</v>
      </c>
      <c r="G98" s="534">
        <v>96</v>
      </c>
      <c r="H98" s="530">
        <v>16</v>
      </c>
      <c r="I98" s="531">
        <v>16</v>
      </c>
      <c r="J98" s="534">
        <v>0</v>
      </c>
      <c r="M98" s="514"/>
      <c r="N98" s="514"/>
      <c r="O98" s="514"/>
      <c r="P98" s="521"/>
      <c r="Q98" s="521"/>
      <c r="R98" s="521"/>
    </row>
    <row r="99" spans="1:18" ht="14.25" customHeight="1" x14ac:dyDescent="0.2">
      <c r="A99" s="529" t="s">
        <v>413</v>
      </c>
      <c r="B99" s="530">
        <v>252</v>
      </c>
      <c r="C99" s="531">
        <v>278</v>
      </c>
      <c r="D99" s="532">
        <v>-26</v>
      </c>
      <c r="E99" s="533">
        <v>237</v>
      </c>
      <c r="F99" s="531">
        <v>270</v>
      </c>
      <c r="G99" s="534">
        <v>-33</v>
      </c>
      <c r="H99" s="530">
        <v>15</v>
      </c>
      <c r="I99" s="531">
        <v>8</v>
      </c>
      <c r="J99" s="534">
        <v>7</v>
      </c>
      <c r="M99" s="514"/>
      <c r="N99" s="514"/>
      <c r="O99" s="514"/>
      <c r="P99" s="521"/>
      <c r="Q99" s="521"/>
      <c r="R99" s="521"/>
    </row>
    <row r="100" spans="1:18" ht="14.25" customHeight="1" x14ac:dyDescent="0.2">
      <c r="A100" s="529" t="s">
        <v>414</v>
      </c>
      <c r="B100" s="530">
        <v>58</v>
      </c>
      <c r="C100" s="531">
        <v>68</v>
      </c>
      <c r="D100" s="532">
        <v>-10</v>
      </c>
      <c r="E100" s="533">
        <v>57</v>
      </c>
      <c r="F100" s="531">
        <v>68</v>
      </c>
      <c r="G100" s="534">
        <v>-11</v>
      </c>
      <c r="H100" s="530">
        <v>1</v>
      </c>
      <c r="I100" s="531">
        <v>0</v>
      </c>
      <c r="J100" s="534">
        <v>1</v>
      </c>
      <c r="M100" s="514"/>
      <c r="N100" s="514"/>
      <c r="O100" s="514"/>
      <c r="P100" s="521"/>
      <c r="Q100" s="521"/>
      <c r="R100" s="521"/>
    </row>
    <row r="101" spans="1:18" ht="14.25" customHeight="1" x14ac:dyDescent="0.2">
      <c r="A101" s="529" t="s">
        <v>415</v>
      </c>
      <c r="B101" s="530">
        <v>151</v>
      </c>
      <c r="C101" s="531">
        <v>195</v>
      </c>
      <c r="D101" s="532">
        <v>-44</v>
      </c>
      <c r="E101" s="533">
        <v>133</v>
      </c>
      <c r="F101" s="531">
        <v>175</v>
      </c>
      <c r="G101" s="534">
        <v>-42</v>
      </c>
      <c r="H101" s="530">
        <v>18</v>
      </c>
      <c r="I101" s="531">
        <v>20</v>
      </c>
      <c r="J101" s="534">
        <v>-2</v>
      </c>
      <c r="M101" s="514"/>
      <c r="N101" s="514"/>
      <c r="O101" s="514"/>
      <c r="P101" s="521"/>
      <c r="Q101" s="521"/>
      <c r="R101" s="521"/>
    </row>
    <row r="102" spans="1:18" ht="14.25" customHeight="1" x14ac:dyDescent="0.2">
      <c r="A102" s="529" t="s">
        <v>416</v>
      </c>
      <c r="B102" s="530">
        <v>12</v>
      </c>
      <c r="C102" s="531">
        <v>73</v>
      </c>
      <c r="D102" s="532">
        <v>-61</v>
      </c>
      <c r="E102" s="533">
        <v>8</v>
      </c>
      <c r="F102" s="531">
        <v>66</v>
      </c>
      <c r="G102" s="534">
        <v>-58</v>
      </c>
      <c r="H102" s="530">
        <v>4</v>
      </c>
      <c r="I102" s="531">
        <v>7</v>
      </c>
      <c r="J102" s="534">
        <v>-3</v>
      </c>
      <c r="M102" s="514"/>
      <c r="N102" s="514"/>
      <c r="O102" s="514"/>
      <c r="P102" s="521"/>
      <c r="Q102" s="521"/>
      <c r="R102" s="521"/>
    </row>
    <row r="103" spans="1:18" ht="14.25" customHeight="1" x14ac:dyDescent="0.2">
      <c r="A103" s="529" t="s">
        <v>417</v>
      </c>
      <c r="B103" s="530">
        <v>45</v>
      </c>
      <c r="C103" s="531">
        <v>32</v>
      </c>
      <c r="D103" s="532">
        <v>13</v>
      </c>
      <c r="E103" s="533">
        <v>44</v>
      </c>
      <c r="F103" s="531">
        <v>32</v>
      </c>
      <c r="G103" s="534">
        <v>12</v>
      </c>
      <c r="H103" s="530">
        <v>1</v>
      </c>
      <c r="I103" s="531">
        <v>0</v>
      </c>
      <c r="J103" s="534">
        <v>1</v>
      </c>
      <c r="M103" s="514"/>
      <c r="N103" s="514"/>
      <c r="O103" s="514"/>
      <c r="P103" s="521"/>
      <c r="Q103" s="521"/>
      <c r="R103" s="521"/>
    </row>
    <row r="104" spans="1:18" ht="14.25" customHeight="1" x14ac:dyDescent="0.2">
      <c r="A104" s="529" t="s">
        <v>418</v>
      </c>
      <c r="B104" s="530">
        <v>21</v>
      </c>
      <c r="C104" s="531">
        <v>25</v>
      </c>
      <c r="D104" s="532">
        <v>-4</v>
      </c>
      <c r="E104" s="533">
        <v>20</v>
      </c>
      <c r="F104" s="531">
        <v>23</v>
      </c>
      <c r="G104" s="534">
        <v>-3</v>
      </c>
      <c r="H104" s="530">
        <v>1</v>
      </c>
      <c r="I104" s="531">
        <v>2</v>
      </c>
      <c r="J104" s="534">
        <v>-1</v>
      </c>
      <c r="M104" s="514"/>
      <c r="N104" s="514"/>
      <c r="O104" s="514"/>
      <c r="P104" s="521"/>
      <c r="Q104" s="521"/>
      <c r="R104" s="521"/>
    </row>
    <row r="105" spans="1:18" ht="14.25" customHeight="1" x14ac:dyDescent="0.2">
      <c r="A105" s="529" t="s">
        <v>419</v>
      </c>
      <c r="B105" s="530">
        <v>82</v>
      </c>
      <c r="C105" s="531">
        <v>82</v>
      </c>
      <c r="D105" s="532">
        <v>0</v>
      </c>
      <c r="E105" s="533">
        <v>79</v>
      </c>
      <c r="F105" s="531">
        <v>81</v>
      </c>
      <c r="G105" s="534">
        <v>-2</v>
      </c>
      <c r="H105" s="530">
        <v>3</v>
      </c>
      <c r="I105" s="531">
        <v>1</v>
      </c>
      <c r="J105" s="534">
        <v>2</v>
      </c>
      <c r="M105" s="514"/>
      <c r="N105" s="514"/>
      <c r="O105" s="514"/>
      <c r="P105" s="521"/>
      <c r="Q105" s="521"/>
      <c r="R105" s="521"/>
    </row>
    <row r="106" spans="1:18" ht="14.25" customHeight="1" x14ac:dyDescent="0.2">
      <c r="A106" s="529" t="s">
        <v>420</v>
      </c>
      <c r="B106" s="530">
        <v>79</v>
      </c>
      <c r="C106" s="531">
        <v>57</v>
      </c>
      <c r="D106" s="532">
        <v>22</v>
      </c>
      <c r="E106" s="533">
        <v>79</v>
      </c>
      <c r="F106" s="531">
        <v>57</v>
      </c>
      <c r="G106" s="534">
        <v>22</v>
      </c>
      <c r="H106" s="530">
        <v>0</v>
      </c>
      <c r="I106" s="531">
        <v>0</v>
      </c>
      <c r="J106" s="534">
        <v>0</v>
      </c>
      <c r="M106" s="514"/>
      <c r="N106" s="514"/>
      <c r="O106" s="514"/>
      <c r="P106" s="521"/>
      <c r="Q106" s="521"/>
      <c r="R106" s="521"/>
    </row>
    <row r="107" spans="1:18" ht="14.25" customHeight="1" x14ac:dyDescent="0.2">
      <c r="A107" s="529" t="s">
        <v>421</v>
      </c>
      <c r="B107" s="530">
        <v>361</v>
      </c>
      <c r="C107" s="531">
        <v>587</v>
      </c>
      <c r="D107" s="532">
        <v>-226</v>
      </c>
      <c r="E107" s="533">
        <v>322</v>
      </c>
      <c r="F107" s="531">
        <v>552</v>
      </c>
      <c r="G107" s="534">
        <v>-230</v>
      </c>
      <c r="H107" s="530">
        <v>39</v>
      </c>
      <c r="I107" s="531">
        <v>35</v>
      </c>
      <c r="J107" s="534">
        <v>4</v>
      </c>
      <c r="M107" s="514"/>
      <c r="N107" s="514"/>
      <c r="O107" s="514"/>
      <c r="P107" s="521"/>
      <c r="Q107" s="521"/>
      <c r="R107" s="521"/>
    </row>
    <row r="108" spans="1:18" ht="26.25" customHeight="1" x14ac:dyDescent="0.2">
      <c r="A108" s="529" t="s">
        <v>422</v>
      </c>
      <c r="B108" s="530">
        <v>1999</v>
      </c>
      <c r="C108" s="531">
        <v>1841</v>
      </c>
      <c r="D108" s="532">
        <v>158</v>
      </c>
      <c r="E108" s="533">
        <v>1699</v>
      </c>
      <c r="F108" s="531">
        <v>1648</v>
      </c>
      <c r="G108" s="534">
        <v>51</v>
      </c>
      <c r="H108" s="530">
        <v>300</v>
      </c>
      <c r="I108" s="531">
        <v>193</v>
      </c>
      <c r="J108" s="534">
        <v>107</v>
      </c>
      <c r="M108" s="514"/>
      <c r="N108" s="514"/>
      <c r="O108" s="514"/>
      <c r="P108" s="521"/>
      <c r="Q108" s="521"/>
      <c r="R108" s="521"/>
    </row>
    <row r="109" spans="1:18" ht="15" customHeight="1" x14ac:dyDescent="0.2">
      <c r="A109" s="529" t="s">
        <v>423</v>
      </c>
      <c r="B109" s="530">
        <v>35</v>
      </c>
      <c r="C109" s="531">
        <v>54</v>
      </c>
      <c r="D109" s="532">
        <v>-19</v>
      </c>
      <c r="E109" s="533">
        <v>28</v>
      </c>
      <c r="F109" s="531">
        <v>50</v>
      </c>
      <c r="G109" s="534">
        <v>-22</v>
      </c>
      <c r="H109" s="530">
        <v>7</v>
      </c>
      <c r="I109" s="531">
        <v>4</v>
      </c>
      <c r="J109" s="534">
        <v>3</v>
      </c>
      <c r="M109" s="514"/>
      <c r="N109" s="514"/>
      <c r="O109" s="514"/>
      <c r="P109" s="521"/>
      <c r="Q109" s="521"/>
      <c r="R109" s="521"/>
    </row>
    <row r="110" spans="1:18" ht="15" customHeight="1" x14ac:dyDescent="0.2">
      <c r="A110" s="529" t="s">
        <v>424</v>
      </c>
      <c r="B110" s="530">
        <v>11</v>
      </c>
      <c r="C110" s="531">
        <v>28</v>
      </c>
      <c r="D110" s="532">
        <v>-17</v>
      </c>
      <c r="E110" s="533">
        <v>11</v>
      </c>
      <c r="F110" s="531">
        <v>28</v>
      </c>
      <c r="G110" s="534">
        <v>-17</v>
      </c>
      <c r="H110" s="530">
        <v>0</v>
      </c>
      <c r="I110" s="531">
        <v>0</v>
      </c>
      <c r="J110" s="534">
        <v>0</v>
      </c>
      <c r="M110" s="514"/>
      <c r="N110" s="514"/>
      <c r="O110" s="514"/>
      <c r="P110" s="521"/>
      <c r="Q110" s="521"/>
      <c r="R110" s="521"/>
    </row>
    <row r="111" spans="1:18" ht="15" customHeight="1" x14ac:dyDescent="0.2">
      <c r="A111" s="529" t="s">
        <v>425</v>
      </c>
      <c r="B111" s="530">
        <v>318</v>
      </c>
      <c r="C111" s="531">
        <v>719</v>
      </c>
      <c r="D111" s="532">
        <v>-401</v>
      </c>
      <c r="E111" s="533">
        <v>280</v>
      </c>
      <c r="F111" s="531">
        <v>642</v>
      </c>
      <c r="G111" s="534">
        <v>-362</v>
      </c>
      <c r="H111" s="530">
        <v>38</v>
      </c>
      <c r="I111" s="531">
        <v>77</v>
      </c>
      <c r="J111" s="534">
        <v>-39</v>
      </c>
      <c r="M111" s="514"/>
      <c r="N111" s="514"/>
      <c r="O111" s="514"/>
      <c r="P111" s="521"/>
      <c r="Q111" s="521"/>
      <c r="R111" s="521"/>
    </row>
    <row r="112" spans="1:18" ht="15.75" customHeight="1" x14ac:dyDescent="0.2">
      <c r="A112" s="529" t="s">
        <v>426</v>
      </c>
      <c r="B112" s="530">
        <v>152</v>
      </c>
      <c r="C112" s="531">
        <v>166</v>
      </c>
      <c r="D112" s="532">
        <v>-14</v>
      </c>
      <c r="E112" s="533">
        <v>147</v>
      </c>
      <c r="F112" s="531">
        <v>165</v>
      </c>
      <c r="G112" s="534">
        <v>-18</v>
      </c>
      <c r="H112" s="530">
        <v>5</v>
      </c>
      <c r="I112" s="531">
        <v>1</v>
      </c>
      <c r="J112" s="534">
        <v>4</v>
      </c>
      <c r="M112" s="514"/>
      <c r="N112" s="514"/>
      <c r="O112" s="514"/>
      <c r="P112" s="521"/>
      <c r="Q112" s="521"/>
      <c r="R112" s="521"/>
    </row>
    <row r="113" spans="1:18" ht="15.75" customHeight="1" x14ac:dyDescent="0.2">
      <c r="A113" s="529" t="s">
        <v>427</v>
      </c>
      <c r="B113" s="530">
        <v>177</v>
      </c>
      <c r="C113" s="531">
        <v>197</v>
      </c>
      <c r="D113" s="532">
        <v>-20</v>
      </c>
      <c r="E113" s="533">
        <v>168</v>
      </c>
      <c r="F113" s="531">
        <v>189</v>
      </c>
      <c r="G113" s="534">
        <v>-21</v>
      </c>
      <c r="H113" s="530">
        <v>9</v>
      </c>
      <c r="I113" s="531">
        <v>8</v>
      </c>
      <c r="J113" s="534">
        <v>1</v>
      </c>
      <c r="M113" s="514"/>
      <c r="N113" s="514"/>
      <c r="O113" s="514"/>
      <c r="P113" s="521"/>
      <c r="Q113" s="521"/>
      <c r="R113" s="521"/>
    </row>
    <row r="114" spans="1:18" ht="15.75" customHeight="1" x14ac:dyDescent="0.2">
      <c r="A114" s="529" t="s">
        <v>428</v>
      </c>
      <c r="B114" s="530">
        <v>94</v>
      </c>
      <c r="C114" s="531">
        <v>75</v>
      </c>
      <c r="D114" s="532">
        <v>19</v>
      </c>
      <c r="E114" s="533">
        <v>93</v>
      </c>
      <c r="F114" s="531">
        <v>75</v>
      </c>
      <c r="G114" s="534">
        <v>18</v>
      </c>
      <c r="H114" s="530">
        <v>1</v>
      </c>
      <c r="I114" s="531">
        <v>0</v>
      </c>
      <c r="J114" s="534">
        <v>1</v>
      </c>
      <c r="M114" s="514"/>
      <c r="N114" s="514"/>
      <c r="O114" s="514"/>
      <c r="P114" s="521"/>
      <c r="Q114" s="521"/>
      <c r="R114" s="521"/>
    </row>
    <row r="115" spans="1:18" ht="15.75" customHeight="1" x14ac:dyDescent="0.2">
      <c r="A115" s="529" t="s">
        <v>429</v>
      </c>
      <c r="B115" s="530">
        <v>104</v>
      </c>
      <c r="C115" s="531">
        <v>30</v>
      </c>
      <c r="D115" s="532">
        <v>74</v>
      </c>
      <c r="E115" s="533">
        <v>103</v>
      </c>
      <c r="F115" s="531">
        <v>30</v>
      </c>
      <c r="G115" s="534">
        <v>73</v>
      </c>
      <c r="H115" s="530">
        <v>1</v>
      </c>
      <c r="I115" s="531">
        <v>0</v>
      </c>
      <c r="J115" s="534">
        <v>1</v>
      </c>
      <c r="M115" s="514"/>
      <c r="N115" s="514"/>
      <c r="O115" s="514"/>
      <c r="P115" s="521"/>
      <c r="Q115" s="521"/>
      <c r="R115" s="521"/>
    </row>
    <row r="116" spans="1:18" ht="15.75" customHeight="1" x14ac:dyDescent="0.2">
      <c r="A116" s="529" t="s">
        <v>430</v>
      </c>
      <c r="B116" s="530">
        <v>316</v>
      </c>
      <c r="C116" s="531">
        <v>329</v>
      </c>
      <c r="D116" s="532">
        <v>-13</v>
      </c>
      <c r="E116" s="533">
        <v>305</v>
      </c>
      <c r="F116" s="531">
        <v>327</v>
      </c>
      <c r="G116" s="534">
        <v>-22</v>
      </c>
      <c r="H116" s="530">
        <v>11</v>
      </c>
      <c r="I116" s="531">
        <v>2</v>
      </c>
      <c r="J116" s="534">
        <v>9</v>
      </c>
      <c r="M116" s="514"/>
      <c r="N116" s="514"/>
      <c r="O116" s="514"/>
      <c r="P116" s="521"/>
      <c r="Q116" s="521"/>
      <c r="R116" s="521"/>
    </row>
    <row r="117" spans="1:18" ht="15.75" customHeight="1" x14ac:dyDescent="0.2">
      <c r="A117" s="529" t="s">
        <v>431</v>
      </c>
      <c r="B117" s="530">
        <v>1741</v>
      </c>
      <c r="C117" s="531">
        <v>1714</v>
      </c>
      <c r="D117" s="532">
        <v>27</v>
      </c>
      <c r="E117" s="533">
        <v>1419</v>
      </c>
      <c r="F117" s="531">
        <v>1475</v>
      </c>
      <c r="G117" s="534">
        <v>-56</v>
      </c>
      <c r="H117" s="530">
        <v>322</v>
      </c>
      <c r="I117" s="531">
        <v>239</v>
      </c>
      <c r="J117" s="534">
        <v>83</v>
      </c>
      <c r="M117" s="514"/>
      <c r="N117" s="514"/>
      <c r="O117" s="514"/>
      <c r="P117" s="521"/>
      <c r="Q117" s="521"/>
      <c r="R117" s="521"/>
    </row>
    <row r="118" spans="1:18" ht="15.75" customHeight="1" x14ac:dyDescent="0.2">
      <c r="A118" s="529" t="s">
        <v>432</v>
      </c>
      <c r="B118" s="530">
        <v>22</v>
      </c>
      <c r="C118" s="531">
        <v>19</v>
      </c>
      <c r="D118" s="532">
        <v>3</v>
      </c>
      <c r="E118" s="533">
        <v>2</v>
      </c>
      <c r="F118" s="531">
        <v>18</v>
      </c>
      <c r="G118" s="534">
        <v>-16</v>
      </c>
      <c r="H118" s="530">
        <v>20</v>
      </c>
      <c r="I118" s="531">
        <v>1</v>
      </c>
      <c r="J118" s="534">
        <v>19</v>
      </c>
      <c r="M118" s="514"/>
      <c r="N118" s="514"/>
      <c r="O118" s="514"/>
      <c r="P118" s="521"/>
      <c r="Q118" s="521"/>
      <c r="R118" s="521"/>
    </row>
    <row r="119" spans="1:18" ht="15.75" customHeight="1" x14ac:dyDescent="0.2">
      <c r="A119" s="529" t="s">
        <v>433</v>
      </c>
      <c r="B119" s="530">
        <v>137</v>
      </c>
      <c r="C119" s="531">
        <v>356</v>
      </c>
      <c r="D119" s="532">
        <v>-219</v>
      </c>
      <c r="E119" s="533">
        <v>115</v>
      </c>
      <c r="F119" s="531">
        <v>315</v>
      </c>
      <c r="G119" s="534">
        <v>-200</v>
      </c>
      <c r="H119" s="530">
        <v>22</v>
      </c>
      <c r="I119" s="531">
        <v>41</v>
      </c>
      <c r="J119" s="534">
        <v>-19</v>
      </c>
      <c r="M119" s="514"/>
      <c r="N119" s="514"/>
      <c r="O119" s="514"/>
      <c r="P119" s="521"/>
      <c r="Q119" s="521"/>
      <c r="R119" s="521"/>
    </row>
    <row r="120" spans="1:18" ht="15.75" customHeight="1" x14ac:dyDescent="0.2">
      <c r="A120" s="529" t="s">
        <v>434</v>
      </c>
      <c r="B120" s="530">
        <v>212</v>
      </c>
      <c r="C120" s="531">
        <v>292</v>
      </c>
      <c r="D120" s="532">
        <v>-80</v>
      </c>
      <c r="E120" s="533">
        <v>187</v>
      </c>
      <c r="F120" s="531">
        <v>272</v>
      </c>
      <c r="G120" s="534">
        <v>-85</v>
      </c>
      <c r="H120" s="530">
        <v>25</v>
      </c>
      <c r="I120" s="531">
        <v>20</v>
      </c>
      <c r="J120" s="534">
        <v>5</v>
      </c>
      <c r="M120" s="514"/>
      <c r="N120" s="514"/>
      <c r="O120" s="514"/>
      <c r="P120" s="521"/>
      <c r="Q120" s="521"/>
      <c r="R120" s="521"/>
    </row>
    <row r="121" spans="1:18" ht="15.75" customHeight="1" x14ac:dyDescent="0.2">
      <c r="A121" s="529" t="s">
        <v>435</v>
      </c>
      <c r="B121" s="530">
        <v>26</v>
      </c>
      <c r="C121" s="531">
        <v>35</v>
      </c>
      <c r="D121" s="532">
        <v>-9</v>
      </c>
      <c r="E121" s="533">
        <v>23</v>
      </c>
      <c r="F121" s="531">
        <v>34</v>
      </c>
      <c r="G121" s="534">
        <v>-11</v>
      </c>
      <c r="H121" s="530">
        <v>3</v>
      </c>
      <c r="I121" s="531">
        <v>1</v>
      </c>
      <c r="J121" s="534">
        <v>2</v>
      </c>
      <c r="M121" s="514"/>
      <c r="N121" s="514"/>
      <c r="O121" s="514"/>
      <c r="P121" s="521"/>
      <c r="Q121" s="521"/>
      <c r="R121" s="521"/>
    </row>
    <row r="122" spans="1:18" ht="15.75" customHeight="1" x14ac:dyDescent="0.2">
      <c r="A122" s="529" t="s">
        <v>436</v>
      </c>
      <c r="B122" s="530">
        <v>81</v>
      </c>
      <c r="C122" s="531">
        <v>74</v>
      </c>
      <c r="D122" s="532">
        <v>7</v>
      </c>
      <c r="E122" s="533">
        <v>80</v>
      </c>
      <c r="F122" s="531">
        <v>73</v>
      </c>
      <c r="G122" s="534">
        <v>7</v>
      </c>
      <c r="H122" s="530">
        <v>1</v>
      </c>
      <c r="I122" s="531">
        <v>1</v>
      </c>
      <c r="J122" s="534">
        <v>0</v>
      </c>
      <c r="M122" s="514"/>
      <c r="N122" s="514"/>
      <c r="O122" s="514"/>
      <c r="P122" s="521"/>
      <c r="Q122" s="521"/>
      <c r="R122" s="521"/>
    </row>
    <row r="123" spans="1:18" ht="15.75" customHeight="1" x14ac:dyDescent="0.2">
      <c r="A123" s="529" t="s">
        <v>437</v>
      </c>
      <c r="B123" s="530">
        <v>46</v>
      </c>
      <c r="C123" s="531">
        <v>64</v>
      </c>
      <c r="D123" s="532">
        <v>-18</v>
      </c>
      <c r="E123" s="533">
        <v>43</v>
      </c>
      <c r="F123" s="531">
        <v>59</v>
      </c>
      <c r="G123" s="534">
        <v>-16</v>
      </c>
      <c r="H123" s="530">
        <v>3</v>
      </c>
      <c r="I123" s="531">
        <v>5</v>
      </c>
      <c r="J123" s="534">
        <v>-2</v>
      </c>
      <c r="M123" s="514"/>
      <c r="N123" s="514"/>
      <c r="O123" s="514"/>
      <c r="P123" s="521"/>
      <c r="Q123" s="521"/>
      <c r="R123" s="521"/>
    </row>
    <row r="124" spans="1:18" ht="15.75" customHeight="1" x14ac:dyDescent="0.2">
      <c r="A124" s="529" t="s">
        <v>438</v>
      </c>
      <c r="B124" s="530">
        <v>94</v>
      </c>
      <c r="C124" s="531">
        <v>174</v>
      </c>
      <c r="D124" s="532">
        <v>-80</v>
      </c>
      <c r="E124" s="533">
        <v>77</v>
      </c>
      <c r="F124" s="531">
        <v>162</v>
      </c>
      <c r="G124" s="534">
        <v>-85</v>
      </c>
      <c r="H124" s="530">
        <v>17</v>
      </c>
      <c r="I124" s="531">
        <v>12</v>
      </c>
      <c r="J124" s="534">
        <v>5</v>
      </c>
      <c r="M124" s="514"/>
      <c r="N124" s="514"/>
      <c r="O124" s="514"/>
      <c r="P124" s="521"/>
      <c r="Q124" s="521"/>
      <c r="R124" s="521"/>
    </row>
    <row r="125" spans="1:18" ht="15.75" customHeight="1" x14ac:dyDescent="0.2">
      <c r="A125" s="529" t="s">
        <v>439</v>
      </c>
      <c r="B125" s="530">
        <v>33</v>
      </c>
      <c r="C125" s="531">
        <v>16</v>
      </c>
      <c r="D125" s="532">
        <v>17</v>
      </c>
      <c r="E125" s="533">
        <v>30</v>
      </c>
      <c r="F125" s="531">
        <v>16</v>
      </c>
      <c r="G125" s="534">
        <v>14</v>
      </c>
      <c r="H125" s="530">
        <v>3</v>
      </c>
      <c r="I125" s="531">
        <v>0</v>
      </c>
      <c r="J125" s="534">
        <v>3</v>
      </c>
      <c r="M125" s="514"/>
      <c r="N125" s="514"/>
      <c r="O125" s="514"/>
      <c r="P125" s="521"/>
      <c r="Q125" s="521"/>
      <c r="R125" s="521"/>
    </row>
    <row r="126" spans="1:18" ht="15.75" customHeight="1" x14ac:dyDescent="0.2">
      <c r="A126" s="529" t="s">
        <v>440</v>
      </c>
      <c r="B126" s="530">
        <v>49</v>
      </c>
      <c r="C126" s="531">
        <v>66</v>
      </c>
      <c r="D126" s="532">
        <v>-17</v>
      </c>
      <c r="E126" s="533">
        <v>40</v>
      </c>
      <c r="F126" s="531">
        <v>60</v>
      </c>
      <c r="G126" s="534">
        <v>-20</v>
      </c>
      <c r="H126" s="530">
        <v>9</v>
      </c>
      <c r="I126" s="531">
        <v>6</v>
      </c>
      <c r="J126" s="534">
        <v>3</v>
      </c>
      <c r="M126" s="514"/>
      <c r="N126" s="514"/>
      <c r="O126" s="514"/>
      <c r="P126" s="521"/>
      <c r="Q126" s="521"/>
      <c r="R126" s="521"/>
    </row>
    <row r="127" spans="1:18" ht="15.75" customHeight="1" x14ac:dyDescent="0.2">
      <c r="A127" s="529" t="s">
        <v>441</v>
      </c>
      <c r="B127" s="530">
        <v>37</v>
      </c>
      <c r="C127" s="531">
        <v>76</v>
      </c>
      <c r="D127" s="532">
        <v>-39</v>
      </c>
      <c r="E127" s="533">
        <v>31</v>
      </c>
      <c r="F127" s="531">
        <v>73</v>
      </c>
      <c r="G127" s="534">
        <v>-42</v>
      </c>
      <c r="H127" s="530">
        <v>6</v>
      </c>
      <c r="I127" s="531">
        <v>3</v>
      </c>
      <c r="J127" s="534">
        <v>3</v>
      </c>
      <c r="M127" s="514"/>
      <c r="N127" s="514"/>
      <c r="O127" s="514"/>
      <c r="P127" s="521"/>
      <c r="Q127" s="521"/>
      <c r="R127" s="521"/>
    </row>
    <row r="128" spans="1:18" ht="15.75" customHeight="1" x14ac:dyDescent="0.2">
      <c r="A128" s="529" t="s">
        <v>442</v>
      </c>
      <c r="B128" s="530">
        <v>356</v>
      </c>
      <c r="C128" s="531">
        <v>382</v>
      </c>
      <c r="D128" s="532">
        <v>-26</v>
      </c>
      <c r="E128" s="533">
        <v>355</v>
      </c>
      <c r="F128" s="531">
        <v>381</v>
      </c>
      <c r="G128" s="534">
        <v>-26</v>
      </c>
      <c r="H128" s="530">
        <v>1</v>
      </c>
      <c r="I128" s="531">
        <v>1</v>
      </c>
      <c r="J128" s="534">
        <v>0</v>
      </c>
      <c r="M128" s="514"/>
      <c r="N128" s="514"/>
      <c r="O128" s="514"/>
      <c r="P128" s="521"/>
      <c r="Q128" s="521"/>
      <c r="R128" s="521"/>
    </row>
    <row r="129" spans="1:18" ht="15.75" customHeight="1" x14ac:dyDescent="0.2">
      <c r="A129" s="529" t="s">
        <v>443</v>
      </c>
      <c r="B129" s="530">
        <v>492</v>
      </c>
      <c r="C129" s="531">
        <v>599</v>
      </c>
      <c r="D129" s="532">
        <v>-107</v>
      </c>
      <c r="E129" s="533">
        <v>491</v>
      </c>
      <c r="F129" s="531">
        <v>597</v>
      </c>
      <c r="G129" s="534">
        <v>-106</v>
      </c>
      <c r="H129" s="530">
        <v>1</v>
      </c>
      <c r="I129" s="531">
        <v>2</v>
      </c>
      <c r="J129" s="534">
        <v>-1</v>
      </c>
      <c r="M129" s="514"/>
      <c r="N129" s="514"/>
      <c r="O129" s="514"/>
      <c r="P129" s="521"/>
      <c r="Q129" s="521"/>
      <c r="R129" s="521"/>
    </row>
    <row r="130" spans="1:18" ht="15.75" customHeight="1" x14ac:dyDescent="0.2">
      <c r="A130" s="529" t="s">
        <v>444</v>
      </c>
      <c r="B130" s="530">
        <v>46</v>
      </c>
      <c r="C130" s="531">
        <v>45</v>
      </c>
      <c r="D130" s="532">
        <v>1</v>
      </c>
      <c r="E130" s="533">
        <v>46</v>
      </c>
      <c r="F130" s="531">
        <v>45</v>
      </c>
      <c r="G130" s="534">
        <v>1</v>
      </c>
      <c r="H130" s="530">
        <v>0</v>
      </c>
      <c r="I130" s="531">
        <v>0</v>
      </c>
      <c r="J130" s="534">
        <v>0</v>
      </c>
      <c r="M130" s="514"/>
      <c r="N130" s="514"/>
      <c r="O130" s="514"/>
      <c r="P130" s="521"/>
      <c r="Q130" s="521"/>
      <c r="R130" s="521"/>
    </row>
    <row r="131" spans="1:18" ht="15.75" customHeight="1" x14ac:dyDescent="0.2">
      <c r="A131" s="529" t="s">
        <v>445</v>
      </c>
      <c r="B131" s="530">
        <v>641</v>
      </c>
      <c r="C131" s="531">
        <v>618</v>
      </c>
      <c r="D131" s="532">
        <v>23</v>
      </c>
      <c r="E131" s="533">
        <v>495</v>
      </c>
      <c r="F131" s="531">
        <v>497</v>
      </c>
      <c r="G131" s="534">
        <v>-2</v>
      </c>
      <c r="H131" s="530">
        <v>146</v>
      </c>
      <c r="I131" s="531">
        <v>121</v>
      </c>
      <c r="J131" s="534">
        <v>25</v>
      </c>
      <c r="M131" s="514"/>
      <c r="N131" s="514"/>
      <c r="O131" s="514"/>
      <c r="P131" s="521"/>
      <c r="Q131" s="521"/>
      <c r="R131" s="521"/>
    </row>
    <row r="132" spans="1:18" ht="15.75" customHeight="1" x14ac:dyDescent="0.2">
      <c r="A132" s="529" t="s">
        <v>446</v>
      </c>
      <c r="B132" s="530">
        <v>47</v>
      </c>
      <c r="C132" s="531">
        <v>39</v>
      </c>
      <c r="D132" s="532">
        <v>8</v>
      </c>
      <c r="E132" s="533">
        <v>47</v>
      </c>
      <c r="F132" s="531">
        <v>37</v>
      </c>
      <c r="G132" s="534">
        <v>10</v>
      </c>
      <c r="H132" s="530">
        <v>0</v>
      </c>
      <c r="I132" s="531">
        <v>2</v>
      </c>
      <c r="J132" s="534">
        <v>-2</v>
      </c>
      <c r="M132" s="514"/>
      <c r="N132" s="514"/>
      <c r="O132" s="514"/>
      <c r="P132" s="521"/>
      <c r="Q132" s="521"/>
      <c r="R132" s="521"/>
    </row>
    <row r="133" spans="1:18" ht="15.75" customHeight="1" x14ac:dyDescent="0.2">
      <c r="A133" s="529" t="s">
        <v>447</v>
      </c>
      <c r="B133" s="530">
        <v>130</v>
      </c>
      <c r="C133" s="531">
        <v>110</v>
      </c>
      <c r="D133" s="532">
        <v>20</v>
      </c>
      <c r="E133" s="533">
        <v>128</v>
      </c>
      <c r="F133" s="531">
        <v>100</v>
      </c>
      <c r="G133" s="534">
        <v>28</v>
      </c>
      <c r="H133" s="530">
        <v>2</v>
      </c>
      <c r="I133" s="531">
        <v>10</v>
      </c>
      <c r="J133" s="534">
        <v>-8</v>
      </c>
      <c r="M133" s="514"/>
      <c r="N133" s="514"/>
      <c r="O133" s="514"/>
      <c r="P133" s="521"/>
      <c r="Q133" s="521"/>
      <c r="R133" s="521"/>
    </row>
    <row r="134" spans="1:18" ht="15.75" customHeight="1" x14ac:dyDescent="0.2">
      <c r="A134" s="529" t="s">
        <v>448</v>
      </c>
      <c r="B134" s="530">
        <v>171</v>
      </c>
      <c r="C134" s="531">
        <v>68</v>
      </c>
      <c r="D134" s="532">
        <v>103</v>
      </c>
      <c r="E134" s="533">
        <v>125</v>
      </c>
      <c r="F134" s="531">
        <v>52</v>
      </c>
      <c r="G134" s="534">
        <v>73</v>
      </c>
      <c r="H134" s="530">
        <v>46</v>
      </c>
      <c r="I134" s="531">
        <v>16</v>
      </c>
      <c r="J134" s="534">
        <v>30</v>
      </c>
      <c r="M134" s="514"/>
      <c r="N134" s="514"/>
      <c r="O134" s="514"/>
      <c r="P134" s="521"/>
      <c r="Q134" s="521"/>
      <c r="R134" s="521"/>
    </row>
    <row r="135" spans="1:18" ht="15.75" customHeight="1" x14ac:dyDescent="0.2">
      <c r="A135" s="529" t="s">
        <v>449</v>
      </c>
      <c r="B135" s="530">
        <v>124</v>
      </c>
      <c r="C135" s="531">
        <v>171</v>
      </c>
      <c r="D135" s="532">
        <v>-47</v>
      </c>
      <c r="E135" s="533">
        <v>122</v>
      </c>
      <c r="F135" s="531">
        <v>167</v>
      </c>
      <c r="G135" s="534">
        <v>-45</v>
      </c>
      <c r="H135" s="530">
        <v>2</v>
      </c>
      <c r="I135" s="531">
        <v>4</v>
      </c>
      <c r="J135" s="534">
        <v>-2</v>
      </c>
      <c r="M135" s="514"/>
      <c r="N135" s="514"/>
      <c r="O135" s="514"/>
      <c r="P135" s="521"/>
      <c r="Q135" s="521"/>
      <c r="R135" s="521"/>
    </row>
    <row r="136" spans="1:18" ht="15.75" customHeight="1" x14ac:dyDescent="0.2">
      <c r="A136" s="553" t="s">
        <v>450</v>
      </c>
      <c r="B136" s="542">
        <v>1233</v>
      </c>
      <c r="C136" s="543">
        <v>1155</v>
      </c>
      <c r="D136" s="544">
        <v>78</v>
      </c>
      <c r="E136" s="545">
        <v>1190</v>
      </c>
      <c r="F136" s="543">
        <v>1142</v>
      </c>
      <c r="G136" s="546">
        <v>48</v>
      </c>
      <c r="H136" s="542">
        <v>43</v>
      </c>
      <c r="I136" s="543">
        <v>13</v>
      </c>
      <c r="J136" s="546">
        <v>30</v>
      </c>
      <c r="M136" s="514"/>
      <c r="N136" s="514"/>
      <c r="O136" s="514"/>
      <c r="P136" s="521"/>
      <c r="Q136" s="521"/>
      <c r="R136" s="521"/>
    </row>
    <row r="137" spans="1:18" x14ac:dyDescent="0.2">
      <c r="B137" s="554"/>
      <c r="C137" s="554"/>
      <c r="D137" s="554"/>
      <c r="E137" s="554"/>
      <c r="F137" s="554"/>
      <c r="G137" s="554"/>
      <c r="H137" s="554"/>
      <c r="I137" s="554"/>
      <c r="J137" s="554"/>
    </row>
    <row r="138" spans="1:18" x14ac:dyDescent="0.2">
      <c r="B138" s="554"/>
      <c r="C138" s="554"/>
      <c r="D138" s="554"/>
      <c r="E138" s="554"/>
      <c r="F138" s="554"/>
      <c r="G138" s="554"/>
      <c r="H138" s="554"/>
      <c r="I138" s="554"/>
      <c r="J138" s="554"/>
    </row>
    <row r="139" spans="1:18" x14ac:dyDescent="0.2">
      <c r="B139" s="555"/>
      <c r="C139" s="555"/>
      <c r="D139" s="555"/>
      <c r="E139" s="555"/>
      <c r="F139" s="555"/>
      <c r="G139" s="555"/>
      <c r="H139" s="555"/>
      <c r="I139" s="555"/>
      <c r="J139" s="555"/>
    </row>
    <row r="140" spans="1:18" x14ac:dyDescent="0.2">
      <c r="A140" s="556"/>
      <c r="B140" s="557"/>
      <c r="C140" s="557"/>
      <c r="D140" s="557"/>
      <c r="E140" s="557"/>
      <c r="F140" s="557"/>
      <c r="G140" s="557"/>
      <c r="H140" s="557"/>
      <c r="I140" s="557"/>
      <c r="J140" s="557"/>
    </row>
    <row r="141" spans="1:18" x14ac:dyDescent="0.2">
      <c r="B141" s="557"/>
      <c r="C141" s="557"/>
      <c r="D141" s="557"/>
      <c r="E141" s="557"/>
      <c r="F141" s="557"/>
      <c r="G141" s="557"/>
      <c r="H141" s="557"/>
      <c r="I141" s="557"/>
      <c r="J141" s="557"/>
    </row>
    <row r="142" spans="1:18" x14ac:dyDescent="0.2">
      <c r="B142" s="557"/>
      <c r="C142" s="557"/>
      <c r="D142" s="557"/>
      <c r="E142" s="557"/>
      <c r="F142" s="557"/>
      <c r="G142" s="557"/>
      <c r="H142" s="557"/>
      <c r="I142" s="557"/>
      <c r="J142" s="557"/>
    </row>
    <row r="143" spans="1:18" x14ac:dyDescent="0.2">
      <c r="B143" s="556"/>
      <c r="C143" s="556"/>
      <c r="D143" s="556"/>
      <c r="E143" s="556"/>
      <c r="F143" s="556"/>
      <c r="G143" s="556"/>
      <c r="H143" s="556"/>
      <c r="I143" s="556"/>
      <c r="J143" s="556"/>
    </row>
    <row r="144" spans="1:18" x14ac:dyDescent="0.2">
      <c r="B144" s="556"/>
      <c r="C144" s="556"/>
      <c r="D144" s="556"/>
      <c r="E144" s="556"/>
      <c r="F144" s="556"/>
      <c r="G144" s="556"/>
      <c r="H144" s="556"/>
      <c r="I144" s="556"/>
      <c r="J144" s="556"/>
    </row>
    <row r="145" spans="2:10" x14ac:dyDescent="0.2">
      <c r="B145" s="556"/>
      <c r="C145" s="556"/>
      <c r="D145" s="556"/>
      <c r="E145" s="556"/>
      <c r="F145" s="556"/>
      <c r="G145" s="556"/>
      <c r="H145" s="556"/>
      <c r="I145" s="556"/>
      <c r="J145" s="556"/>
    </row>
    <row r="146" spans="2:10" x14ac:dyDescent="0.2">
      <c r="B146" s="556"/>
      <c r="C146" s="556"/>
      <c r="D146" s="556"/>
      <c r="E146" s="556"/>
      <c r="F146" s="556"/>
      <c r="G146" s="556"/>
      <c r="H146" s="556"/>
      <c r="I146" s="556"/>
      <c r="J146" s="556"/>
    </row>
    <row r="147" spans="2:10" x14ac:dyDescent="0.2">
      <c r="B147" s="556"/>
      <c r="C147" s="556"/>
      <c r="D147" s="556"/>
      <c r="E147" s="556"/>
      <c r="F147" s="556"/>
      <c r="G147" s="556"/>
      <c r="H147" s="556"/>
      <c r="I147" s="556"/>
      <c r="J147" s="556"/>
    </row>
  </sheetData>
  <mergeCells count="5">
    <mergeCell ref="A3:J3"/>
    <mergeCell ref="A5:A6"/>
    <mergeCell ref="B5:D5"/>
    <mergeCell ref="E5:G5"/>
    <mergeCell ref="H5:J5"/>
  </mergeCells>
  <hyperlinks>
    <hyperlink ref="A1" location="Содержание!A34" display="Содержание"/>
  </hyperlinks>
  <printOptions horizontalCentered="1" verticalCentered="1"/>
  <pageMargins left="0.78740157480314965" right="0.74803149606299213" top="0.98425196850393704" bottom="0.98425196850393704" header="0.51181102362204722" footer="0.51181102362204722"/>
  <pageSetup paperSize="9" firstPageNumber="66" orientation="landscape" useFirstPageNumber="1" r:id="rId1"/>
  <headerFooter alignWithMargins="0">
    <oddHeader>&amp;C&amp;9&amp;P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4"/>
  <sheetViews>
    <sheetView zoomScaleNormal="100" workbookViewId="0">
      <pane xSplit="1" ySplit="6" topLeftCell="B7" activePane="bottomRight" state="frozen"/>
      <selection activeCell="B2" sqref="B2:L26"/>
      <selection pane="topRight" activeCell="B2" sqref="B2:L26"/>
      <selection pane="bottomLeft" activeCell="B2" sqref="B2:L26"/>
      <selection pane="bottomRight"/>
    </sheetView>
  </sheetViews>
  <sheetFormatPr defaultRowHeight="12" x14ac:dyDescent="0.2"/>
  <cols>
    <col min="1" max="1" width="33.42578125" style="351" customWidth="1"/>
    <col min="2" max="2" width="10.5703125" style="351" customWidth="1"/>
    <col min="3" max="3" width="9.85546875" style="351" customWidth="1"/>
    <col min="4" max="4" width="8.85546875" style="351" customWidth="1"/>
    <col min="5" max="5" width="8.42578125" style="351" customWidth="1"/>
    <col min="6" max="6" width="8.85546875" style="351" customWidth="1"/>
    <col min="7" max="7" width="8.140625" style="351" customWidth="1"/>
    <col min="8" max="8" width="10.28515625" style="351" customWidth="1"/>
    <col min="9" max="9" width="9.7109375" style="351" customWidth="1"/>
    <col min="10" max="10" width="9.140625" style="351" customWidth="1"/>
    <col min="11" max="11" width="9.42578125" style="351" customWidth="1"/>
    <col min="12" max="12" width="8" style="351" customWidth="1"/>
    <col min="13" max="16384" width="9.140625" style="351"/>
  </cols>
  <sheetData>
    <row r="1" spans="1:12" ht="15" x14ac:dyDescent="0.25">
      <c r="A1" s="1354" t="s">
        <v>809</v>
      </c>
    </row>
    <row r="3" spans="1:12" s="17" customFormat="1" ht="14.25" customHeight="1" x14ac:dyDescent="0.25">
      <c r="A3" s="2145" t="s">
        <v>1006</v>
      </c>
      <c r="B3" s="2145"/>
      <c r="C3" s="2145"/>
      <c r="D3" s="2145"/>
      <c r="E3" s="2145"/>
      <c r="F3" s="2145"/>
      <c r="G3" s="2145"/>
      <c r="H3" s="2145"/>
      <c r="I3" s="2145"/>
      <c r="J3" s="2145"/>
      <c r="K3" s="2145"/>
      <c r="L3" s="2145"/>
    </row>
    <row r="4" spans="1:12" ht="9" customHeight="1" x14ac:dyDescent="0.2">
      <c r="A4" s="350"/>
    </row>
    <row r="5" spans="1:12" s="20" customFormat="1" ht="25.5" customHeight="1" x14ac:dyDescent="0.2">
      <c r="A5" s="2146" t="s">
        <v>316</v>
      </c>
      <c r="B5" s="2148" t="s">
        <v>452</v>
      </c>
      <c r="C5" s="2150" t="s">
        <v>453</v>
      </c>
      <c r="D5" s="2151"/>
      <c r="E5" s="2151"/>
      <c r="F5" s="2151"/>
      <c r="G5" s="2151"/>
      <c r="H5" s="2151"/>
      <c r="I5" s="2151"/>
      <c r="J5" s="2151"/>
      <c r="K5" s="2151"/>
      <c r="L5" s="2152"/>
    </row>
    <row r="6" spans="1:12" s="20" customFormat="1" ht="45.75" customHeight="1" x14ac:dyDescent="0.2">
      <c r="A6" s="2147"/>
      <c r="B6" s="2149"/>
      <c r="C6" s="558" t="s">
        <v>454</v>
      </c>
      <c r="D6" s="558" t="s">
        <v>325</v>
      </c>
      <c r="E6" s="558" t="s">
        <v>326</v>
      </c>
      <c r="F6" s="558" t="s">
        <v>327</v>
      </c>
      <c r="G6" s="558" t="s">
        <v>455</v>
      </c>
      <c r="H6" s="558" t="s">
        <v>456</v>
      </c>
      <c r="I6" s="558" t="s">
        <v>457</v>
      </c>
      <c r="J6" s="558" t="s">
        <v>458</v>
      </c>
      <c r="K6" s="558" t="s">
        <v>459</v>
      </c>
      <c r="L6" s="558" t="s">
        <v>333</v>
      </c>
    </row>
    <row r="7" spans="1:12" s="563" customFormat="1" ht="18" customHeight="1" x14ac:dyDescent="0.2">
      <c r="A7" s="559" t="s">
        <v>234</v>
      </c>
      <c r="B7" s="560">
        <v>490864</v>
      </c>
      <c r="C7" s="561">
        <v>24340</v>
      </c>
      <c r="D7" s="560">
        <v>48855</v>
      </c>
      <c r="E7" s="561">
        <v>12496</v>
      </c>
      <c r="F7" s="560">
        <v>48465</v>
      </c>
      <c r="G7" s="561">
        <v>54162</v>
      </c>
      <c r="H7" s="560">
        <v>22502</v>
      </c>
      <c r="I7" s="561">
        <v>171234</v>
      </c>
      <c r="J7" s="560">
        <v>13345</v>
      </c>
      <c r="K7" s="561">
        <v>44536</v>
      </c>
      <c r="L7" s="562">
        <v>50929</v>
      </c>
    </row>
    <row r="8" spans="1:12" s="564" customFormat="1" ht="14.25" customHeight="1" x14ac:dyDescent="0.2">
      <c r="A8" s="361" t="s">
        <v>32</v>
      </c>
      <c r="B8" s="560">
        <v>166857</v>
      </c>
      <c r="C8" s="561">
        <v>6811</v>
      </c>
      <c r="D8" s="560">
        <v>16261</v>
      </c>
      <c r="E8" s="561">
        <v>7111</v>
      </c>
      <c r="F8" s="560">
        <v>7774</v>
      </c>
      <c r="G8" s="561">
        <v>11840</v>
      </c>
      <c r="H8" s="560">
        <v>17487</v>
      </c>
      <c r="I8" s="561">
        <v>52772</v>
      </c>
      <c r="J8" s="560">
        <v>4658</v>
      </c>
      <c r="K8" s="561">
        <v>12338</v>
      </c>
      <c r="L8" s="562">
        <v>29805</v>
      </c>
    </row>
    <row r="9" spans="1:12" s="568" customFormat="1" ht="12" customHeight="1" x14ac:dyDescent="0.2">
      <c r="A9" s="461" t="s">
        <v>33</v>
      </c>
      <c r="B9" s="565">
        <v>9240</v>
      </c>
      <c r="C9" s="566">
        <v>171</v>
      </c>
      <c r="D9" s="565">
        <v>313</v>
      </c>
      <c r="E9" s="566">
        <v>66</v>
      </c>
      <c r="F9" s="565">
        <v>687</v>
      </c>
      <c r="G9" s="566">
        <v>366</v>
      </c>
      <c r="H9" s="565">
        <v>232</v>
      </c>
      <c r="I9" s="566">
        <v>305</v>
      </c>
      <c r="J9" s="565">
        <v>252</v>
      </c>
      <c r="K9" s="566">
        <v>250</v>
      </c>
      <c r="L9" s="567">
        <v>6598</v>
      </c>
    </row>
    <row r="10" spans="1:12" s="568" customFormat="1" ht="12" customHeight="1" x14ac:dyDescent="0.2">
      <c r="A10" s="461" t="s">
        <v>34</v>
      </c>
      <c r="B10" s="565">
        <v>1910</v>
      </c>
      <c r="C10" s="566">
        <v>127</v>
      </c>
      <c r="D10" s="565">
        <v>188</v>
      </c>
      <c r="E10" s="566">
        <v>405</v>
      </c>
      <c r="F10" s="565">
        <v>68</v>
      </c>
      <c r="G10" s="566">
        <v>63</v>
      </c>
      <c r="H10" s="565">
        <v>129</v>
      </c>
      <c r="I10" s="566">
        <v>341</v>
      </c>
      <c r="J10" s="565">
        <v>27</v>
      </c>
      <c r="K10" s="566">
        <v>98</v>
      </c>
      <c r="L10" s="567">
        <v>464</v>
      </c>
    </row>
    <row r="11" spans="1:12" s="568" customFormat="1" ht="12" customHeight="1" x14ac:dyDescent="0.2">
      <c r="A11" s="461" t="s">
        <v>35</v>
      </c>
      <c r="B11" s="565">
        <v>4242</v>
      </c>
      <c r="C11" s="566">
        <v>145</v>
      </c>
      <c r="D11" s="565">
        <v>471</v>
      </c>
      <c r="E11" s="566">
        <v>118</v>
      </c>
      <c r="F11" s="565">
        <v>122</v>
      </c>
      <c r="G11" s="566">
        <v>337</v>
      </c>
      <c r="H11" s="565">
        <v>176</v>
      </c>
      <c r="I11" s="566">
        <v>2107</v>
      </c>
      <c r="J11" s="565">
        <v>87</v>
      </c>
      <c r="K11" s="566">
        <v>369</v>
      </c>
      <c r="L11" s="567">
        <v>310</v>
      </c>
    </row>
    <row r="12" spans="1:12" s="568" customFormat="1" ht="12" customHeight="1" x14ac:dyDescent="0.2">
      <c r="A12" s="461" t="s">
        <v>36</v>
      </c>
      <c r="B12" s="565">
        <v>7894</v>
      </c>
      <c r="C12" s="566">
        <v>236</v>
      </c>
      <c r="D12" s="565">
        <v>804</v>
      </c>
      <c r="E12" s="566">
        <v>90</v>
      </c>
      <c r="F12" s="565">
        <v>1157</v>
      </c>
      <c r="G12" s="566">
        <v>586</v>
      </c>
      <c r="H12" s="565">
        <v>236</v>
      </c>
      <c r="I12" s="566">
        <v>1719</v>
      </c>
      <c r="J12" s="565">
        <v>1196</v>
      </c>
      <c r="K12" s="566">
        <v>603</v>
      </c>
      <c r="L12" s="567">
        <v>1267</v>
      </c>
    </row>
    <row r="13" spans="1:12" s="568" customFormat="1" ht="12" customHeight="1" x14ac:dyDescent="0.2">
      <c r="A13" s="461" t="s">
        <v>37</v>
      </c>
      <c r="B13" s="565">
        <v>3451</v>
      </c>
      <c r="C13" s="566">
        <v>307</v>
      </c>
      <c r="D13" s="565">
        <v>369</v>
      </c>
      <c r="E13" s="566">
        <v>34</v>
      </c>
      <c r="F13" s="565">
        <v>45</v>
      </c>
      <c r="G13" s="566">
        <v>465</v>
      </c>
      <c r="H13" s="565">
        <v>103</v>
      </c>
      <c r="I13" s="566">
        <v>1468</v>
      </c>
      <c r="J13" s="565">
        <v>135</v>
      </c>
      <c r="K13" s="566">
        <v>352</v>
      </c>
      <c r="L13" s="567">
        <v>173</v>
      </c>
    </row>
    <row r="14" spans="1:12" s="568" customFormat="1" ht="12" customHeight="1" x14ac:dyDescent="0.2">
      <c r="A14" s="461" t="s">
        <v>38</v>
      </c>
      <c r="B14" s="565">
        <v>18250</v>
      </c>
      <c r="C14" s="566">
        <v>402</v>
      </c>
      <c r="D14" s="565">
        <v>1740</v>
      </c>
      <c r="E14" s="566">
        <v>238</v>
      </c>
      <c r="F14" s="565">
        <v>431</v>
      </c>
      <c r="G14" s="566">
        <v>1920</v>
      </c>
      <c r="H14" s="565">
        <v>1362</v>
      </c>
      <c r="I14" s="566">
        <v>9765</v>
      </c>
      <c r="J14" s="565">
        <v>180</v>
      </c>
      <c r="K14" s="566">
        <v>1078</v>
      </c>
      <c r="L14" s="567">
        <v>1134</v>
      </c>
    </row>
    <row r="15" spans="1:12" s="568" customFormat="1" ht="12" customHeight="1" x14ac:dyDescent="0.2">
      <c r="A15" s="461" t="s">
        <v>39</v>
      </c>
      <c r="B15" s="565">
        <v>1446</v>
      </c>
      <c r="C15" s="566">
        <v>66</v>
      </c>
      <c r="D15" s="565">
        <v>129</v>
      </c>
      <c r="E15" s="566">
        <v>30</v>
      </c>
      <c r="F15" s="565">
        <v>106</v>
      </c>
      <c r="G15" s="566">
        <v>88</v>
      </c>
      <c r="H15" s="565">
        <v>42</v>
      </c>
      <c r="I15" s="566">
        <v>672</v>
      </c>
      <c r="J15" s="565">
        <v>80</v>
      </c>
      <c r="K15" s="566">
        <v>152</v>
      </c>
      <c r="L15" s="567">
        <v>81</v>
      </c>
    </row>
    <row r="16" spans="1:12" s="568" customFormat="1" ht="12" customHeight="1" x14ac:dyDescent="0.2">
      <c r="A16" s="461" t="s">
        <v>40</v>
      </c>
      <c r="B16" s="565">
        <v>4300</v>
      </c>
      <c r="C16" s="566">
        <v>130</v>
      </c>
      <c r="D16" s="565">
        <v>448</v>
      </c>
      <c r="E16" s="566">
        <v>80</v>
      </c>
      <c r="F16" s="565">
        <v>138</v>
      </c>
      <c r="G16" s="566">
        <v>153</v>
      </c>
      <c r="H16" s="565">
        <v>146</v>
      </c>
      <c r="I16" s="566">
        <v>605</v>
      </c>
      <c r="J16" s="565">
        <v>255</v>
      </c>
      <c r="K16" s="566">
        <v>495</v>
      </c>
      <c r="L16" s="567">
        <v>1850</v>
      </c>
    </row>
    <row r="17" spans="1:12" s="568" customFormat="1" ht="12" customHeight="1" x14ac:dyDescent="0.2">
      <c r="A17" s="461" t="s">
        <v>41</v>
      </c>
      <c r="B17" s="565">
        <v>2492</v>
      </c>
      <c r="C17" s="566">
        <v>71</v>
      </c>
      <c r="D17" s="565">
        <v>223</v>
      </c>
      <c r="E17" s="566">
        <v>35</v>
      </c>
      <c r="F17" s="565">
        <v>361</v>
      </c>
      <c r="G17" s="566">
        <v>177</v>
      </c>
      <c r="H17" s="565">
        <v>150</v>
      </c>
      <c r="I17" s="566">
        <v>977</v>
      </c>
      <c r="J17" s="565">
        <v>24</v>
      </c>
      <c r="K17" s="566">
        <v>206</v>
      </c>
      <c r="L17" s="567">
        <v>268</v>
      </c>
    </row>
    <row r="18" spans="1:12" s="568" customFormat="1" ht="12" customHeight="1" x14ac:dyDescent="0.2">
      <c r="A18" s="461" t="s">
        <v>42</v>
      </c>
      <c r="B18" s="565">
        <v>60598</v>
      </c>
      <c r="C18" s="566">
        <v>2399</v>
      </c>
      <c r="D18" s="565">
        <v>6814</v>
      </c>
      <c r="E18" s="566">
        <v>2666</v>
      </c>
      <c r="F18" s="565">
        <v>1969</v>
      </c>
      <c r="G18" s="566">
        <v>4320</v>
      </c>
      <c r="H18" s="565">
        <v>9771</v>
      </c>
      <c r="I18" s="566">
        <v>17696</v>
      </c>
      <c r="J18" s="565">
        <v>929</v>
      </c>
      <c r="K18" s="566">
        <v>4167</v>
      </c>
      <c r="L18" s="567">
        <v>9867</v>
      </c>
    </row>
    <row r="19" spans="1:12" s="568" customFormat="1" ht="12" customHeight="1" x14ac:dyDescent="0.2">
      <c r="A19" s="461" t="s">
        <v>43</v>
      </c>
      <c r="B19" s="565">
        <v>1294</v>
      </c>
      <c r="C19" s="566">
        <v>62</v>
      </c>
      <c r="D19" s="565">
        <v>106</v>
      </c>
      <c r="E19" s="566">
        <v>38</v>
      </c>
      <c r="F19" s="565">
        <v>70</v>
      </c>
      <c r="G19" s="566">
        <v>73</v>
      </c>
      <c r="H19" s="565">
        <v>63</v>
      </c>
      <c r="I19" s="566">
        <v>309</v>
      </c>
      <c r="J19" s="565">
        <v>167</v>
      </c>
      <c r="K19" s="566">
        <v>123</v>
      </c>
      <c r="L19" s="567">
        <v>283</v>
      </c>
    </row>
    <row r="20" spans="1:12" s="568" customFormat="1" ht="12" customHeight="1" x14ac:dyDescent="0.2">
      <c r="A20" s="461" t="s">
        <v>44</v>
      </c>
      <c r="B20" s="565">
        <v>4759</v>
      </c>
      <c r="C20" s="566">
        <v>174</v>
      </c>
      <c r="D20" s="565">
        <v>461</v>
      </c>
      <c r="E20" s="566">
        <v>108</v>
      </c>
      <c r="F20" s="565">
        <v>334</v>
      </c>
      <c r="G20" s="566">
        <v>285</v>
      </c>
      <c r="H20" s="565">
        <v>194</v>
      </c>
      <c r="I20" s="566">
        <v>1860</v>
      </c>
      <c r="J20" s="565">
        <v>169</v>
      </c>
      <c r="K20" s="566">
        <v>566</v>
      </c>
      <c r="L20" s="567">
        <v>608</v>
      </c>
    </row>
    <row r="21" spans="1:12" s="568" customFormat="1" ht="12" customHeight="1" x14ac:dyDescent="0.2">
      <c r="A21" s="461" t="s">
        <v>45</v>
      </c>
      <c r="B21" s="565">
        <v>4569</v>
      </c>
      <c r="C21" s="566">
        <v>157</v>
      </c>
      <c r="D21" s="565">
        <v>377</v>
      </c>
      <c r="E21" s="566">
        <v>1332</v>
      </c>
      <c r="F21" s="565">
        <v>135</v>
      </c>
      <c r="G21" s="566">
        <v>161</v>
      </c>
      <c r="H21" s="565">
        <v>186</v>
      </c>
      <c r="I21" s="566">
        <v>1682</v>
      </c>
      <c r="J21" s="565">
        <v>37</v>
      </c>
      <c r="K21" s="566">
        <v>231</v>
      </c>
      <c r="L21" s="567">
        <v>271</v>
      </c>
    </row>
    <row r="22" spans="1:12" s="568" customFormat="1" ht="12" customHeight="1" x14ac:dyDescent="0.2">
      <c r="A22" s="461" t="s">
        <v>46</v>
      </c>
      <c r="B22" s="565">
        <v>3278</v>
      </c>
      <c r="C22" s="566">
        <v>98</v>
      </c>
      <c r="D22" s="565">
        <v>209</v>
      </c>
      <c r="E22" s="566">
        <v>29</v>
      </c>
      <c r="F22" s="565">
        <v>269</v>
      </c>
      <c r="G22" s="566">
        <v>84</v>
      </c>
      <c r="H22" s="565">
        <v>64</v>
      </c>
      <c r="I22" s="566">
        <v>1908</v>
      </c>
      <c r="J22" s="565">
        <v>124</v>
      </c>
      <c r="K22" s="566">
        <v>312</v>
      </c>
      <c r="L22" s="567">
        <v>181</v>
      </c>
    </row>
    <row r="23" spans="1:12" s="568" customFormat="1" ht="12" customHeight="1" x14ac:dyDescent="0.2">
      <c r="A23" s="461" t="s">
        <v>47</v>
      </c>
      <c r="B23" s="565">
        <v>4031</v>
      </c>
      <c r="C23" s="566">
        <v>183</v>
      </c>
      <c r="D23" s="565">
        <v>300</v>
      </c>
      <c r="E23" s="566">
        <v>82</v>
      </c>
      <c r="F23" s="565">
        <v>208</v>
      </c>
      <c r="G23" s="566">
        <v>214</v>
      </c>
      <c r="H23" s="565">
        <v>259</v>
      </c>
      <c r="I23" s="566">
        <v>1741</v>
      </c>
      <c r="J23" s="565">
        <v>247</v>
      </c>
      <c r="K23" s="566">
        <v>379</v>
      </c>
      <c r="L23" s="567">
        <v>418</v>
      </c>
    </row>
    <row r="24" spans="1:12" s="568" customFormat="1" ht="12" customHeight="1" x14ac:dyDescent="0.2">
      <c r="A24" s="461" t="s">
        <v>48</v>
      </c>
      <c r="B24" s="565">
        <v>10243</v>
      </c>
      <c r="C24" s="566">
        <v>567</v>
      </c>
      <c r="D24" s="565">
        <v>1606</v>
      </c>
      <c r="E24" s="566">
        <v>169</v>
      </c>
      <c r="F24" s="565">
        <v>326</v>
      </c>
      <c r="G24" s="566">
        <v>654</v>
      </c>
      <c r="H24" s="565">
        <v>859</v>
      </c>
      <c r="I24" s="566">
        <v>3779</v>
      </c>
      <c r="J24" s="565">
        <v>296</v>
      </c>
      <c r="K24" s="566">
        <v>975</v>
      </c>
      <c r="L24" s="567">
        <v>1012</v>
      </c>
    </row>
    <row r="25" spans="1:12" s="568" customFormat="1" ht="12" customHeight="1" x14ac:dyDescent="0.2">
      <c r="A25" s="461" t="s">
        <v>49</v>
      </c>
      <c r="B25" s="565">
        <v>2367</v>
      </c>
      <c r="C25" s="566">
        <v>144</v>
      </c>
      <c r="D25" s="565">
        <v>345</v>
      </c>
      <c r="E25" s="566">
        <v>60</v>
      </c>
      <c r="F25" s="565">
        <v>117</v>
      </c>
      <c r="G25" s="566">
        <v>124</v>
      </c>
      <c r="H25" s="565">
        <v>124</v>
      </c>
      <c r="I25" s="566">
        <v>932</v>
      </c>
      <c r="J25" s="565">
        <v>62</v>
      </c>
      <c r="K25" s="566">
        <v>189</v>
      </c>
      <c r="L25" s="567">
        <v>270</v>
      </c>
    </row>
    <row r="26" spans="1:12" s="568" customFormat="1" ht="12" customHeight="1" x14ac:dyDescent="0.2">
      <c r="A26" s="461" t="s">
        <v>235</v>
      </c>
      <c r="B26" s="565">
        <v>22493</v>
      </c>
      <c r="C26" s="566">
        <v>1372</v>
      </c>
      <c r="D26" s="565">
        <v>1358</v>
      </c>
      <c r="E26" s="566">
        <v>1531</v>
      </c>
      <c r="F26" s="565">
        <v>1231</v>
      </c>
      <c r="G26" s="566">
        <v>1770</v>
      </c>
      <c r="H26" s="565">
        <v>3391</v>
      </c>
      <c r="I26" s="566">
        <v>4906</v>
      </c>
      <c r="J26" s="565">
        <v>391</v>
      </c>
      <c r="K26" s="566">
        <v>1793</v>
      </c>
      <c r="L26" s="567">
        <v>4750</v>
      </c>
    </row>
    <row r="27" spans="1:12" s="564" customFormat="1" ht="11.25" customHeight="1" x14ac:dyDescent="0.2">
      <c r="A27" s="361" t="s">
        <v>51</v>
      </c>
      <c r="B27" s="560">
        <v>39232</v>
      </c>
      <c r="C27" s="561">
        <v>2093</v>
      </c>
      <c r="D27" s="560">
        <v>2368</v>
      </c>
      <c r="E27" s="561">
        <v>2389</v>
      </c>
      <c r="F27" s="560">
        <v>4770</v>
      </c>
      <c r="G27" s="561">
        <v>2980</v>
      </c>
      <c r="H27" s="560">
        <v>2713</v>
      </c>
      <c r="I27" s="561">
        <v>10519</v>
      </c>
      <c r="J27" s="560">
        <v>806</v>
      </c>
      <c r="K27" s="561">
        <v>4182</v>
      </c>
      <c r="L27" s="562">
        <v>6412</v>
      </c>
    </row>
    <row r="28" spans="1:12" s="568" customFormat="1" ht="12" customHeight="1" x14ac:dyDescent="0.2">
      <c r="A28" s="461" t="s">
        <v>52</v>
      </c>
      <c r="B28" s="565">
        <v>735</v>
      </c>
      <c r="C28" s="566">
        <v>53</v>
      </c>
      <c r="D28" s="565">
        <v>77</v>
      </c>
      <c r="E28" s="566">
        <v>40</v>
      </c>
      <c r="F28" s="565">
        <v>39</v>
      </c>
      <c r="G28" s="566">
        <v>22</v>
      </c>
      <c r="H28" s="565">
        <v>23</v>
      </c>
      <c r="I28" s="566">
        <v>339</v>
      </c>
      <c r="J28" s="565">
        <v>6</v>
      </c>
      <c r="K28" s="566">
        <v>34</v>
      </c>
      <c r="L28" s="567">
        <v>102</v>
      </c>
    </row>
    <row r="29" spans="1:12" s="568" customFormat="1" ht="12" customHeight="1" x14ac:dyDescent="0.2">
      <c r="A29" s="461" t="s">
        <v>53</v>
      </c>
      <c r="B29" s="565">
        <v>1147</v>
      </c>
      <c r="C29" s="566">
        <v>270</v>
      </c>
      <c r="D29" s="565">
        <v>82</v>
      </c>
      <c r="E29" s="566">
        <v>77</v>
      </c>
      <c r="F29" s="565">
        <v>41</v>
      </c>
      <c r="G29" s="566">
        <v>119</v>
      </c>
      <c r="H29" s="565">
        <v>21</v>
      </c>
      <c r="I29" s="566">
        <v>279</v>
      </c>
      <c r="J29" s="565">
        <v>4</v>
      </c>
      <c r="K29" s="566">
        <v>93</v>
      </c>
      <c r="L29" s="567">
        <v>161</v>
      </c>
    </row>
    <row r="30" spans="1:12" s="568" customFormat="1" ht="12" customHeight="1" x14ac:dyDescent="0.2">
      <c r="A30" s="461" t="s">
        <v>273</v>
      </c>
      <c r="B30" s="565">
        <v>1255</v>
      </c>
      <c r="C30" s="566">
        <v>63</v>
      </c>
      <c r="D30" s="565">
        <v>33</v>
      </c>
      <c r="E30" s="566">
        <v>76</v>
      </c>
      <c r="F30" s="565">
        <v>21</v>
      </c>
      <c r="G30" s="566">
        <v>24</v>
      </c>
      <c r="H30" s="565">
        <v>7</v>
      </c>
      <c r="I30" s="566">
        <v>541</v>
      </c>
      <c r="J30" s="565">
        <v>118</v>
      </c>
      <c r="K30" s="566">
        <v>278</v>
      </c>
      <c r="L30" s="567">
        <v>94</v>
      </c>
    </row>
    <row r="31" spans="1:12" s="569" customFormat="1" ht="12" customHeight="1" x14ac:dyDescent="0.2">
      <c r="A31" s="378" t="s">
        <v>55</v>
      </c>
      <c r="B31" s="565">
        <v>333</v>
      </c>
      <c r="C31" s="566">
        <v>28</v>
      </c>
      <c r="D31" s="565">
        <v>9</v>
      </c>
      <c r="E31" s="566">
        <v>59</v>
      </c>
      <c r="F31" s="565">
        <v>9</v>
      </c>
      <c r="G31" s="566">
        <v>14</v>
      </c>
      <c r="H31" s="565">
        <v>1</v>
      </c>
      <c r="I31" s="566">
        <v>174</v>
      </c>
      <c r="J31" s="565">
        <v>0</v>
      </c>
      <c r="K31" s="566">
        <v>17</v>
      </c>
      <c r="L31" s="567">
        <v>22</v>
      </c>
    </row>
    <row r="32" spans="1:12" s="569" customFormat="1" ht="24.75" customHeight="1" x14ac:dyDescent="0.2">
      <c r="A32" s="378" t="s">
        <v>460</v>
      </c>
      <c r="B32" s="565">
        <v>922</v>
      </c>
      <c r="C32" s="566">
        <v>35</v>
      </c>
      <c r="D32" s="565">
        <v>24</v>
      </c>
      <c r="E32" s="566">
        <v>17</v>
      </c>
      <c r="F32" s="565">
        <v>12</v>
      </c>
      <c r="G32" s="566">
        <v>10</v>
      </c>
      <c r="H32" s="565">
        <v>6</v>
      </c>
      <c r="I32" s="566">
        <v>367</v>
      </c>
      <c r="J32" s="565">
        <v>118</v>
      </c>
      <c r="K32" s="566">
        <v>261</v>
      </c>
      <c r="L32" s="567">
        <v>72</v>
      </c>
    </row>
    <row r="33" spans="1:12" s="568" customFormat="1" ht="12" customHeight="1" x14ac:dyDescent="0.2">
      <c r="A33" s="461" t="s">
        <v>57</v>
      </c>
      <c r="B33" s="565">
        <v>1023</v>
      </c>
      <c r="C33" s="566">
        <v>96</v>
      </c>
      <c r="D33" s="565">
        <v>185</v>
      </c>
      <c r="E33" s="566">
        <v>45</v>
      </c>
      <c r="F33" s="565">
        <v>34</v>
      </c>
      <c r="G33" s="566">
        <v>193</v>
      </c>
      <c r="H33" s="565">
        <v>11</v>
      </c>
      <c r="I33" s="566">
        <v>280</v>
      </c>
      <c r="J33" s="565">
        <v>7</v>
      </c>
      <c r="K33" s="566">
        <v>110</v>
      </c>
      <c r="L33" s="567">
        <v>62</v>
      </c>
    </row>
    <row r="34" spans="1:12" s="568" customFormat="1" ht="12" customHeight="1" x14ac:dyDescent="0.2">
      <c r="A34" s="461" t="s">
        <v>58</v>
      </c>
      <c r="B34" s="565">
        <v>5895</v>
      </c>
      <c r="C34" s="566">
        <v>166</v>
      </c>
      <c r="D34" s="565">
        <v>286</v>
      </c>
      <c r="E34" s="566">
        <v>266</v>
      </c>
      <c r="F34" s="565">
        <v>2479</v>
      </c>
      <c r="G34" s="566">
        <v>796</v>
      </c>
      <c r="H34" s="565">
        <v>119</v>
      </c>
      <c r="I34" s="566">
        <v>469</v>
      </c>
      <c r="J34" s="565">
        <v>111</v>
      </c>
      <c r="K34" s="566">
        <v>772</v>
      </c>
      <c r="L34" s="567">
        <v>431</v>
      </c>
    </row>
    <row r="35" spans="1:12" s="568" customFormat="1" ht="12" customHeight="1" x14ac:dyDescent="0.2">
      <c r="A35" s="461" t="s">
        <v>59</v>
      </c>
      <c r="B35" s="565">
        <v>7759</v>
      </c>
      <c r="C35" s="566">
        <v>235</v>
      </c>
      <c r="D35" s="565">
        <v>494</v>
      </c>
      <c r="E35" s="566">
        <v>425</v>
      </c>
      <c r="F35" s="565">
        <v>654</v>
      </c>
      <c r="G35" s="566">
        <v>406</v>
      </c>
      <c r="H35" s="565">
        <v>780</v>
      </c>
      <c r="I35" s="566">
        <v>2621</v>
      </c>
      <c r="J35" s="565">
        <v>138</v>
      </c>
      <c r="K35" s="566">
        <v>578</v>
      </c>
      <c r="L35" s="567">
        <v>1428</v>
      </c>
    </row>
    <row r="36" spans="1:12" s="568" customFormat="1" ht="12" customHeight="1" x14ac:dyDescent="0.2">
      <c r="A36" s="461" t="s">
        <v>60</v>
      </c>
      <c r="B36" s="565">
        <v>1770</v>
      </c>
      <c r="C36" s="566">
        <v>278</v>
      </c>
      <c r="D36" s="565">
        <v>157</v>
      </c>
      <c r="E36" s="566">
        <v>106</v>
      </c>
      <c r="F36" s="565">
        <v>150</v>
      </c>
      <c r="G36" s="566">
        <v>270</v>
      </c>
      <c r="H36" s="565">
        <v>31</v>
      </c>
      <c r="I36" s="566">
        <v>307</v>
      </c>
      <c r="J36" s="565">
        <v>12</v>
      </c>
      <c r="K36" s="566">
        <v>207</v>
      </c>
      <c r="L36" s="567">
        <v>252</v>
      </c>
    </row>
    <row r="37" spans="1:12" s="568" customFormat="1" ht="12" customHeight="1" x14ac:dyDescent="0.2">
      <c r="A37" s="461" t="s">
        <v>61</v>
      </c>
      <c r="B37" s="565">
        <v>2122</v>
      </c>
      <c r="C37" s="566">
        <v>51</v>
      </c>
      <c r="D37" s="565">
        <v>71</v>
      </c>
      <c r="E37" s="566">
        <v>62</v>
      </c>
      <c r="F37" s="565">
        <v>101</v>
      </c>
      <c r="G37" s="566">
        <v>144</v>
      </c>
      <c r="H37" s="565">
        <v>65</v>
      </c>
      <c r="I37" s="566">
        <v>1214</v>
      </c>
      <c r="J37" s="565">
        <v>51</v>
      </c>
      <c r="K37" s="566">
        <v>253</v>
      </c>
      <c r="L37" s="567">
        <v>110</v>
      </c>
    </row>
    <row r="38" spans="1:12" s="568" customFormat="1" ht="12" customHeight="1" x14ac:dyDescent="0.2">
      <c r="A38" s="461" t="s">
        <v>62</v>
      </c>
      <c r="B38" s="565">
        <v>2462</v>
      </c>
      <c r="C38" s="566">
        <v>74</v>
      </c>
      <c r="D38" s="565">
        <v>335</v>
      </c>
      <c r="E38" s="566">
        <v>219</v>
      </c>
      <c r="F38" s="565">
        <v>88</v>
      </c>
      <c r="G38" s="566">
        <v>66</v>
      </c>
      <c r="H38" s="565">
        <v>95</v>
      </c>
      <c r="I38" s="566">
        <v>879</v>
      </c>
      <c r="J38" s="565">
        <v>93</v>
      </c>
      <c r="K38" s="566">
        <v>370</v>
      </c>
      <c r="L38" s="567">
        <v>243</v>
      </c>
    </row>
    <row r="39" spans="1:12" s="568" customFormat="1" ht="12" customHeight="1" x14ac:dyDescent="0.2">
      <c r="A39" s="570" t="s">
        <v>237</v>
      </c>
      <c r="B39" s="571">
        <v>15064</v>
      </c>
      <c r="C39" s="572">
        <v>807</v>
      </c>
      <c r="D39" s="571">
        <v>648</v>
      </c>
      <c r="E39" s="572">
        <v>1073</v>
      </c>
      <c r="F39" s="571">
        <v>1163</v>
      </c>
      <c r="G39" s="572">
        <v>940</v>
      </c>
      <c r="H39" s="571">
        <v>1561</v>
      </c>
      <c r="I39" s="572">
        <v>3590</v>
      </c>
      <c r="J39" s="571">
        <v>266</v>
      </c>
      <c r="K39" s="572">
        <v>1487</v>
      </c>
      <c r="L39" s="573">
        <v>3529</v>
      </c>
    </row>
    <row r="40" spans="1:12" s="564" customFormat="1" ht="13.5" customHeight="1" x14ac:dyDescent="0.2">
      <c r="A40" s="399" t="s">
        <v>64</v>
      </c>
      <c r="B40" s="574">
        <v>48544</v>
      </c>
      <c r="C40" s="575">
        <v>2764</v>
      </c>
      <c r="D40" s="574">
        <v>13353</v>
      </c>
      <c r="E40" s="575">
        <v>1214</v>
      </c>
      <c r="F40" s="574">
        <v>4783</v>
      </c>
      <c r="G40" s="575">
        <v>1893</v>
      </c>
      <c r="H40" s="574">
        <v>1006</v>
      </c>
      <c r="I40" s="575">
        <v>7251</v>
      </c>
      <c r="J40" s="574">
        <v>2724</v>
      </c>
      <c r="K40" s="575">
        <v>4677</v>
      </c>
      <c r="L40" s="576">
        <v>8879</v>
      </c>
    </row>
    <row r="41" spans="1:12" s="568" customFormat="1" ht="13.5" customHeight="1" x14ac:dyDescent="0.2">
      <c r="A41" s="461" t="s">
        <v>65</v>
      </c>
      <c r="B41" s="565">
        <v>2902</v>
      </c>
      <c r="C41" s="566">
        <v>103</v>
      </c>
      <c r="D41" s="565">
        <v>686</v>
      </c>
      <c r="E41" s="566">
        <v>50</v>
      </c>
      <c r="F41" s="565">
        <v>293</v>
      </c>
      <c r="G41" s="566">
        <v>151</v>
      </c>
      <c r="H41" s="565">
        <v>50</v>
      </c>
      <c r="I41" s="566">
        <v>364</v>
      </c>
      <c r="J41" s="565">
        <v>785</v>
      </c>
      <c r="K41" s="566">
        <v>123</v>
      </c>
      <c r="L41" s="567">
        <v>297</v>
      </c>
    </row>
    <row r="42" spans="1:12" s="568" customFormat="1" ht="13.5" customHeight="1" x14ac:dyDescent="0.2">
      <c r="A42" s="461" t="s">
        <v>66</v>
      </c>
      <c r="B42" s="565">
        <v>46</v>
      </c>
      <c r="C42" s="566">
        <v>1</v>
      </c>
      <c r="D42" s="565">
        <v>3</v>
      </c>
      <c r="E42" s="566">
        <v>3</v>
      </c>
      <c r="F42" s="565">
        <v>3</v>
      </c>
      <c r="G42" s="566">
        <v>5</v>
      </c>
      <c r="H42" s="565">
        <v>1</v>
      </c>
      <c r="I42" s="566">
        <v>10</v>
      </c>
      <c r="J42" s="565">
        <v>1</v>
      </c>
      <c r="K42" s="566">
        <v>16</v>
      </c>
      <c r="L42" s="567">
        <v>3</v>
      </c>
    </row>
    <row r="43" spans="1:12" s="568" customFormat="1" ht="13.5" customHeight="1" x14ac:dyDescent="0.2">
      <c r="A43" s="461" t="s">
        <v>67</v>
      </c>
      <c r="B43" s="565">
        <v>4139</v>
      </c>
      <c r="C43" s="566">
        <v>113</v>
      </c>
      <c r="D43" s="565">
        <v>277</v>
      </c>
      <c r="E43" s="566">
        <v>167</v>
      </c>
      <c r="F43" s="565">
        <v>183</v>
      </c>
      <c r="G43" s="566">
        <v>40</v>
      </c>
      <c r="H43" s="565">
        <v>78</v>
      </c>
      <c r="I43" s="566">
        <v>163</v>
      </c>
      <c r="J43" s="565">
        <v>33</v>
      </c>
      <c r="K43" s="566">
        <v>428</v>
      </c>
      <c r="L43" s="567">
        <v>2657</v>
      </c>
    </row>
    <row r="44" spans="1:12" s="568" customFormat="1" ht="13.5" customHeight="1" x14ac:dyDescent="0.2">
      <c r="A44" s="461" t="s">
        <v>68</v>
      </c>
      <c r="B44" s="565">
        <v>18792</v>
      </c>
      <c r="C44" s="566">
        <v>509</v>
      </c>
      <c r="D44" s="565">
        <v>7344</v>
      </c>
      <c r="E44" s="566">
        <v>612</v>
      </c>
      <c r="F44" s="565">
        <v>2831</v>
      </c>
      <c r="G44" s="566">
        <v>814</v>
      </c>
      <c r="H44" s="565">
        <v>584</v>
      </c>
      <c r="I44" s="566">
        <v>2176</v>
      </c>
      <c r="J44" s="565">
        <v>384</v>
      </c>
      <c r="K44" s="566">
        <v>1106</v>
      </c>
      <c r="L44" s="567">
        <v>2432</v>
      </c>
    </row>
    <row r="45" spans="1:12" s="568" customFormat="1" ht="13.5" customHeight="1" x14ac:dyDescent="0.2">
      <c r="A45" s="461" t="s">
        <v>69</v>
      </c>
      <c r="B45" s="565">
        <v>1385</v>
      </c>
      <c r="C45" s="566">
        <v>324</v>
      </c>
      <c r="D45" s="565">
        <v>121</v>
      </c>
      <c r="E45" s="566">
        <v>12</v>
      </c>
      <c r="F45" s="565">
        <v>245</v>
      </c>
      <c r="G45" s="566">
        <v>77</v>
      </c>
      <c r="H45" s="565">
        <v>7</v>
      </c>
      <c r="I45" s="566">
        <v>202</v>
      </c>
      <c r="J45" s="565">
        <v>222</v>
      </c>
      <c r="K45" s="566">
        <v>150</v>
      </c>
      <c r="L45" s="567">
        <v>25</v>
      </c>
    </row>
    <row r="46" spans="1:12" s="568" customFormat="1" ht="13.5" customHeight="1" x14ac:dyDescent="0.2">
      <c r="A46" s="461" t="s">
        <v>70</v>
      </c>
      <c r="B46" s="565">
        <v>8367</v>
      </c>
      <c r="C46" s="566">
        <v>734</v>
      </c>
      <c r="D46" s="565">
        <v>1347</v>
      </c>
      <c r="E46" s="566">
        <v>74</v>
      </c>
      <c r="F46" s="565">
        <v>502</v>
      </c>
      <c r="G46" s="566">
        <v>160</v>
      </c>
      <c r="H46" s="565">
        <v>67</v>
      </c>
      <c r="I46" s="566">
        <v>1906</v>
      </c>
      <c r="J46" s="565">
        <v>917</v>
      </c>
      <c r="K46" s="566">
        <v>2167</v>
      </c>
      <c r="L46" s="567">
        <v>493</v>
      </c>
    </row>
    <row r="47" spans="1:12" s="564" customFormat="1" ht="14.25" customHeight="1" x14ac:dyDescent="0.2">
      <c r="A47" s="461" t="s">
        <v>71</v>
      </c>
      <c r="B47" s="565">
        <v>9606</v>
      </c>
      <c r="C47" s="566">
        <v>899</v>
      </c>
      <c r="D47" s="565">
        <v>3363</v>
      </c>
      <c r="E47" s="566">
        <v>145</v>
      </c>
      <c r="F47" s="565">
        <v>499</v>
      </c>
      <c r="G47" s="566">
        <v>416</v>
      </c>
      <c r="H47" s="565">
        <v>137</v>
      </c>
      <c r="I47" s="566">
        <v>2321</v>
      </c>
      <c r="J47" s="565">
        <v>364</v>
      </c>
      <c r="K47" s="566">
        <v>468</v>
      </c>
      <c r="L47" s="567">
        <v>994</v>
      </c>
    </row>
    <row r="48" spans="1:12" s="568" customFormat="1" ht="13.5" customHeight="1" x14ac:dyDescent="0.2">
      <c r="A48" s="461" t="s">
        <v>192</v>
      </c>
      <c r="B48" s="565">
        <v>3307</v>
      </c>
      <c r="C48" s="566">
        <v>81</v>
      </c>
      <c r="D48" s="565">
        <v>212</v>
      </c>
      <c r="E48" s="566">
        <v>151</v>
      </c>
      <c r="F48" s="565">
        <v>227</v>
      </c>
      <c r="G48" s="566">
        <v>230</v>
      </c>
      <c r="H48" s="565">
        <v>82</v>
      </c>
      <c r="I48" s="566">
        <v>109</v>
      </c>
      <c r="J48" s="565">
        <v>18</v>
      </c>
      <c r="K48" s="566">
        <v>219</v>
      </c>
      <c r="L48" s="567">
        <v>1978</v>
      </c>
    </row>
    <row r="49" spans="1:12" s="568" customFormat="1" ht="25.5" customHeight="1" x14ac:dyDescent="0.2">
      <c r="A49" s="361" t="s">
        <v>73</v>
      </c>
      <c r="B49" s="560">
        <v>9532</v>
      </c>
      <c r="C49" s="561">
        <v>2364</v>
      </c>
      <c r="D49" s="560">
        <v>2549</v>
      </c>
      <c r="E49" s="561">
        <v>124</v>
      </c>
      <c r="F49" s="560">
        <v>741</v>
      </c>
      <c r="G49" s="561">
        <v>388</v>
      </c>
      <c r="H49" s="560">
        <v>136</v>
      </c>
      <c r="I49" s="561">
        <v>1041</v>
      </c>
      <c r="J49" s="560">
        <v>448</v>
      </c>
      <c r="K49" s="561">
        <v>1295</v>
      </c>
      <c r="L49" s="562">
        <v>446</v>
      </c>
    </row>
    <row r="50" spans="1:12" s="568" customFormat="1" ht="13.5" customHeight="1" x14ac:dyDescent="0.2">
      <c r="A50" s="461" t="s">
        <v>74</v>
      </c>
      <c r="B50" s="565">
        <v>2260</v>
      </c>
      <c r="C50" s="566">
        <v>1439</v>
      </c>
      <c r="D50" s="565">
        <v>22</v>
      </c>
      <c r="E50" s="566">
        <v>37</v>
      </c>
      <c r="F50" s="565">
        <v>87</v>
      </c>
      <c r="G50" s="566">
        <v>190</v>
      </c>
      <c r="H50" s="565">
        <v>36</v>
      </c>
      <c r="I50" s="566">
        <v>110</v>
      </c>
      <c r="J50" s="565">
        <v>58</v>
      </c>
      <c r="K50" s="566">
        <v>218</v>
      </c>
      <c r="L50" s="567">
        <v>63</v>
      </c>
    </row>
    <row r="51" spans="1:12" s="568" customFormat="1" ht="13.5" customHeight="1" x14ac:dyDescent="0.2">
      <c r="A51" s="461" t="s">
        <v>75</v>
      </c>
      <c r="B51" s="565">
        <v>193</v>
      </c>
      <c r="C51" s="566">
        <v>30</v>
      </c>
      <c r="D51" s="565">
        <v>1</v>
      </c>
      <c r="E51" s="566">
        <v>1</v>
      </c>
      <c r="F51" s="565">
        <v>85</v>
      </c>
      <c r="G51" s="566">
        <v>5</v>
      </c>
      <c r="H51" s="565">
        <v>0</v>
      </c>
      <c r="I51" s="566">
        <v>51</v>
      </c>
      <c r="J51" s="565">
        <v>2</v>
      </c>
      <c r="K51" s="566">
        <v>16</v>
      </c>
      <c r="L51" s="567">
        <v>2</v>
      </c>
    </row>
    <row r="52" spans="1:12" s="568" customFormat="1" ht="13.5" customHeight="1" x14ac:dyDescent="0.2">
      <c r="A52" s="461" t="s">
        <v>76</v>
      </c>
      <c r="B52" s="565">
        <v>446</v>
      </c>
      <c r="C52" s="566">
        <v>53</v>
      </c>
      <c r="D52" s="565">
        <v>51</v>
      </c>
      <c r="E52" s="566">
        <v>6</v>
      </c>
      <c r="F52" s="565">
        <v>22</v>
      </c>
      <c r="G52" s="566">
        <v>21</v>
      </c>
      <c r="H52" s="565">
        <v>7</v>
      </c>
      <c r="I52" s="566">
        <v>44</v>
      </c>
      <c r="J52" s="565">
        <v>106</v>
      </c>
      <c r="K52" s="566">
        <v>119</v>
      </c>
      <c r="L52" s="567">
        <v>17</v>
      </c>
    </row>
    <row r="53" spans="1:12" s="577" customFormat="1" ht="13.5" customHeight="1" x14ac:dyDescent="0.2">
      <c r="A53" s="461" t="s">
        <v>77</v>
      </c>
      <c r="B53" s="565">
        <v>663</v>
      </c>
      <c r="C53" s="566">
        <v>53</v>
      </c>
      <c r="D53" s="565">
        <v>26</v>
      </c>
      <c r="E53" s="566">
        <v>2</v>
      </c>
      <c r="F53" s="565">
        <v>16</v>
      </c>
      <c r="G53" s="566">
        <v>28</v>
      </c>
      <c r="H53" s="565">
        <v>4</v>
      </c>
      <c r="I53" s="566">
        <v>112</v>
      </c>
      <c r="J53" s="565">
        <v>77</v>
      </c>
      <c r="K53" s="566">
        <v>338</v>
      </c>
      <c r="L53" s="567">
        <v>7</v>
      </c>
    </row>
    <row r="54" spans="1:12" s="568" customFormat="1" ht="13.5" customHeight="1" x14ac:dyDescent="0.2">
      <c r="A54" s="461" t="s">
        <v>78</v>
      </c>
      <c r="B54" s="565">
        <v>622</v>
      </c>
      <c r="C54" s="566">
        <v>113</v>
      </c>
      <c r="D54" s="565">
        <v>177</v>
      </c>
      <c r="E54" s="566">
        <v>1</v>
      </c>
      <c r="F54" s="565">
        <v>19</v>
      </c>
      <c r="G54" s="566">
        <v>7</v>
      </c>
      <c r="H54" s="565">
        <v>35</v>
      </c>
      <c r="I54" s="566">
        <v>195</v>
      </c>
      <c r="J54" s="565">
        <v>15</v>
      </c>
      <c r="K54" s="566">
        <v>57</v>
      </c>
      <c r="L54" s="567">
        <v>3</v>
      </c>
    </row>
    <row r="55" spans="1:12" s="564" customFormat="1" ht="14.25" customHeight="1" x14ac:dyDescent="0.2">
      <c r="A55" s="578" t="s">
        <v>79</v>
      </c>
      <c r="B55" s="565">
        <v>517</v>
      </c>
      <c r="C55" s="566">
        <v>72</v>
      </c>
      <c r="D55" s="565">
        <v>2</v>
      </c>
      <c r="E55" s="566">
        <v>17</v>
      </c>
      <c r="F55" s="565">
        <v>209</v>
      </c>
      <c r="G55" s="566">
        <v>17</v>
      </c>
      <c r="H55" s="565">
        <v>7</v>
      </c>
      <c r="I55" s="566">
        <v>120</v>
      </c>
      <c r="J55" s="565">
        <v>4</v>
      </c>
      <c r="K55" s="566">
        <v>38</v>
      </c>
      <c r="L55" s="567">
        <v>31</v>
      </c>
    </row>
    <row r="56" spans="1:12" s="568" customFormat="1" ht="13.5" customHeight="1" x14ac:dyDescent="0.2">
      <c r="A56" s="461" t="s">
        <v>80</v>
      </c>
      <c r="B56" s="565">
        <v>4831</v>
      </c>
      <c r="C56" s="566">
        <v>604</v>
      </c>
      <c r="D56" s="565">
        <v>2270</v>
      </c>
      <c r="E56" s="566">
        <v>60</v>
      </c>
      <c r="F56" s="565">
        <v>303</v>
      </c>
      <c r="G56" s="566">
        <v>120</v>
      </c>
      <c r="H56" s="565">
        <v>47</v>
      </c>
      <c r="I56" s="566">
        <v>409</v>
      </c>
      <c r="J56" s="565">
        <v>186</v>
      </c>
      <c r="K56" s="566">
        <v>509</v>
      </c>
      <c r="L56" s="567">
        <v>323</v>
      </c>
    </row>
    <row r="57" spans="1:12" s="568" customFormat="1" ht="13.5" customHeight="1" x14ac:dyDescent="0.2">
      <c r="A57" s="361" t="s">
        <v>81</v>
      </c>
      <c r="B57" s="560">
        <v>65290</v>
      </c>
      <c r="C57" s="561">
        <v>4179</v>
      </c>
      <c r="D57" s="560">
        <v>5304</v>
      </c>
      <c r="E57" s="561">
        <v>540</v>
      </c>
      <c r="F57" s="560">
        <v>5918</v>
      </c>
      <c r="G57" s="561">
        <v>4147</v>
      </c>
      <c r="H57" s="560">
        <v>543</v>
      </c>
      <c r="I57" s="561">
        <v>28970</v>
      </c>
      <c r="J57" s="560">
        <v>4148</v>
      </c>
      <c r="K57" s="561">
        <v>9573</v>
      </c>
      <c r="L57" s="562">
        <v>1968</v>
      </c>
    </row>
    <row r="58" spans="1:12" s="568" customFormat="1" ht="13.5" customHeight="1" x14ac:dyDescent="0.2">
      <c r="A58" s="461" t="s">
        <v>82</v>
      </c>
      <c r="B58" s="565">
        <v>8308</v>
      </c>
      <c r="C58" s="566">
        <v>456</v>
      </c>
      <c r="D58" s="565">
        <v>557</v>
      </c>
      <c r="E58" s="566">
        <v>49</v>
      </c>
      <c r="F58" s="565">
        <v>526</v>
      </c>
      <c r="G58" s="566">
        <v>325</v>
      </c>
      <c r="H58" s="565">
        <v>47</v>
      </c>
      <c r="I58" s="566">
        <v>3638</v>
      </c>
      <c r="J58" s="565">
        <v>981</v>
      </c>
      <c r="K58" s="566">
        <v>1558</v>
      </c>
      <c r="L58" s="567">
        <v>171</v>
      </c>
    </row>
    <row r="59" spans="1:12" s="568" customFormat="1" ht="13.5" customHeight="1" x14ac:dyDescent="0.2">
      <c r="A59" s="461" t="s">
        <v>239</v>
      </c>
      <c r="B59" s="565">
        <v>1381</v>
      </c>
      <c r="C59" s="566">
        <v>54</v>
      </c>
      <c r="D59" s="565">
        <v>41</v>
      </c>
      <c r="E59" s="566">
        <v>5</v>
      </c>
      <c r="F59" s="565">
        <v>40</v>
      </c>
      <c r="G59" s="566">
        <v>101</v>
      </c>
      <c r="H59" s="565">
        <v>5</v>
      </c>
      <c r="I59" s="566">
        <v>566</v>
      </c>
      <c r="J59" s="565">
        <v>208</v>
      </c>
      <c r="K59" s="566">
        <v>350</v>
      </c>
      <c r="L59" s="567">
        <v>11</v>
      </c>
    </row>
    <row r="60" spans="1:12" s="568" customFormat="1" ht="13.5" customHeight="1" x14ac:dyDescent="0.2">
      <c r="A60" s="461" t="s">
        <v>84</v>
      </c>
      <c r="B60" s="565">
        <v>3378</v>
      </c>
      <c r="C60" s="566">
        <v>153</v>
      </c>
      <c r="D60" s="565">
        <v>128</v>
      </c>
      <c r="E60" s="566">
        <v>29</v>
      </c>
      <c r="F60" s="565">
        <v>88</v>
      </c>
      <c r="G60" s="566">
        <v>225</v>
      </c>
      <c r="H60" s="565">
        <v>13</v>
      </c>
      <c r="I60" s="566">
        <v>1127</v>
      </c>
      <c r="J60" s="565">
        <v>506</v>
      </c>
      <c r="K60" s="566">
        <v>1068</v>
      </c>
      <c r="L60" s="567">
        <v>41</v>
      </c>
    </row>
    <row r="61" spans="1:12" s="568" customFormat="1" ht="13.5" customHeight="1" x14ac:dyDescent="0.2">
      <c r="A61" s="461" t="s">
        <v>85</v>
      </c>
      <c r="B61" s="565">
        <v>9228</v>
      </c>
      <c r="C61" s="566">
        <v>620</v>
      </c>
      <c r="D61" s="565">
        <v>289</v>
      </c>
      <c r="E61" s="566">
        <v>58</v>
      </c>
      <c r="F61" s="565">
        <v>663</v>
      </c>
      <c r="G61" s="566">
        <v>543</v>
      </c>
      <c r="H61" s="565">
        <v>49</v>
      </c>
      <c r="I61" s="566">
        <v>4173</v>
      </c>
      <c r="J61" s="565">
        <v>875</v>
      </c>
      <c r="K61" s="566">
        <v>1730</v>
      </c>
      <c r="L61" s="567">
        <v>228</v>
      </c>
    </row>
    <row r="62" spans="1:12" s="568" customFormat="1" ht="13.5" customHeight="1" x14ac:dyDescent="0.2">
      <c r="A62" s="461" t="s">
        <v>86</v>
      </c>
      <c r="B62" s="565">
        <v>1675</v>
      </c>
      <c r="C62" s="566">
        <v>181</v>
      </c>
      <c r="D62" s="565">
        <v>247</v>
      </c>
      <c r="E62" s="566">
        <v>17</v>
      </c>
      <c r="F62" s="565">
        <v>77</v>
      </c>
      <c r="G62" s="566">
        <v>126</v>
      </c>
      <c r="H62" s="565">
        <v>16</v>
      </c>
      <c r="I62" s="566">
        <v>496</v>
      </c>
      <c r="J62" s="565">
        <v>32</v>
      </c>
      <c r="K62" s="566">
        <v>422</v>
      </c>
      <c r="L62" s="567">
        <v>61</v>
      </c>
    </row>
    <row r="63" spans="1:12" s="568" customFormat="1" ht="13.5" customHeight="1" x14ac:dyDescent="0.2">
      <c r="A63" s="461" t="s">
        <v>87</v>
      </c>
      <c r="B63" s="565">
        <v>1562</v>
      </c>
      <c r="C63" s="566">
        <v>65</v>
      </c>
      <c r="D63" s="565">
        <v>93</v>
      </c>
      <c r="E63" s="566">
        <v>36</v>
      </c>
      <c r="F63" s="565">
        <v>66</v>
      </c>
      <c r="G63" s="566">
        <v>50</v>
      </c>
      <c r="H63" s="565">
        <v>41</v>
      </c>
      <c r="I63" s="566">
        <v>656</v>
      </c>
      <c r="J63" s="565">
        <v>300</v>
      </c>
      <c r="K63" s="566">
        <v>194</v>
      </c>
      <c r="L63" s="567">
        <v>61</v>
      </c>
    </row>
    <row r="64" spans="1:12" s="568" customFormat="1" ht="13.5" customHeight="1" x14ac:dyDescent="0.2">
      <c r="A64" s="461" t="s">
        <v>88</v>
      </c>
      <c r="B64" s="565">
        <v>2400</v>
      </c>
      <c r="C64" s="566">
        <v>90</v>
      </c>
      <c r="D64" s="565">
        <v>161</v>
      </c>
      <c r="E64" s="566">
        <v>29</v>
      </c>
      <c r="F64" s="565">
        <v>132</v>
      </c>
      <c r="G64" s="566">
        <v>259</v>
      </c>
      <c r="H64" s="565">
        <v>8</v>
      </c>
      <c r="I64" s="566">
        <v>1481</v>
      </c>
      <c r="J64" s="565">
        <v>46</v>
      </c>
      <c r="K64" s="566">
        <v>126</v>
      </c>
      <c r="L64" s="567">
        <v>68</v>
      </c>
    </row>
    <row r="65" spans="1:12" s="568" customFormat="1" ht="13.5" customHeight="1" x14ac:dyDescent="0.2">
      <c r="A65" s="461" t="s">
        <v>89</v>
      </c>
      <c r="B65" s="565">
        <v>945</v>
      </c>
      <c r="C65" s="566">
        <v>95</v>
      </c>
      <c r="D65" s="565">
        <v>96</v>
      </c>
      <c r="E65" s="566">
        <v>28</v>
      </c>
      <c r="F65" s="565">
        <v>68</v>
      </c>
      <c r="G65" s="566">
        <v>80</v>
      </c>
      <c r="H65" s="565">
        <v>29</v>
      </c>
      <c r="I65" s="566">
        <v>380</v>
      </c>
      <c r="J65" s="565">
        <v>6</v>
      </c>
      <c r="K65" s="566">
        <v>95</v>
      </c>
      <c r="L65" s="567">
        <v>68</v>
      </c>
    </row>
    <row r="66" spans="1:12" s="568" customFormat="1" ht="13.5" customHeight="1" x14ac:dyDescent="0.2">
      <c r="A66" s="461" t="s">
        <v>90</v>
      </c>
      <c r="B66" s="565">
        <v>5138</v>
      </c>
      <c r="C66" s="566">
        <v>582</v>
      </c>
      <c r="D66" s="565">
        <v>1029</v>
      </c>
      <c r="E66" s="566">
        <v>79</v>
      </c>
      <c r="F66" s="565">
        <v>341</v>
      </c>
      <c r="G66" s="566">
        <v>320</v>
      </c>
      <c r="H66" s="565">
        <v>116</v>
      </c>
      <c r="I66" s="566">
        <v>1373</v>
      </c>
      <c r="J66" s="565">
        <v>207</v>
      </c>
      <c r="K66" s="566">
        <v>786</v>
      </c>
      <c r="L66" s="567">
        <v>305</v>
      </c>
    </row>
    <row r="67" spans="1:12" s="568" customFormat="1" ht="13.5" customHeight="1" x14ac:dyDescent="0.2">
      <c r="A67" s="461" t="s">
        <v>91</v>
      </c>
      <c r="B67" s="565">
        <v>6151</v>
      </c>
      <c r="C67" s="566">
        <v>237</v>
      </c>
      <c r="D67" s="565">
        <v>424</v>
      </c>
      <c r="E67" s="566">
        <v>26</v>
      </c>
      <c r="F67" s="565">
        <v>1375</v>
      </c>
      <c r="G67" s="566">
        <v>198</v>
      </c>
      <c r="H67" s="565">
        <v>29</v>
      </c>
      <c r="I67" s="566">
        <v>3248</v>
      </c>
      <c r="J67" s="565">
        <v>38</v>
      </c>
      <c r="K67" s="566">
        <v>486</v>
      </c>
      <c r="L67" s="567">
        <v>90</v>
      </c>
    </row>
    <row r="68" spans="1:12" s="568" customFormat="1" ht="13.5" customHeight="1" x14ac:dyDescent="0.2">
      <c r="A68" s="461" t="s">
        <v>92</v>
      </c>
      <c r="B68" s="565">
        <v>3186</v>
      </c>
      <c r="C68" s="566">
        <v>96</v>
      </c>
      <c r="D68" s="565">
        <v>235</v>
      </c>
      <c r="E68" s="566">
        <v>37</v>
      </c>
      <c r="F68" s="565">
        <v>196</v>
      </c>
      <c r="G68" s="566">
        <v>416</v>
      </c>
      <c r="H68" s="565">
        <v>40</v>
      </c>
      <c r="I68" s="566">
        <v>1517</v>
      </c>
      <c r="J68" s="565">
        <v>155</v>
      </c>
      <c r="K68" s="566">
        <v>378</v>
      </c>
      <c r="L68" s="567">
        <v>116</v>
      </c>
    </row>
    <row r="69" spans="1:12" s="568" customFormat="1" ht="13.5" customHeight="1" x14ac:dyDescent="0.2">
      <c r="A69" s="461" t="s">
        <v>93</v>
      </c>
      <c r="B69" s="565">
        <v>12559</v>
      </c>
      <c r="C69" s="566">
        <v>611</v>
      </c>
      <c r="D69" s="565">
        <v>1127</v>
      </c>
      <c r="E69" s="566">
        <v>57</v>
      </c>
      <c r="F69" s="565">
        <v>1293</v>
      </c>
      <c r="G69" s="566">
        <v>979</v>
      </c>
      <c r="H69" s="565">
        <v>64</v>
      </c>
      <c r="I69" s="566">
        <v>6639</v>
      </c>
      <c r="J69" s="565">
        <v>258</v>
      </c>
      <c r="K69" s="566">
        <v>1219</v>
      </c>
      <c r="L69" s="567">
        <v>312</v>
      </c>
    </row>
    <row r="70" spans="1:12" s="564" customFormat="1" ht="14.25" customHeight="1" x14ac:dyDescent="0.2">
      <c r="A70" s="461" t="s">
        <v>94</v>
      </c>
      <c r="B70" s="565">
        <v>6494</v>
      </c>
      <c r="C70" s="566">
        <v>822</v>
      </c>
      <c r="D70" s="565">
        <v>781</v>
      </c>
      <c r="E70" s="566">
        <v>71</v>
      </c>
      <c r="F70" s="565">
        <v>909</v>
      </c>
      <c r="G70" s="566">
        <v>441</v>
      </c>
      <c r="H70" s="565">
        <v>68</v>
      </c>
      <c r="I70" s="566">
        <v>1760</v>
      </c>
      <c r="J70" s="565">
        <v>433</v>
      </c>
      <c r="K70" s="566">
        <v>860</v>
      </c>
      <c r="L70" s="567">
        <v>349</v>
      </c>
    </row>
    <row r="71" spans="1:12" s="568" customFormat="1" ht="12.75" customHeight="1" x14ac:dyDescent="0.2">
      <c r="A71" s="570" t="s">
        <v>95</v>
      </c>
      <c r="B71" s="571">
        <v>2885</v>
      </c>
      <c r="C71" s="572">
        <v>117</v>
      </c>
      <c r="D71" s="571">
        <v>96</v>
      </c>
      <c r="E71" s="572">
        <v>19</v>
      </c>
      <c r="F71" s="571">
        <v>144</v>
      </c>
      <c r="G71" s="572">
        <v>84</v>
      </c>
      <c r="H71" s="571">
        <v>18</v>
      </c>
      <c r="I71" s="572">
        <v>1916</v>
      </c>
      <c r="J71" s="571">
        <v>103</v>
      </c>
      <c r="K71" s="572">
        <v>301</v>
      </c>
      <c r="L71" s="573">
        <v>87</v>
      </c>
    </row>
    <row r="72" spans="1:12" s="568" customFormat="1" ht="12.75" customHeight="1" x14ac:dyDescent="0.2">
      <c r="A72" s="399" t="s">
        <v>96</v>
      </c>
      <c r="B72" s="574">
        <v>62401</v>
      </c>
      <c r="C72" s="575">
        <v>2850</v>
      </c>
      <c r="D72" s="574">
        <v>2389</v>
      </c>
      <c r="E72" s="575">
        <v>486</v>
      </c>
      <c r="F72" s="574">
        <v>8639</v>
      </c>
      <c r="G72" s="575">
        <v>4953</v>
      </c>
      <c r="H72" s="574">
        <v>372</v>
      </c>
      <c r="I72" s="575">
        <v>37934</v>
      </c>
      <c r="J72" s="574">
        <v>234</v>
      </c>
      <c r="K72" s="575">
        <v>2825</v>
      </c>
      <c r="L72" s="576">
        <v>1719</v>
      </c>
    </row>
    <row r="73" spans="1:12" s="568" customFormat="1" ht="12.75" customHeight="1" x14ac:dyDescent="0.2">
      <c r="A73" s="461" t="s">
        <v>97</v>
      </c>
      <c r="B73" s="565">
        <v>1253</v>
      </c>
      <c r="C73" s="566">
        <v>85</v>
      </c>
      <c r="D73" s="565">
        <v>30</v>
      </c>
      <c r="E73" s="566">
        <v>3</v>
      </c>
      <c r="F73" s="565">
        <v>475</v>
      </c>
      <c r="G73" s="566">
        <v>79</v>
      </c>
      <c r="H73" s="565">
        <v>3</v>
      </c>
      <c r="I73" s="566">
        <v>427</v>
      </c>
      <c r="J73" s="565">
        <v>34</v>
      </c>
      <c r="K73" s="566">
        <v>93</v>
      </c>
      <c r="L73" s="567">
        <v>24</v>
      </c>
    </row>
    <row r="74" spans="1:12" s="579" customFormat="1" ht="12.75" x14ac:dyDescent="0.2">
      <c r="A74" s="461" t="s">
        <v>98</v>
      </c>
      <c r="B74" s="565">
        <v>14967</v>
      </c>
      <c r="C74" s="566">
        <v>658</v>
      </c>
      <c r="D74" s="565">
        <v>510</v>
      </c>
      <c r="E74" s="566">
        <v>73</v>
      </c>
      <c r="F74" s="565">
        <v>1802</v>
      </c>
      <c r="G74" s="566">
        <v>1250</v>
      </c>
      <c r="H74" s="565">
        <v>43</v>
      </c>
      <c r="I74" s="566">
        <v>9244</v>
      </c>
      <c r="J74" s="565">
        <v>72</v>
      </c>
      <c r="K74" s="566">
        <v>940</v>
      </c>
      <c r="L74" s="567">
        <v>375</v>
      </c>
    </row>
    <row r="75" spans="1:12" s="569" customFormat="1" ht="11.25" customHeight="1" x14ac:dyDescent="0.2">
      <c r="A75" s="461" t="s">
        <v>275</v>
      </c>
      <c r="B75" s="565">
        <v>33144</v>
      </c>
      <c r="C75" s="566">
        <v>1857</v>
      </c>
      <c r="D75" s="565">
        <v>1052</v>
      </c>
      <c r="E75" s="566">
        <v>339</v>
      </c>
      <c r="F75" s="565">
        <v>2879</v>
      </c>
      <c r="G75" s="566">
        <v>2700</v>
      </c>
      <c r="H75" s="565">
        <v>306</v>
      </c>
      <c r="I75" s="566">
        <v>21570</v>
      </c>
      <c r="J75" s="565">
        <v>105</v>
      </c>
      <c r="K75" s="566">
        <v>1153</v>
      </c>
      <c r="L75" s="567">
        <v>1183</v>
      </c>
    </row>
    <row r="76" spans="1:12" s="569" customFormat="1" ht="24.75" customHeight="1" x14ac:dyDescent="0.2">
      <c r="A76" s="378" t="s">
        <v>276</v>
      </c>
      <c r="B76" s="565">
        <v>22689</v>
      </c>
      <c r="C76" s="566">
        <v>1245</v>
      </c>
      <c r="D76" s="565">
        <v>255</v>
      </c>
      <c r="E76" s="566">
        <v>140</v>
      </c>
      <c r="F76" s="565">
        <v>886</v>
      </c>
      <c r="G76" s="566">
        <v>1612</v>
      </c>
      <c r="H76" s="565">
        <v>184</v>
      </c>
      <c r="I76" s="566">
        <v>16923</v>
      </c>
      <c r="J76" s="565">
        <v>18</v>
      </c>
      <c r="K76" s="566">
        <v>783</v>
      </c>
      <c r="L76" s="567">
        <v>643</v>
      </c>
    </row>
    <row r="77" spans="1:12" s="568" customFormat="1" ht="12.75" customHeight="1" x14ac:dyDescent="0.2">
      <c r="A77" s="402" t="s">
        <v>101</v>
      </c>
      <c r="B77" s="565">
        <v>3349</v>
      </c>
      <c r="C77" s="566">
        <v>300</v>
      </c>
      <c r="D77" s="565">
        <v>167</v>
      </c>
      <c r="E77" s="566">
        <v>158</v>
      </c>
      <c r="F77" s="565">
        <v>190</v>
      </c>
      <c r="G77" s="566">
        <v>440</v>
      </c>
      <c r="H77" s="565">
        <v>82</v>
      </c>
      <c r="I77" s="566">
        <v>1512</v>
      </c>
      <c r="J77" s="565">
        <v>1</v>
      </c>
      <c r="K77" s="566">
        <v>136</v>
      </c>
      <c r="L77" s="567">
        <v>363</v>
      </c>
    </row>
    <row r="78" spans="1:12" s="564" customFormat="1" ht="24.75" customHeight="1" x14ac:dyDescent="0.2">
      <c r="A78" s="402" t="s">
        <v>461</v>
      </c>
      <c r="B78" s="565">
        <v>7106</v>
      </c>
      <c r="C78" s="566">
        <v>312</v>
      </c>
      <c r="D78" s="565">
        <v>630</v>
      </c>
      <c r="E78" s="566">
        <v>41</v>
      </c>
      <c r="F78" s="565">
        <v>1803</v>
      </c>
      <c r="G78" s="566">
        <v>648</v>
      </c>
      <c r="H78" s="565">
        <v>40</v>
      </c>
      <c r="I78" s="566">
        <v>3135</v>
      </c>
      <c r="J78" s="565">
        <v>86</v>
      </c>
      <c r="K78" s="566">
        <v>234</v>
      </c>
      <c r="L78" s="567">
        <v>177</v>
      </c>
    </row>
    <row r="79" spans="1:12" s="568" customFormat="1" ht="12.75" customHeight="1" x14ac:dyDescent="0.2">
      <c r="A79" s="461" t="s">
        <v>103</v>
      </c>
      <c r="B79" s="565">
        <v>13037</v>
      </c>
      <c r="C79" s="566">
        <v>250</v>
      </c>
      <c r="D79" s="565">
        <v>797</v>
      </c>
      <c r="E79" s="566">
        <v>71</v>
      </c>
      <c r="F79" s="565">
        <v>3483</v>
      </c>
      <c r="G79" s="566">
        <v>924</v>
      </c>
      <c r="H79" s="565">
        <v>20</v>
      </c>
      <c r="I79" s="566">
        <v>6693</v>
      </c>
      <c r="J79" s="565">
        <v>23</v>
      </c>
      <c r="K79" s="566">
        <v>639</v>
      </c>
      <c r="L79" s="567">
        <v>137</v>
      </c>
    </row>
    <row r="80" spans="1:12" s="568" customFormat="1" ht="12.75" customHeight="1" x14ac:dyDescent="0.2">
      <c r="A80" s="399" t="s">
        <v>104</v>
      </c>
      <c r="B80" s="560">
        <v>58594</v>
      </c>
      <c r="C80" s="561">
        <v>2188</v>
      </c>
      <c r="D80" s="560">
        <v>2390</v>
      </c>
      <c r="E80" s="561">
        <v>309</v>
      </c>
      <c r="F80" s="560">
        <v>14506</v>
      </c>
      <c r="G80" s="561">
        <v>9397</v>
      </c>
      <c r="H80" s="560">
        <v>135</v>
      </c>
      <c r="I80" s="561">
        <v>24435</v>
      </c>
      <c r="J80" s="560">
        <v>300</v>
      </c>
      <c r="K80" s="561">
        <v>4171</v>
      </c>
      <c r="L80" s="562">
        <v>763</v>
      </c>
    </row>
    <row r="81" spans="1:12" s="568" customFormat="1" ht="12.75" customHeight="1" x14ac:dyDescent="0.2">
      <c r="A81" s="461" t="s">
        <v>105</v>
      </c>
      <c r="B81" s="565">
        <v>235</v>
      </c>
      <c r="C81" s="566">
        <v>14</v>
      </c>
      <c r="D81" s="565">
        <v>32</v>
      </c>
      <c r="E81" s="566">
        <v>6</v>
      </c>
      <c r="F81" s="565">
        <v>39</v>
      </c>
      <c r="G81" s="566">
        <v>65</v>
      </c>
      <c r="H81" s="565">
        <v>3</v>
      </c>
      <c r="I81" s="566">
        <v>25</v>
      </c>
      <c r="J81" s="565">
        <v>1</v>
      </c>
      <c r="K81" s="566">
        <v>43</v>
      </c>
      <c r="L81" s="567">
        <v>7</v>
      </c>
    </row>
    <row r="82" spans="1:12" s="568" customFormat="1" ht="12.75" customHeight="1" x14ac:dyDescent="0.2">
      <c r="A82" s="461" t="s">
        <v>106</v>
      </c>
      <c r="B82" s="565">
        <v>257</v>
      </c>
      <c r="C82" s="566">
        <v>0</v>
      </c>
      <c r="D82" s="565">
        <v>5</v>
      </c>
      <c r="E82" s="566">
        <v>3</v>
      </c>
      <c r="F82" s="565">
        <v>0</v>
      </c>
      <c r="G82" s="566">
        <v>225</v>
      </c>
      <c r="H82" s="565">
        <v>0</v>
      </c>
      <c r="I82" s="566">
        <v>7</v>
      </c>
      <c r="J82" s="565">
        <v>0</v>
      </c>
      <c r="K82" s="566">
        <v>16</v>
      </c>
      <c r="L82" s="567">
        <v>1</v>
      </c>
    </row>
    <row r="83" spans="1:12" s="568" customFormat="1" ht="12.75" customHeight="1" x14ac:dyDescent="0.2">
      <c r="A83" s="461" t="s">
        <v>107</v>
      </c>
      <c r="B83" s="565">
        <v>846</v>
      </c>
      <c r="C83" s="566">
        <v>50</v>
      </c>
      <c r="D83" s="565">
        <v>18</v>
      </c>
      <c r="E83" s="566">
        <v>4</v>
      </c>
      <c r="F83" s="565">
        <v>95</v>
      </c>
      <c r="G83" s="566">
        <v>139</v>
      </c>
      <c r="H83" s="565">
        <v>6</v>
      </c>
      <c r="I83" s="566">
        <v>380</v>
      </c>
      <c r="J83" s="565">
        <v>1</v>
      </c>
      <c r="K83" s="566">
        <v>130</v>
      </c>
      <c r="L83" s="567">
        <v>23</v>
      </c>
    </row>
    <row r="84" spans="1:12" s="568" customFormat="1" ht="12.75" customHeight="1" x14ac:dyDescent="0.2">
      <c r="A84" s="461" t="s">
        <v>108</v>
      </c>
      <c r="B84" s="565">
        <v>5658</v>
      </c>
      <c r="C84" s="566">
        <v>70</v>
      </c>
      <c r="D84" s="565">
        <v>158</v>
      </c>
      <c r="E84" s="566">
        <v>10</v>
      </c>
      <c r="F84" s="565">
        <v>1932</v>
      </c>
      <c r="G84" s="566">
        <v>247</v>
      </c>
      <c r="H84" s="565">
        <v>13</v>
      </c>
      <c r="I84" s="566">
        <v>2877</v>
      </c>
      <c r="J84" s="565">
        <v>4</v>
      </c>
      <c r="K84" s="566">
        <v>279</v>
      </c>
      <c r="L84" s="567">
        <v>68</v>
      </c>
    </row>
    <row r="85" spans="1:12" s="568" customFormat="1" ht="12.75" customHeight="1" x14ac:dyDescent="0.2">
      <c r="A85" s="461" t="s">
        <v>109</v>
      </c>
      <c r="B85" s="565">
        <v>18243</v>
      </c>
      <c r="C85" s="566">
        <v>1316</v>
      </c>
      <c r="D85" s="565">
        <v>1156</v>
      </c>
      <c r="E85" s="566">
        <v>102</v>
      </c>
      <c r="F85" s="565">
        <v>1066</v>
      </c>
      <c r="G85" s="566">
        <v>4142</v>
      </c>
      <c r="H85" s="565">
        <v>60</v>
      </c>
      <c r="I85" s="566">
        <v>9394</v>
      </c>
      <c r="J85" s="565">
        <v>27</v>
      </c>
      <c r="K85" s="566">
        <v>685</v>
      </c>
      <c r="L85" s="567">
        <v>295</v>
      </c>
    </row>
    <row r="86" spans="1:12" s="568" customFormat="1" ht="12.75" customHeight="1" x14ac:dyDescent="0.2">
      <c r="A86" s="461" t="s">
        <v>110</v>
      </c>
      <c r="B86" s="565">
        <v>4420</v>
      </c>
      <c r="C86" s="566">
        <v>55</v>
      </c>
      <c r="D86" s="565">
        <v>139</v>
      </c>
      <c r="E86" s="566">
        <v>103</v>
      </c>
      <c r="F86" s="565">
        <v>672</v>
      </c>
      <c r="G86" s="566">
        <v>1516</v>
      </c>
      <c r="H86" s="565">
        <v>6</v>
      </c>
      <c r="I86" s="566">
        <v>1096</v>
      </c>
      <c r="J86" s="565">
        <v>161</v>
      </c>
      <c r="K86" s="566">
        <v>602</v>
      </c>
      <c r="L86" s="567">
        <v>70</v>
      </c>
    </row>
    <row r="87" spans="1:12" s="568" customFormat="1" ht="12.75" customHeight="1" x14ac:dyDescent="0.2">
      <c r="A87" s="461" t="s">
        <v>111</v>
      </c>
      <c r="B87" s="565">
        <v>5681</v>
      </c>
      <c r="C87" s="566">
        <v>176</v>
      </c>
      <c r="D87" s="565">
        <v>330</v>
      </c>
      <c r="E87" s="566">
        <v>18</v>
      </c>
      <c r="F87" s="565">
        <v>1087</v>
      </c>
      <c r="G87" s="566">
        <v>365</v>
      </c>
      <c r="H87" s="565">
        <v>8</v>
      </c>
      <c r="I87" s="566">
        <v>3233</v>
      </c>
      <c r="J87" s="565">
        <v>19</v>
      </c>
      <c r="K87" s="566">
        <v>360</v>
      </c>
      <c r="L87" s="567">
        <v>85</v>
      </c>
    </row>
    <row r="88" spans="1:12" s="568" customFormat="1" ht="12.75" customHeight="1" x14ac:dyDescent="0.2">
      <c r="A88" s="461" t="s">
        <v>112</v>
      </c>
      <c r="B88" s="565">
        <v>14436</v>
      </c>
      <c r="C88" s="566">
        <v>311</v>
      </c>
      <c r="D88" s="565">
        <v>278</v>
      </c>
      <c r="E88" s="566">
        <v>42</v>
      </c>
      <c r="F88" s="565">
        <v>4229</v>
      </c>
      <c r="G88" s="566">
        <v>1883</v>
      </c>
      <c r="H88" s="565">
        <v>30</v>
      </c>
      <c r="I88" s="566">
        <v>6593</v>
      </c>
      <c r="J88" s="565">
        <v>13</v>
      </c>
      <c r="K88" s="566">
        <v>917</v>
      </c>
      <c r="L88" s="567">
        <v>140</v>
      </c>
    </row>
    <row r="89" spans="1:12" s="564" customFormat="1" ht="11.25" customHeight="1" x14ac:dyDescent="0.2">
      <c r="A89" s="461" t="s">
        <v>113</v>
      </c>
      <c r="B89" s="565">
        <v>2866</v>
      </c>
      <c r="C89" s="566">
        <v>71</v>
      </c>
      <c r="D89" s="565">
        <v>118</v>
      </c>
      <c r="E89" s="566">
        <v>13</v>
      </c>
      <c r="F89" s="565">
        <v>1901</v>
      </c>
      <c r="G89" s="566">
        <v>208</v>
      </c>
      <c r="H89" s="565">
        <v>4</v>
      </c>
      <c r="I89" s="566">
        <v>338</v>
      </c>
      <c r="J89" s="565">
        <v>13</v>
      </c>
      <c r="K89" s="566">
        <v>161</v>
      </c>
      <c r="L89" s="567">
        <v>39</v>
      </c>
    </row>
    <row r="90" spans="1:12" s="568" customFormat="1" ht="12.75" customHeight="1" x14ac:dyDescent="0.2">
      <c r="A90" s="461" t="s">
        <v>114</v>
      </c>
      <c r="B90" s="565">
        <v>5952</v>
      </c>
      <c r="C90" s="566">
        <v>125</v>
      </c>
      <c r="D90" s="565">
        <v>156</v>
      </c>
      <c r="E90" s="566">
        <v>8</v>
      </c>
      <c r="F90" s="565">
        <v>3485</v>
      </c>
      <c r="G90" s="566">
        <v>607</v>
      </c>
      <c r="H90" s="565">
        <v>5</v>
      </c>
      <c r="I90" s="566">
        <v>492</v>
      </c>
      <c r="J90" s="565">
        <v>61</v>
      </c>
      <c r="K90" s="566">
        <v>978</v>
      </c>
      <c r="L90" s="567">
        <v>35</v>
      </c>
    </row>
    <row r="91" spans="1:12" s="568" customFormat="1" ht="12.75" customHeight="1" x14ac:dyDescent="0.2">
      <c r="A91" s="361" t="s">
        <v>115</v>
      </c>
      <c r="B91" s="560">
        <v>40414</v>
      </c>
      <c r="C91" s="561">
        <v>1091</v>
      </c>
      <c r="D91" s="560">
        <v>4241</v>
      </c>
      <c r="E91" s="561">
        <v>323</v>
      </c>
      <c r="F91" s="560">
        <v>1334</v>
      </c>
      <c r="G91" s="561">
        <v>18564</v>
      </c>
      <c r="H91" s="560">
        <v>110</v>
      </c>
      <c r="I91" s="561">
        <v>8312</v>
      </c>
      <c r="J91" s="560">
        <v>27</v>
      </c>
      <c r="K91" s="561">
        <v>5475</v>
      </c>
      <c r="L91" s="562">
        <v>937</v>
      </c>
    </row>
    <row r="92" spans="1:12" s="568" customFormat="1" ht="12.75" customHeight="1" x14ac:dyDescent="0.2">
      <c r="A92" s="461" t="s">
        <v>116</v>
      </c>
      <c r="B92" s="565">
        <v>1253</v>
      </c>
      <c r="C92" s="566">
        <v>176</v>
      </c>
      <c r="D92" s="565">
        <v>72</v>
      </c>
      <c r="E92" s="566">
        <v>6</v>
      </c>
      <c r="F92" s="565">
        <v>29</v>
      </c>
      <c r="G92" s="566">
        <v>206</v>
      </c>
      <c r="H92" s="565">
        <v>5</v>
      </c>
      <c r="I92" s="566">
        <v>280</v>
      </c>
      <c r="J92" s="565">
        <v>3</v>
      </c>
      <c r="K92" s="566">
        <v>460</v>
      </c>
      <c r="L92" s="567">
        <v>16</v>
      </c>
    </row>
    <row r="93" spans="1:12" s="568" customFormat="1" ht="12.75" customHeight="1" x14ac:dyDescent="0.2">
      <c r="A93" s="461" t="s">
        <v>117</v>
      </c>
      <c r="B93" s="565">
        <v>15272</v>
      </c>
      <c r="C93" s="566">
        <v>212</v>
      </c>
      <c r="D93" s="565">
        <v>2093</v>
      </c>
      <c r="E93" s="566">
        <v>133</v>
      </c>
      <c r="F93" s="565">
        <v>695</v>
      </c>
      <c r="G93" s="566">
        <v>9247</v>
      </c>
      <c r="H93" s="565">
        <v>21</v>
      </c>
      <c r="I93" s="566">
        <v>2030</v>
      </c>
      <c r="J93" s="565">
        <v>6</v>
      </c>
      <c r="K93" s="566">
        <v>557</v>
      </c>
      <c r="L93" s="567">
        <v>278</v>
      </c>
    </row>
    <row r="94" spans="1:12" s="568" customFormat="1" ht="12.75" customHeight="1" x14ac:dyDescent="0.2">
      <c r="A94" s="461" t="s">
        <v>118</v>
      </c>
      <c r="B94" s="565">
        <v>409</v>
      </c>
      <c r="C94" s="566">
        <v>46</v>
      </c>
      <c r="D94" s="565">
        <v>22</v>
      </c>
      <c r="E94" s="566">
        <v>1</v>
      </c>
      <c r="F94" s="565">
        <v>5</v>
      </c>
      <c r="G94" s="566">
        <v>26</v>
      </c>
      <c r="H94" s="565">
        <v>1</v>
      </c>
      <c r="I94" s="566">
        <v>252</v>
      </c>
      <c r="J94" s="565">
        <v>0</v>
      </c>
      <c r="K94" s="566">
        <v>47</v>
      </c>
      <c r="L94" s="567">
        <v>9</v>
      </c>
    </row>
    <row r="95" spans="1:12" s="568" customFormat="1" ht="12.75" customHeight="1" x14ac:dyDescent="0.2">
      <c r="A95" s="461" t="s">
        <v>119</v>
      </c>
      <c r="B95" s="565">
        <v>2973</v>
      </c>
      <c r="C95" s="566">
        <v>112</v>
      </c>
      <c r="D95" s="565">
        <v>119</v>
      </c>
      <c r="E95" s="566">
        <v>31</v>
      </c>
      <c r="F95" s="565">
        <v>36</v>
      </c>
      <c r="G95" s="566">
        <v>1871</v>
      </c>
      <c r="H95" s="565">
        <v>13</v>
      </c>
      <c r="I95" s="566">
        <v>178</v>
      </c>
      <c r="J95" s="565">
        <v>0</v>
      </c>
      <c r="K95" s="566">
        <v>544</v>
      </c>
      <c r="L95" s="567">
        <v>69</v>
      </c>
    </row>
    <row r="96" spans="1:12" s="568" customFormat="1" ht="12.75" customHeight="1" x14ac:dyDescent="0.2">
      <c r="A96" s="461" t="s">
        <v>120</v>
      </c>
      <c r="B96" s="565">
        <v>3337</v>
      </c>
      <c r="C96" s="566">
        <v>114</v>
      </c>
      <c r="D96" s="565">
        <v>327</v>
      </c>
      <c r="E96" s="566">
        <v>4</v>
      </c>
      <c r="F96" s="565">
        <v>79</v>
      </c>
      <c r="G96" s="566">
        <v>623</v>
      </c>
      <c r="H96" s="565">
        <v>13</v>
      </c>
      <c r="I96" s="566">
        <v>700</v>
      </c>
      <c r="J96" s="565">
        <v>6</v>
      </c>
      <c r="K96" s="566">
        <v>1401</v>
      </c>
      <c r="L96" s="567">
        <v>70</v>
      </c>
    </row>
    <row r="97" spans="1:12" s="568" customFormat="1" ht="12.75" customHeight="1" x14ac:dyDescent="0.2">
      <c r="A97" s="461" t="s">
        <v>121</v>
      </c>
      <c r="B97" s="565">
        <v>8750</v>
      </c>
      <c r="C97" s="566">
        <v>289</v>
      </c>
      <c r="D97" s="565">
        <v>935</v>
      </c>
      <c r="E97" s="566">
        <v>43</v>
      </c>
      <c r="F97" s="565">
        <v>265</v>
      </c>
      <c r="G97" s="566">
        <v>2133</v>
      </c>
      <c r="H97" s="565">
        <v>33</v>
      </c>
      <c r="I97" s="566">
        <v>3459</v>
      </c>
      <c r="J97" s="565">
        <v>4</v>
      </c>
      <c r="K97" s="566">
        <v>1444</v>
      </c>
      <c r="L97" s="567">
        <v>145</v>
      </c>
    </row>
    <row r="98" spans="1:12" s="568" customFormat="1" ht="12.75" customHeight="1" x14ac:dyDescent="0.2">
      <c r="A98" s="461" t="s">
        <v>122</v>
      </c>
      <c r="B98" s="565">
        <v>1817</v>
      </c>
      <c r="C98" s="566">
        <v>47</v>
      </c>
      <c r="D98" s="565">
        <v>408</v>
      </c>
      <c r="E98" s="566">
        <v>22</v>
      </c>
      <c r="F98" s="565">
        <v>61</v>
      </c>
      <c r="G98" s="566">
        <v>586</v>
      </c>
      <c r="H98" s="565">
        <v>3</v>
      </c>
      <c r="I98" s="566">
        <v>519</v>
      </c>
      <c r="J98" s="565">
        <v>4</v>
      </c>
      <c r="K98" s="566">
        <v>126</v>
      </c>
      <c r="L98" s="567">
        <v>41</v>
      </c>
    </row>
    <row r="99" spans="1:12" s="568" customFormat="1" ht="12.75" customHeight="1" x14ac:dyDescent="0.2">
      <c r="A99" s="461" t="s">
        <v>123</v>
      </c>
      <c r="B99" s="565">
        <v>938</v>
      </c>
      <c r="C99" s="566">
        <v>13</v>
      </c>
      <c r="D99" s="565">
        <v>12</v>
      </c>
      <c r="E99" s="566">
        <v>16</v>
      </c>
      <c r="F99" s="565">
        <v>53</v>
      </c>
      <c r="G99" s="566">
        <v>55</v>
      </c>
      <c r="H99" s="565">
        <v>10</v>
      </c>
      <c r="I99" s="566">
        <v>54</v>
      </c>
      <c r="J99" s="565">
        <v>0</v>
      </c>
      <c r="K99" s="566">
        <v>579</v>
      </c>
      <c r="L99" s="567">
        <v>146</v>
      </c>
    </row>
    <row r="100" spans="1:12" s="568" customFormat="1" ht="12.75" customHeight="1" x14ac:dyDescent="0.2">
      <c r="A100" s="461" t="s">
        <v>124</v>
      </c>
      <c r="B100" s="565">
        <v>5424</v>
      </c>
      <c r="C100" s="566">
        <v>78</v>
      </c>
      <c r="D100" s="565">
        <v>241</v>
      </c>
      <c r="E100" s="566">
        <v>28</v>
      </c>
      <c r="F100" s="565">
        <v>88</v>
      </c>
      <c r="G100" s="566">
        <v>3769</v>
      </c>
      <c r="H100" s="565">
        <v>10</v>
      </c>
      <c r="I100" s="566">
        <v>825</v>
      </c>
      <c r="J100" s="565">
        <v>3</v>
      </c>
      <c r="K100" s="566">
        <v>290</v>
      </c>
      <c r="L100" s="567">
        <v>92</v>
      </c>
    </row>
    <row r="101" spans="1:12" ht="12.75" x14ac:dyDescent="0.2">
      <c r="A101" s="461" t="s">
        <v>125</v>
      </c>
      <c r="B101" s="565">
        <v>9</v>
      </c>
      <c r="C101" s="566">
        <v>2</v>
      </c>
      <c r="D101" s="565">
        <v>3</v>
      </c>
      <c r="E101" s="566">
        <v>0</v>
      </c>
      <c r="F101" s="565">
        <v>0</v>
      </c>
      <c r="G101" s="566">
        <v>0</v>
      </c>
      <c r="H101" s="565">
        <v>1</v>
      </c>
      <c r="I101" s="566">
        <v>1</v>
      </c>
      <c r="J101" s="565">
        <v>1</v>
      </c>
      <c r="K101" s="566">
        <v>1</v>
      </c>
      <c r="L101" s="567">
        <v>0</v>
      </c>
    </row>
    <row r="102" spans="1:12" ht="12.75" x14ac:dyDescent="0.2">
      <c r="A102" s="570" t="s">
        <v>126</v>
      </c>
      <c r="B102" s="571">
        <v>232</v>
      </c>
      <c r="C102" s="572">
        <v>2</v>
      </c>
      <c r="D102" s="571">
        <v>9</v>
      </c>
      <c r="E102" s="572">
        <v>39</v>
      </c>
      <c r="F102" s="571">
        <v>23</v>
      </c>
      <c r="G102" s="572">
        <v>48</v>
      </c>
      <c r="H102" s="571">
        <v>0</v>
      </c>
      <c r="I102" s="572">
        <v>14</v>
      </c>
      <c r="J102" s="571">
        <v>0</v>
      </c>
      <c r="K102" s="572">
        <v>26</v>
      </c>
      <c r="L102" s="573">
        <v>71</v>
      </c>
    </row>
    <row r="105" spans="1:12" x14ac:dyDescent="0.2">
      <c r="B105" s="580"/>
      <c r="F105" s="580"/>
      <c r="J105" s="580"/>
    </row>
    <row r="106" spans="1:12" x14ac:dyDescent="0.2">
      <c r="B106" s="580"/>
      <c r="F106" s="580"/>
      <c r="J106" s="580"/>
    </row>
    <row r="107" spans="1:12" x14ac:dyDescent="0.2">
      <c r="B107" s="580"/>
      <c r="F107" s="580"/>
      <c r="J107" s="580"/>
    </row>
    <row r="111" spans="1:12" x14ac:dyDescent="0.2">
      <c r="B111" s="580"/>
      <c r="F111" s="580"/>
      <c r="J111" s="580"/>
    </row>
    <row r="112" spans="1:12" x14ac:dyDescent="0.2">
      <c r="B112" s="580"/>
      <c r="F112" s="580"/>
      <c r="J112" s="580"/>
    </row>
    <row r="113" spans="2:10" x14ac:dyDescent="0.2">
      <c r="B113" s="580"/>
      <c r="F113" s="580"/>
      <c r="J113" s="580"/>
    </row>
    <row r="114" spans="2:10" x14ac:dyDescent="0.2">
      <c r="B114" s="580"/>
      <c r="F114" s="580"/>
      <c r="J114" s="580"/>
    </row>
  </sheetData>
  <mergeCells count="4">
    <mergeCell ref="A3:L3"/>
    <mergeCell ref="A5:A6"/>
    <mergeCell ref="B5:B6"/>
    <mergeCell ref="C5:L5"/>
  </mergeCells>
  <hyperlinks>
    <hyperlink ref="A1" location="Содержание!A36" display="Содержание"/>
  </hyperlinks>
  <printOptions horizontalCentered="1" verticalCentered="1"/>
  <pageMargins left="0.70866141732283472" right="0.59055118110236227" top="0.59055118110236227" bottom="0.51181102362204722" header="0.39370078740157483" footer="0.51181102362204722"/>
  <pageSetup paperSize="9" firstPageNumber="71" orientation="landscape" useFirstPageNumber="1" r:id="rId1"/>
  <headerFooter alignWithMargins="0">
    <oddHeader>&amp;C&amp;9&amp;P</oddHeader>
  </headerFooter>
  <rowBreaks count="3" manualBreakCount="3">
    <brk id="39" max="16383" man="1"/>
    <brk id="71" max="16383" man="1"/>
    <brk id="10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zoomScale="86" zoomScaleNormal="86" workbookViewId="0">
      <selection activeCell="T27" sqref="T27"/>
    </sheetView>
  </sheetViews>
  <sheetFormatPr defaultRowHeight="15" x14ac:dyDescent="0.25"/>
  <cols>
    <col min="1" max="1" width="3.5703125" customWidth="1"/>
    <col min="2" max="3" width="13.5703125" customWidth="1"/>
    <col min="4" max="5" width="13.42578125" customWidth="1"/>
    <col min="11" max="11" width="7.28515625" customWidth="1"/>
    <col min="12" max="12" width="12.28515625" customWidth="1"/>
    <col min="13" max="13" width="6.140625" customWidth="1"/>
    <col min="14" max="14" width="27.7109375" customWidth="1"/>
    <col min="15" max="15" width="29.85546875" customWidth="1"/>
    <col min="20" max="20" width="10.28515625" customWidth="1"/>
    <col min="21" max="24" width="8.28515625" customWidth="1"/>
  </cols>
  <sheetData>
    <row r="1" spans="1:24" ht="18.75" x14ac:dyDescent="0.3">
      <c r="A1" s="2014" t="s">
        <v>840</v>
      </c>
      <c r="B1" s="2014"/>
      <c r="C1" s="2014"/>
      <c r="D1" s="2014"/>
      <c r="E1" s="2014"/>
      <c r="F1" s="2014"/>
      <c r="G1" s="2014"/>
      <c r="H1" s="2014"/>
      <c r="I1" s="2014"/>
      <c r="J1" s="2014"/>
      <c r="K1" s="2014"/>
      <c r="L1" s="2014"/>
      <c r="M1" s="1928"/>
      <c r="N1" s="1928"/>
      <c r="O1" s="1928"/>
      <c r="P1" s="1928"/>
      <c r="Q1" s="1928"/>
      <c r="R1" s="1928"/>
      <c r="S1" s="1928"/>
      <c r="T1" s="1928"/>
      <c r="U1" s="1928"/>
      <c r="V1" s="1928"/>
      <c r="W1" s="1928"/>
      <c r="X1" s="1928"/>
    </row>
    <row r="2" spans="1:24" ht="13.5" customHeight="1" x14ac:dyDescent="0.25">
      <c r="B2" s="2015" t="s">
        <v>977</v>
      </c>
      <c r="C2" s="2015"/>
      <c r="D2" s="2015"/>
      <c r="E2" s="2015"/>
      <c r="F2" s="2015"/>
      <c r="G2" s="2015"/>
      <c r="H2" s="2015"/>
      <c r="I2" s="2015"/>
      <c r="J2" s="2015"/>
      <c r="K2" s="2015"/>
      <c r="L2" s="2015"/>
      <c r="M2" s="1355"/>
      <c r="N2" s="2016" t="s">
        <v>1020</v>
      </c>
      <c r="O2" s="2016"/>
      <c r="P2" s="2016"/>
      <c r="Q2" s="2016"/>
      <c r="R2" s="2016"/>
      <c r="S2" s="2016"/>
      <c r="T2" s="2016"/>
      <c r="U2" s="2016"/>
      <c r="V2" s="2016"/>
      <c r="W2" s="2016"/>
      <c r="X2" s="2016"/>
    </row>
    <row r="3" spans="1:24" x14ac:dyDescent="0.25">
      <c r="B3" s="2015"/>
      <c r="C3" s="2015"/>
      <c r="D3" s="2015"/>
      <c r="E3" s="2015"/>
      <c r="F3" s="2015"/>
      <c r="G3" s="2015"/>
      <c r="H3" s="2015"/>
      <c r="I3" s="2015"/>
      <c r="J3" s="2015"/>
      <c r="K3" s="2015"/>
      <c r="L3" s="2015"/>
      <c r="M3" s="1355"/>
      <c r="N3" s="2016"/>
      <c r="O3" s="2016"/>
      <c r="P3" s="2016"/>
      <c r="Q3" s="2016"/>
      <c r="R3" s="2016"/>
      <c r="S3" s="2016"/>
      <c r="T3" s="2016"/>
      <c r="U3" s="2016"/>
      <c r="V3" s="2016"/>
      <c r="W3" s="2016"/>
      <c r="X3" s="2016"/>
    </row>
    <row r="4" spans="1:24" x14ac:dyDescent="0.25">
      <c r="B4" s="2015"/>
      <c r="C4" s="2015"/>
      <c r="D4" s="2015"/>
      <c r="E4" s="2015"/>
      <c r="F4" s="2015"/>
      <c r="G4" s="2015"/>
      <c r="H4" s="2015"/>
      <c r="I4" s="2015"/>
      <c r="J4" s="2015"/>
      <c r="K4" s="2015"/>
      <c r="L4" s="2015"/>
      <c r="M4" s="1355"/>
      <c r="N4" s="2016"/>
      <c r="O4" s="2016"/>
      <c r="P4" s="2016"/>
      <c r="Q4" s="2016"/>
      <c r="R4" s="2016"/>
      <c r="S4" s="2016"/>
      <c r="T4" s="2016"/>
      <c r="U4" s="2016"/>
      <c r="V4" s="2016"/>
      <c r="W4" s="2016"/>
      <c r="X4" s="2016"/>
    </row>
    <row r="5" spans="1:24" x14ac:dyDescent="0.25">
      <c r="B5" s="2015"/>
      <c r="C5" s="2015"/>
      <c r="D5" s="2015"/>
      <c r="E5" s="2015"/>
      <c r="F5" s="2015"/>
      <c r="G5" s="2015"/>
      <c r="H5" s="2015"/>
      <c r="I5" s="2015"/>
      <c r="J5" s="2015"/>
      <c r="K5" s="2015"/>
      <c r="L5" s="2015"/>
      <c r="M5" s="1355"/>
      <c r="N5" s="2016"/>
      <c r="O5" s="2016"/>
      <c r="P5" s="2016"/>
      <c r="Q5" s="2016"/>
      <c r="R5" s="2016"/>
      <c r="S5" s="2016"/>
      <c r="T5" s="2016"/>
      <c r="U5" s="2016"/>
      <c r="V5" s="2016"/>
      <c r="W5" s="2016"/>
      <c r="X5" s="2016"/>
    </row>
    <row r="6" spans="1:24" x14ac:dyDescent="0.25">
      <c r="B6" s="2015"/>
      <c r="C6" s="2015"/>
      <c r="D6" s="2015"/>
      <c r="E6" s="2015"/>
      <c r="F6" s="2015"/>
      <c r="G6" s="2015"/>
      <c r="H6" s="2015"/>
      <c r="I6" s="2015"/>
      <c r="J6" s="2015"/>
      <c r="K6" s="2015"/>
      <c r="L6" s="2015"/>
      <c r="M6" s="1355"/>
      <c r="N6" s="2016"/>
      <c r="O6" s="2016"/>
      <c r="P6" s="2016"/>
      <c r="Q6" s="2016"/>
      <c r="R6" s="2016"/>
      <c r="S6" s="2016"/>
      <c r="T6" s="2016"/>
      <c r="U6" s="2016"/>
      <c r="V6" s="2016"/>
      <c r="W6" s="2016"/>
      <c r="X6" s="2016"/>
    </row>
    <row r="7" spans="1:24" x14ac:dyDescent="0.25">
      <c r="B7" s="2015"/>
      <c r="C7" s="2015"/>
      <c r="D7" s="2015"/>
      <c r="E7" s="2015"/>
      <c r="F7" s="2015"/>
      <c r="G7" s="2015"/>
      <c r="H7" s="2015"/>
      <c r="I7" s="2015"/>
      <c r="J7" s="2015"/>
      <c r="K7" s="2015"/>
      <c r="L7" s="2015"/>
      <c r="M7" s="1355"/>
      <c r="N7" s="2016"/>
      <c r="O7" s="2016"/>
      <c r="P7" s="2016"/>
      <c r="Q7" s="2016"/>
      <c r="R7" s="2016"/>
      <c r="S7" s="2016"/>
      <c r="T7" s="2016"/>
      <c r="U7" s="2016"/>
      <c r="V7" s="2016"/>
      <c r="W7" s="2016"/>
      <c r="X7" s="2016"/>
    </row>
    <row r="8" spans="1:24" x14ac:dyDescent="0.25">
      <c r="B8" s="2015"/>
      <c r="C8" s="2015"/>
      <c r="D8" s="2015"/>
      <c r="E8" s="2015"/>
      <c r="F8" s="2015"/>
      <c r="G8" s="2015"/>
      <c r="H8" s="2015"/>
      <c r="I8" s="2015"/>
      <c r="J8" s="2015"/>
      <c r="K8" s="2015"/>
      <c r="L8" s="2015"/>
      <c r="M8" s="1355"/>
      <c r="N8" s="2016"/>
      <c r="O8" s="2016"/>
      <c r="P8" s="2016"/>
      <c r="Q8" s="2016"/>
      <c r="R8" s="2016"/>
      <c r="S8" s="2016"/>
      <c r="T8" s="2016"/>
      <c r="U8" s="2016"/>
      <c r="V8" s="2016"/>
      <c r="W8" s="2016"/>
      <c r="X8" s="2016"/>
    </row>
    <row r="9" spans="1:24" x14ac:dyDescent="0.25">
      <c r="B9" s="2015"/>
      <c r="C9" s="2015"/>
      <c r="D9" s="2015"/>
      <c r="E9" s="2015"/>
      <c r="F9" s="2015"/>
      <c r="G9" s="2015"/>
      <c r="H9" s="2015"/>
      <c r="I9" s="2015"/>
      <c r="J9" s="2015"/>
      <c r="K9" s="2015"/>
      <c r="L9" s="2015"/>
      <c r="M9" s="1355"/>
      <c r="N9" s="2016"/>
      <c r="O9" s="2016"/>
      <c r="P9" s="2016"/>
      <c r="Q9" s="2016"/>
      <c r="R9" s="2016"/>
      <c r="S9" s="2016"/>
      <c r="T9" s="2016"/>
      <c r="U9" s="2016"/>
      <c r="V9" s="2016"/>
      <c r="W9" s="2016"/>
      <c r="X9" s="2016"/>
    </row>
    <row r="10" spans="1:24" x14ac:dyDescent="0.25">
      <c r="B10" s="2015"/>
      <c r="C10" s="2015"/>
      <c r="D10" s="2015"/>
      <c r="E10" s="2015"/>
      <c r="F10" s="2015"/>
      <c r="G10" s="2015"/>
      <c r="H10" s="2015"/>
      <c r="I10" s="2015"/>
      <c r="J10" s="2015"/>
      <c r="K10" s="2015"/>
      <c r="L10" s="2015"/>
      <c r="M10" s="1355"/>
      <c r="N10" s="2016"/>
      <c r="O10" s="2016"/>
      <c r="P10" s="2016"/>
      <c r="Q10" s="2016"/>
      <c r="R10" s="2016"/>
      <c r="S10" s="2016"/>
      <c r="T10" s="2016"/>
      <c r="U10" s="2016"/>
      <c r="V10" s="2016"/>
      <c r="W10" s="2016"/>
      <c r="X10" s="2016"/>
    </row>
    <row r="11" spans="1:24" x14ac:dyDescent="0.25">
      <c r="B11" s="2015"/>
      <c r="C11" s="2015"/>
      <c r="D11" s="2015"/>
      <c r="E11" s="2015"/>
      <c r="F11" s="2015"/>
      <c r="G11" s="2015"/>
      <c r="H11" s="2015"/>
      <c r="I11" s="2015"/>
      <c r="J11" s="2015"/>
      <c r="K11" s="2015"/>
      <c r="L11" s="2015"/>
      <c r="M11" s="1355"/>
      <c r="N11" s="2016"/>
      <c r="O11" s="2016"/>
      <c r="P11" s="2016"/>
      <c r="Q11" s="2016"/>
      <c r="R11" s="2016"/>
      <c r="S11" s="2016"/>
      <c r="T11" s="2016"/>
      <c r="U11" s="2016"/>
      <c r="V11" s="2016"/>
      <c r="W11" s="2016"/>
      <c r="X11" s="2016"/>
    </row>
    <row r="12" spans="1:24" x14ac:dyDescent="0.25">
      <c r="B12" s="2015"/>
      <c r="C12" s="2015"/>
      <c r="D12" s="2015"/>
      <c r="E12" s="2015"/>
      <c r="F12" s="2015"/>
      <c r="G12" s="2015"/>
      <c r="H12" s="2015"/>
      <c r="I12" s="2015"/>
      <c r="J12" s="2015"/>
      <c r="K12" s="2015"/>
      <c r="L12" s="2015"/>
      <c r="M12" s="1355"/>
      <c r="N12" s="2016"/>
      <c r="O12" s="2016"/>
      <c r="P12" s="2016"/>
      <c r="Q12" s="2016"/>
      <c r="R12" s="2016"/>
      <c r="S12" s="2016"/>
      <c r="T12" s="2016"/>
      <c r="U12" s="2016"/>
      <c r="V12" s="2016"/>
      <c r="W12" s="2016"/>
      <c r="X12" s="2016"/>
    </row>
    <row r="13" spans="1:24" x14ac:dyDescent="0.25">
      <c r="B13" s="2015"/>
      <c r="C13" s="2015"/>
      <c r="D13" s="2015"/>
      <c r="E13" s="2015"/>
      <c r="F13" s="2015"/>
      <c r="G13" s="2015"/>
      <c r="H13" s="2015"/>
      <c r="I13" s="2015"/>
      <c r="J13" s="2015"/>
      <c r="K13" s="2015"/>
      <c r="L13" s="2015"/>
      <c r="M13" s="1355"/>
      <c r="N13" s="2016"/>
      <c r="O13" s="2016"/>
      <c r="P13" s="2016"/>
      <c r="Q13" s="2016"/>
      <c r="R13" s="2016"/>
      <c r="S13" s="2016"/>
      <c r="T13" s="2016"/>
      <c r="U13" s="2016"/>
      <c r="V13" s="2016"/>
      <c r="W13" s="2016"/>
      <c r="X13" s="2016"/>
    </row>
    <row r="14" spans="1:24" x14ac:dyDescent="0.25">
      <c r="B14" s="2015"/>
      <c r="C14" s="2015"/>
      <c r="D14" s="2015"/>
      <c r="E14" s="2015"/>
      <c r="F14" s="2015"/>
      <c r="G14" s="2015"/>
      <c r="H14" s="2015"/>
      <c r="I14" s="2015"/>
      <c r="J14" s="2015"/>
      <c r="K14" s="2015"/>
      <c r="L14" s="2015"/>
      <c r="M14" s="1355"/>
      <c r="N14" s="2016"/>
      <c r="O14" s="2016"/>
      <c r="P14" s="2016"/>
      <c r="Q14" s="2016"/>
      <c r="R14" s="2016"/>
      <c r="S14" s="2016"/>
      <c r="T14" s="2016"/>
      <c r="U14" s="2016"/>
      <c r="V14" s="2016"/>
      <c r="W14" s="2016"/>
      <c r="X14" s="2016"/>
    </row>
    <row r="15" spans="1:24" x14ac:dyDescent="0.25">
      <c r="B15" s="2015"/>
      <c r="C15" s="2015"/>
      <c r="D15" s="2015"/>
      <c r="E15" s="2015"/>
      <c r="F15" s="2015"/>
      <c r="G15" s="2015"/>
      <c r="H15" s="2015"/>
      <c r="I15" s="2015"/>
      <c r="J15" s="2015"/>
      <c r="K15" s="2015"/>
      <c r="L15" s="2015"/>
      <c r="M15" s="1355"/>
      <c r="N15" s="2016"/>
      <c r="O15" s="2016"/>
      <c r="P15" s="2016"/>
      <c r="Q15" s="2016"/>
      <c r="R15" s="2016"/>
      <c r="S15" s="2016"/>
      <c r="T15" s="2016"/>
      <c r="U15" s="2016"/>
      <c r="V15" s="2016"/>
      <c r="W15" s="2016"/>
      <c r="X15" s="2016"/>
    </row>
    <row r="16" spans="1:24" x14ac:dyDescent="0.25">
      <c r="B16" s="2015"/>
      <c r="C16" s="2015"/>
      <c r="D16" s="2015"/>
      <c r="E16" s="2015"/>
      <c r="F16" s="2015"/>
      <c r="G16" s="2015"/>
      <c r="H16" s="2015"/>
      <c r="I16" s="2015"/>
      <c r="J16" s="2015"/>
      <c r="K16" s="2015"/>
      <c r="L16" s="2015"/>
      <c r="M16" s="1355"/>
      <c r="N16" s="2016"/>
      <c r="O16" s="2016"/>
      <c r="P16" s="2016"/>
      <c r="Q16" s="2016"/>
      <c r="R16" s="2016"/>
      <c r="S16" s="2016"/>
      <c r="T16" s="2016"/>
      <c r="U16" s="2016"/>
      <c r="V16" s="2016"/>
      <c r="W16" s="2016"/>
      <c r="X16" s="2016"/>
    </row>
    <row r="17" spans="2:24" x14ac:dyDescent="0.25">
      <c r="B17" s="2015"/>
      <c r="C17" s="2015"/>
      <c r="D17" s="2015"/>
      <c r="E17" s="2015"/>
      <c r="F17" s="2015"/>
      <c r="G17" s="2015"/>
      <c r="H17" s="2015"/>
      <c r="I17" s="2015"/>
      <c r="J17" s="2015"/>
      <c r="K17" s="2015"/>
      <c r="L17" s="2015"/>
      <c r="M17" s="1355"/>
      <c r="N17" s="2016"/>
      <c r="O17" s="2016"/>
      <c r="P17" s="2016"/>
      <c r="Q17" s="2016"/>
      <c r="R17" s="2016"/>
      <c r="S17" s="2016"/>
      <c r="T17" s="2016"/>
      <c r="U17" s="2016"/>
      <c r="V17" s="2016"/>
      <c r="W17" s="2016"/>
      <c r="X17" s="2016"/>
    </row>
    <row r="18" spans="2:24" x14ac:dyDescent="0.25">
      <c r="B18" s="2015"/>
      <c r="C18" s="2015"/>
      <c r="D18" s="2015"/>
      <c r="E18" s="2015"/>
      <c r="F18" s="2015"/>
      <c r="G18" s="2015"/>
      <c r="H18" s="2015"/>
      <c r="I18" s="2015"/>
      <c r="J18" s="2015"/>
      <c r="K18" s="2015"/>
      <c r="L18" s="2015"/>
      <c r="M18" s="1355"/>
      <c r="N18" s="2016"/>
      <c r="O18" s="2016"/>
      <c r="P18" s="2016"/>
      <c r="Q18" s="2016"/>
      <c r="R18" s="2016"/>
      <c r="S18" s="2016"/>
      <c r="T18" s="2016"/>
      <c r="U18" s="2016"/>
      <c r="V18" s="2016"/>
      <c r="W18" s="2016"/>
      <c r="X18" s="2016"/>
    </row>
    <row r="19" spans="2:24" x14ac:dyDescent="0.25">
      <c r="B19" s="2015"/>
      <c r="C19" s="2015"/>
      <c r="D19" s="2015"/>
      <c r="E19" s="2015"/>
      <c r="F19" s="2015"/>
      <c r="G19" s="2015"/>
      <c r="H19" s="2015"/>
      <c r="I19" s="2015"/>
      <c r="J19" s="2015"/>
      <c r="K19" s="2015"/>
      <c r="L19" s="2015"/>
      <c r="M19" s="1355"/>
      <c r="N19" s="2016"/>
      <c r="O19" s="2016"/>
      <c r="P19" s="2016"/>
      <c r="Q19" s="2016"/>
      <c r="R19" s="2016"/>
      <c r="S19" s="2016"/>
      <c r="T19" s="2016"/>
      <c r="U19" s="2016"/>
      <c r="V19" s="2016"/>
      <c r="W19" s="2016"/>
      <c r="X19" s="2016"/>
    </row>
    <row r="20" spans="2:24" x14ac:dyDescent="0.25">
      <c r="B20" s="2015"/>
      <c r="C20" s="2015"/>
      <c r="D20" s="2015"/>
      <c r="E20" s="2015"/>
      <c r="F20" s="2015"/>
      <c r="G20" s="2015"/>
      <c r="H20" s="2015"/>
      <c r="I20" s="2015"/>
      <c r="J20" s="2015"/>
      <c r="K20" s="2015"/>
      <c r="L20" s="2015"/>
      <c r="M20" s="1355"/>
      <c r="N20" s="2016"/>
      <c r="O20" s="2016"/>
      <c r="P20" s="2016"/>
      <c r="Q20" s="2016"/>
      <c r="R20" s="2016"/>
      <c r="S20" s="2016"/>
      <c r="T20" s="2016"/>
      <c r="U20" s="2016"/>
      <c r="V20" s="2016"/>
      <c r="W20" s="2016"/>
      <c r="X20" s="2016"/>
    </row>
    <row r="21" spans="2:24" x14ac:dyDescent="0.25">
      <c r="B21" s="2015"/>
      <c r="C21" s="2015"/>
      <c r="D21" s="2015"/>
      <c r="E21" s="2015"/>
      <c r="F21" s="2015"/>
      <c r="G21" s="2015"/>
      <c r="H21" s="2015"/>
      <c r="I21" s="2015"/>
      <c r="J21" s="2015"/>
      <c r="K21" s="2015"/>
      <c r="L21" s="2015"/>
      <c r="M21" s="1355"/>
      <c r="N21" s="2016"/>
      <c r="O21" s="2016"/>
      <c r="P21" s="2016"/>
      <c r="Q21" s="2016"/>
      <c r="R21" s="2016"/>
      <c r="S21" s="2016"/>
      <c r="T21" s="2016"/>
      <c r="U21" s="2016"/>
      <c r="V21" s="2016"/>
      <c r="W21" s="2016"/>
      <c r="X21" s="2016"/>
    </row>
    <row r="22" spans="2:24" x14ac:dyDescent="0.25">
      <c r="B22" s="2015"/>
      <c r="C22" s="2015"/>
      <c r="D22" s="2015"/>
      <c r="E22" s="2015"/>
      <c r="F22" s="2015"/>
      <c r="G22" s="2015"/>
      <c r="H22" s="2015"/>
      <c r="I22" s="2015"/>
      <c r="J22" s="2015"/>
      <c r="K22" s="2015"/>
      <c r="L22" s="2015"/>
      <c r="M22" s="1355"/>
      <c r="N22" s="2016"/>
      <c r="O22" s="2016"/>
      <c r="P22" s="2016"/>
      <c r="Q22" s="2016"/>
      <c r="R22" s="2016"/>
      <c r="S22" s="2016"/>
      <c r="T22" s="2016"/>
      <c r="U22" s="2016"/>
      <c r="V22" s="2016"/>
      <c r="W22" s="2016"/>
      <c r="X22" s="2016"/>
    </row>
    <row r="23" spans="2:24" ht="40.5" customHeight="1" x14ac:dyDescent="0.25">
      <c r="B23" s="2015"/>
      <c r="C23" s="2015"/>
      <c r="D23" s="2015"/>
      <c r="E23" s="2015"/>
      <c r="F23" s="2015"/>
      <c r="G23" s="2015"/>
      <c r="H23" s="2015"/>
      <c r="I23" s="2015"/>
      <c r="J23" s="2015"/>
      <c r="K23" s="2015"/>
      <c r="L23" s="2015"/>
      <c r="N23" s="2016"/>
      <c r="O23" s="2016"/>
      <c r="P23" s="2016"/>
      <c r="Q23" s="2016"/>
      <c r="R23" s="2016"/>
      <c r="S23" s="2016"/>
      <c r="T23" s="2016"/>
      <c r="U23" s="2016"/>
      <c r="V23" s="2016"/>
      <c r="W23" s="2016"/>
      <c r="X23" s="2016"/>
    </row>
    <row r="24" spans="2:24" ht="25.5" customHeight="1" x14ac:dyDescent="0.25">
      <c r="B24" s="2015"/>
      <c r="C24" s="2015"/>
      <c r="D24" s="2015"/>
      <c r="E24" s="2015"/>
      <c r="F24" s="2015"/>
      <c r="G24" s="2015"/>
      <c r="H24" s="2015"/>
      <c r="I24" s="2015"/>
      <c r="J24" s="2015"/>
      <c r="K24" s="2015"/>
      <c r="L24" s="2015"/>
      <c r="N24" s="2016"/>
      <c r="O24" s="2016"/>
      <c r="P24" s="2016"/>
      <c r="Q24" s="2016"/>
      <c r="R24" s="2016"/>
      <c r="S24" s="2016"/>
      <c r="T24" s="2016"/>
      <c r="U24" s="2016"/>
      <c r="V24" s="2016"/>
      <c r="W24" s="2016"/>
      <c r="X24" s="2016"/>
    </row>
    <row r="25" spans="2:24" ht="24.75" customHeight="1" x14ac:dyDescent="0.25">
      <c r="B25" s="2015"/>
      <c r="C25" s="2015"/>
      <c r="D25" s="2015"/>
      <c r="E25" s="2015"/>
      <c r="F25" s="2015"/>
      <c r="G25" s="2015"/>
      <c r="H25" s="2015"/>
      <c r="I25" s="2015"/>
      <c r="J25" s="2015"/>
      <c r="K25" s="2015"/>
      <c r="L25" s="2015"/>
      <c r="N25" s="1929" t="s">
        <v>978</v>
      </c>
      <c r="O25" s="1929" t="s">
        <v>979</v>
      </c>
    </row>
    <row r="26" spans="2:24" x14ac:dyDescent="0.25">
      <c r="B26" s="2015"/>
      <c r="C26" s="2015"/>
      <c r="D26" s="2015"/>
      <c r="E26" s="2015"/>
      <c r="F26" s="2015"/>
      <c r="G26" s="2015"/>
      <c r="H26" s="2015"/>
      <c r="I26" s="2015"/>
      <c r="J26" s="2015"/>
      <c r="K26" s="2015"/>
      <c r="L26" s="2015"/>
      <c r="N26" s="1930"/>
      <c r="O26" s="1930"/>
    </row>
    <row r="27" spans="2:24" x14ac:dyDescent="0.25">
      <c r="D27" s="869"/>
      <c r="E27" s="869"/>
      <c r="F27" s="869"/>
      <c r="G27" s="869"/>
      <c r="N27" s="1930" t="s">
        <v>980</v>
      </c>
      <c r="O27" s="1930" t="s">
        <v>981</v>
      </c>
    </row>
    <row r="28" spans="2:24" x14ac:dyDescent="0.25">
      <c r="D28" s="869"/>
      <c r="E28" s="869"/>
      <c r="F28" s="869"/>
      <c r="G28" s="869"/>
      <c r="N28" s="1931" t="s">
        <v>982</v>
      </c>
      <c r="O28" s="1931" t="s">
        <v>983</v>
      </c>
    </row>
    <row r="29" spans="2:24" x14ac:dyDescent="0.25">
      <c r="D29" s="869"/>
      <c r="E29" s="869"/>
      <c r="F29" s="869"/>
      <c r="G29" s="869"/>
    </row>
    <row r="34" spans="2:2" x14ac:dyDescent="0.25">
      <c r="B34" s="1932"/>
    </row>
  </sheetData>
  <mergeCells count="3">
    <mergeCell ref="A1:L1"/>
    <mergeCell ref="B2:L26"/>
    <mergeCell ref="N2:X24"/>
  </mergeCells>
  <pageMargins left="0.25" right="0.25" top="0.75" bottom="0.75" header="0.3" footer="0.3"/>
  <pageSetup paperSize="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2"/>
  <sheetViews>
    <sheetView zoomScaleNormal="100" workbookViewId="0">
      <pane xSplit="1" ySplit="4" topLeftCell="B5" activePane="bottomRight" state="frozen"/>
      <selection activeCell="B2" sqref="B2:L26"/>
      <selection pane="topRight" activeCell="B2" sqref="B2:L26"/>
      <selection pane="bottomLeft" activeCell="B2" sqref="B2:L26"/>
      <selection pane="bottomRight" activeCell="P26" sqref="P26"/>
    </sheetView>
  </sheetViews>
  <sheetFormatPr defaultRowHeight="12" x14ac:dyDescent="0.2"/>
  <cols>
    <col min="1" max="1" width="33.42578125" style="351" customWidth="1"/>
    <col min="2" max="2" width="10.5703125" style="351" customWidth="1"/>
    <col min="3" max="3" width="9.85546875" style="351" customWidth="1"/>
    <col min="4" max="4" width="8.85546875" style="351" customWidth="1"/>
    <col min="5" max="5" width="8.42578125" style="351" customWidth="1"/>
    <col min="6" max="6" width="8.85546875" style="351" customWidth="1"/>
    <col min="7" max="7" width="8.140625" style="351" customWidth="1"/>
    <col min="8" max="8" width="10.28515625" style="351" customWidth="1"/>
    <col min="9" max="9" width="9.7109375" style="351" customWidth="1"/>
    <col min="10" max="10" width="9.140625" style="351" customWidth="1"/>
    <col min="11" max="11" width="9.42578125" style="351" customWidth="1"/>
    <col min="12" max="12" width="8" style="351" customWidth="1"/>
    <col min="13" max="16384" width="9.140625" style="351"/>
  </cols>
  <sheetData>
    <row r="1" spans="1:12" s="17" customFormat="1" ht="14.25" customHeight="1" x14ac:dyDescent="0.25">
      <c r="A1" s="1354" t="s">
        <v>809</v>
      </c>
      <c r="B1" s="1339"/>
      <c r="C1" s="1339"/>
      <c r="D1" s="1339"/>
      <c r="E1" s="1339"/>
      <c r="F1" s="1339"/>
      <c r="G1" s="1339"/>
      <c r="H1" s="1339"/>
      <c r="I1" s="1339"/>
      <c r="J1" s="1339"/>
      <c r="K1" s="1339"/>
      <c r="L1" s="1339"/>
    </row>
    <row r="2" spans="1:12" ht="18.75" customHeight="1" x14ac:dyDescent="0.2">
      <c r="A2" s="350"/>
    </row>
    <row r="3" spans="1:12" s="20" customFormat="1" ht="25.5" customHeight="1" x14ac:dyDescent="0.2">
      <c r="A3" s="2146" t="s">
        <v>316</v>
      </c>
      <c r="B3" s="2148" t="s">
        <v>462</v>
      </c>
      <c r="C3" s="2150" t="s">
        <v>453</v>
      </c>
      <c r="D3" s="2151"/>
      <c r="E3" s="2151"/>
      <c r="F3" s="2151"/>
      <c r="G3" s="2151"/>
      <c r="H3" s="2151"/>
      <c r="I3" s="2151"/>
      <c r="J3" s="2151"/>
      <c r="K3" s="2151"/>
      <c r="L3" s="2152"/>
    </row>
    <row r="4" spans="1:12" s="20" customFormat="1" ht="45.75" customHeight="1" x14ac:dyDescent="0.2">
      <c r="A4" s="2147"/>
      <c r="B4" s="2149"/>
      <c r="C4" s="558" t="s">
        <v>454</v>
      </c>
      <c r="D4" s="558" t="s">
        <v>325</v>
      </c>
      <c r="E4" s="558" t="s">
        <v>326</v>
      </c>
      <c r="F4" s="558" t="s">
        <v>327</v>
      </c>
      <c r="G4" s="558" t="s">
        <v>455</v>
      </c>
      <c r="H4" s="558" t="s">
        <v>456</v>
      </c>
      <c r="I4" s="558" t="s">
        <v>457</v>
      </c>
      <c r="J4" s="558" t="s">
        <v>458</v>
      </c>
      <c r="K4" s="558" t="s">
        <v>459</v>
      </c>
      <c r="L4" s="558" t="s">
        <v>333</v>
      </c>
    </row>
    <row r="5" spans="1:12" s="563" customFormat="1" ht="18" customHeight="1" x14ac:dyDescent="0.2">
      <c r="A5" s="559" t="s">
        <v>234</v>
      </c>
      <c r="B5" s="560">
        <v>390825</v>
      </c>
      <c r="C5" s="561">
        <v>20824</v>
      </c>
      <c r="D5" s="560">
        <v>37667</v>
      </c>
      <c r="E5" s="561">
        <v>12757</v>
      </c>
      <c r="F5" s="560">
        <v>37030</v>
      </c>
      <c r="G5" s="561">
        <v>49206</v>
      </c>
      <c r="H5" s="560">
        <v>13752</v>
      </c>
      <c r="I5" s="561">
        <v>89550</v>
      </c>
      <c r="J5" s="560">
        <v>8595</v>
      </c>
      <c r="K5" s="561">
        <v>40897</v>
      </c>
      <c r="L5" s="581">
        <v>80547</v>
      </c>
    </row>
    <row r="6" spans="1:12" s="564" customFormat="1" ht="14.25" customHeight="1" x14ac:dyDescent="0.2">
      <c r="A6" s="361" t="s">
        <v>32</v>
      </c>
      <c r="B6" s="560">
        <v>124372</v>
      </c>
      <c r="C6" s="561">
        <v>5502</v>
      </c>
      <c r="D6" s="560">
        <v>10732</v>
      </c>
      <c r="E6" s="561">
        <v>7145</v>
      </c>
      <c r="F6" s="560">
        <v>5113</v>
      </c>
      <c r="G6" s="561">
        <v>9183</v>
      </c>
      <c r="H6" s="560">
        <v>9845</v>
      </c>
      <c r="I6" s="561">
        <v>25329</v>
      </c>
      <c r="J6" s="560">
        <v>2881</v>
      </c>
      <c r="K6" s="561">
        <v>9657</v>
      </c>
      <c r="L6" s="562">
        <v>38985</v>
      </c>
    </row>
    <row r="7" spans="1:12" s="568" customFormat="1" ht="12" customHeight="1" x14ac:dyDescent="0.2">
      <c r="A7" s="461" t="s">
        <v>33</v>
      </c>
      <c r="B7" s="565">
        <v>9346</v>
      </c>
      <c r="C7" s="566">
        <v>138</v>
      </c>
      <c r="D7" s="565">
        <v>305</v>
      </c>
      <c r="E7" s="566">
        <v>84</v>
      </c>
      <c r="F7" s="565">
        <v>573</v>
      </c>
      <c r="G7" s="566">
        <v>185</v>
      </c>
      <c r="H7" s="565">
        <v>188</v>
      </c>
      <c r="I7" s="566">
        <v>232</v>
      </c>
      <c r="J7" s="565">
        <v>198</v>
      </c>
      <c r="K7" s="566">
        <v>395</v>
      </c>
      <c r="L7" s="567">
        <v>7048</v>
      </c>
    </row>
    <row r="8" spans="1:12" s="568" customFormat="1" ht="12" customHeight="1" x14ac:dyDescent="0.2">
      <c r="A8" s="461" t="s">
        <v>34</v>
      </c>
      <c r="B8" s="565">
        <v>1655</v>
      </c>
      <c r="C8" s="566">
        <v>80</v>
      </c>
      <c r="D8" s="565">
        <v>116</v>
      </c>
      <c r="E8" s="566">
        <v>320</v>
      </c>
      <c r="F8" s="565">
        <v>44</v>
      </c>
      <c r="G8" s="566">
        <v>26</v>
      </c>
      <c r="H8" s="565">
        <v>76</v>
      </c>
      <c r="I8" s="566">
        <v>99</v>
      </c>
      <c r="J8" s="565">
        <v>6</v>
      </c>
      <c r="K8" s="566">
        <v>46</v>
      </c>
      <c r="L8" s="567">
        <v>842</v>
      </c>
    </row>
    <row r="9" spans="1:12" s="568" customFormat="1" ht="12" customHeight="1" x14ac:dyDescent="0.2">
      <c r="A9" s="461" t="s">
        <v>35</v>
      </c>
      <c r="B9" s="565">
        <v>4309</v>
      </c>
      <c r="C9" s="566">
        <v>144</v>
      </c>
      <c r="D9" s="565">
        <v>459</v>
      </c>
      <c r="E9" s="566">
        <v>127</v>
      </c>
      <c r="F9" s="565">
        <v>131</v>
      </c>
      <c r="G9" s="566">
        <v>317</v>
      </c>
      <c r="H9" s="565">
        <v>176</v>
      </c>
      <c r="I9" s="566">
        <v>1616</v>
      </c>
      <c r="J9" s="565">
        <v>61</v>
      </c>
      <c r="K9" s="566">
        <v>431</v>
      </c>
      <c r="L9" s="567">
        <v>847</v>
      </c>
    </row>
    <row r="10" spans="1:12" s="568" customFormat="1" ht="12" customHeight="1" x14ac:dyDescent="0.2">
      <c r="A10" s="461" t="s">
        <v>36</v>
      </c>
      <c r="B10" s="565">
        <v>5890</v>
      </c>
      <c r="C10" s="566">
        <v>170</v>
      </c>
      <c r="D10" s="565">
        <v>370</v>
      </c>
      <c r="E10" s="566">
        <v>84</v>
      </c>
      <c r="F10" s="565">
        <v>521</v>
      </c>
      <c r="G10" s="566">
        <v>234</v>
      </c>
      <c r="H10" s="565">
        <v>170</v>
      </c>
      <c r="I10" s="566">
        <v>838</v>
      </c>
      <c r="J10" s="565">
        <v>834</v>
      </c>
      <c r="K10" s="566">
        <v>431</v>
      </c>
      <c r="L10" s="567">
        <v>2238</v>
      </c>
    </row>
    <row r="11" spans="1:12" s="568" customFormat="1" ht="12" customHeight="1" x14ac:dyDescent="0.2">
      <c r="A11" s="461" t="s">
        <v>37</v>
      </c>
      <c r="B11" s="565">
        <v>2991</v>
      </c>
      <c r="C11" s="566">
        <v>179</v>
      </c>
      <c r="D11" s="565">
        <v>345</v>
      </c>
      <c r="E11" s="566">
        <v>19</v>
      </c>
      <c r="F11" s="565">
        <v>23</v>
      </c>
      <c r="G11" s="566">
        <v>594</v>
      </c>
      <c r="H11" s="565">
        <v>35</v>
      </c>
      <c r="I11" s="566">
        <v>1028</v>
      </c>
      <c r="J11" s="565">
        <v>150</v>
      </c>
      <c r="K11" s="566">
        <v>307</v>
      </c>
      <c r="L11" s="567">
        <v>311</v>
      </c>
    </row>
    <row r="12" spans="1:12" s="568" customFormat="1" ht="12" customHeight="1" x14ac:dyDescent="0.2">
      <c r="A12" s="461" t="s">
        <v>38</v>
      </c>
      <c r="B12" s="565">
        <v>15890</v>
      </c>
      <c r="C12" s="566">
        <v>391</v>
      </c>
      <c r="D12" s="565">
        <v>2057</v>
      </c>
      <c r="E12" s="566">
        <v>313</v>
      </c>
      <c r="F12" s="565">
        <v>518</v>
      </c>
      <c r="G12" s="566">
        <v>3172</v>
      </c>
      <c r="H12" s="565">
        <v>849</v>
      </c>
      <c r="I12" s="566">
        <v>5466</v>
      </c>
      <c r="J12" s="565">
        <v>132</v>
      </c>
      <c r="K12" s="566">
        <v>1132</v>
      </c>
      <c r="L12" s="567">
        <v>1860</v>
      </c>
    </row>
    <row r="13" spans="1:12" s="568" customFormat="1" ht="12" customHeight="1" x14ac:dyDescent="0.2">
      <c r="A13" s="461" t="s">
        <v>39</v>
      </c>
      <c r="B13" s="565">
        <v>1274</v>
      </c>
      <c r="C13" s="566">
        <v>57</v>
      </c>
      <c r="D13" s="565">
        <v>93</v>
      </c>
      <c r="E13" s="566">
        <v>29</v>
      </c>
      <c r="F13" s="565">
        <v>74</v>
      </c>
      <c r="G13" s="566">
        <v>122</v>
      </c>
      <c r="H13" s="565">
        <v>39</v>
      </c>
      <c r="I13" s="566">
        <v>394</v>
      </c>
      <c r="J13" s="565">
        <v>41</v>
      </c>
      <c r="K13" s="566">
        <v>108</v>
      </c>
      <c r="L13" s="567">
        <v>317</v>
      </c>
    </row>
    <row r="14" spans="1:12" s="568" customFormat="1" ht="12" customHeight="1" x14ac:dyDescent="0.2">
      <c r="A14" s="461" t="s">
        <v>40</v>
      </c>
      <c r="B14" s="565">
        <v>3857</v>
      </c>
      <c r="C14" s="566">
        <v>108</v>
      </c>
      <c r="D14" s="565">
        <v>410</v>
      </c>
      <c r="E14" s="566">
        <v>42</v>
      </c>
      <c r="F14" s="565">
        <v>87</v>
      </c>
      <c r="G14" s="566">
        <v>100</v>
      </c>
      <c r="H14" s="565">
        <v>134</v>
      </c>
      <c r="I14" s="566">
        <v>341</v>
      </c>
      <c r="J14" s="565">
        <v>133</v>
      </c>
      <c r="K14" s="566">
        <v>453</v>
      </c>
      <c r="L14" s="567">
        <v>2049</v>
      </c>
    </row>
    <row r="15" spans="1:12" s="568" customFormat="1" ht="12" customHeight="1" x14ac:dyDescent="0.2">
      <c r="A15" s="461" t="s">
        <v>41</v>
      </c>
      <c r="B15" s="565">
        <v>2316</v>
      </c>
      <c r="C15" s="566">
        <v>136</v>
      </c>
      <c r="D15" s="565">
        <v>196</v>
      </c>
      <c r="E15" s="566">
        <v>31</v>
      </c>
      <c r="F15" s="565">
        <v>330</v>
      </c>
      <c r="G15" s="566">
        <v>107</v>
      </c>
      <c r="H15" s="565">
        <v>144</v>
      </c>
      <c r="I15" s="566">
        <v>478</v>
      </c>
      <c r="J15" s="565">
        <v>23</v>
      </c>
      <c r="K15" s="566">
        <v>207</v>
      </c>
      <c r="L15" s="567">
        <v>664</v>
      </c>
    </row>
    <row r="16" spans="1:12" s="568" customFormat="1" ht="12" customHeight="1" x14ac:dyDescent="0.2">
      <c r="A16" s="461" t="s">
        <v>42</v>
      </c>
      <c r="B16" s="565">
        <v>32285</v>
      </c>
      <c r="C16" s="566">
        <v>1134</v>
      </c>
      <c r="D16" s="565">
        <v>2901</v>
      </c>
      <c r="E16" s="566">
        <v>1830</v>
      </c>
      <c r="F16" s="565">
        <v>986</v>
      </c>
      <c r="G16" s="566">
        <v>2238</v>
      </c>
      <c r="H16" s="565">
        <v>4333</v>
      </c>
      <c r="I16" s="566">
        <v>5564</v>
      </c>
      <c r="J16" s="565">
        <v>490</v>
      </c>
      <c r="K16" s="566">
        <v>2323</v>
      </c>
      <c r="L16" s="567">
        <v>10486</v>
      </c>
    </row>
    <row r="17" spans="1:12" s="568" customFormat="1" ht="12" customHeight="1" x14ac:dyDescent="0.2">
      <c r="A17" s="461" t="s">
        <v>43</v>
      </c>
      <c r="B17" s="565">
        <v>1128</v>
      </c>
      <c r="C17" s="566">
        <v>51</v>
      </c>
      <c r="D17" s="565">
        <v>95</v>
      </c>
      <c r="E17" s="566">
        <v>38</v>
      </c>
      <c r="F17" s="565">
        <v>51</v>
      </c>
      <c r="G17" s="566">
        <v>55</v>
      </c>
      <c r="H17" s="565">
        <v>55</v>
      </c>
      <c r="I17" s="566">
        <v>217</v>
      </c>
      <c r="J17" s="565">
        <v>57</v>
      </c>
      <c r="K17" s="566">
        <v>75</v>
      </c>
      <c r="L17" s="567">
        <v>434</v>
      </c>
    </row>
    <row r="18" spans="1:12" s="568" customFormat="1" ht="12" customHeight="1" x14ac:dyDescent="0.2">
      <c r="A18" s="461" t="s">
        <v>44</v>
      </c>
      <c r="B18" s="565">
        <v>2095</v>
      </c>
      <c r="C18" s="566">
        <v>123</v>
      </c>
      <c r="D18" s="565">
        <v>190</v>
      </c>
      <c r="E18" s="566">
        <v>57</v>
      </c>
      <c r="F18" s="565">
        <v>115</v>
      </c>
      <c r="G18" s="566">
        <v>87</v>
      </c>
      <c r="H18" s="565">
        <v>101</v>
      </c>
      <c r="I18" s="566">
        <v>556</v>
      </c>
      <c r="J18" s="565">
        <v>52</v>
      </c>
      <c r="K18" s="566">
        <v>391</v>
      </c>
      <c r="L18" s="567">
        <v>423</v>
      </c>
    </row>
    <row r="19" spans="1:12" s="568" customFormat="1" ht="12" customHeight="1" x14ac:dyDescent="0.2">
      <c r="A19" s="461" t="s">
        <v>45</v>
      </c>
      <c r="B19" s="565">
        <v>4918</v>
      </c>
      <c r="C19" s="566">
        <v>224</v>
      </c>
      <c r="D19" s="565">
        <v>395</v>
      </c>
      <c r="E19" s="566">
        <v>2116</v>
      </c>
      <c r="F19" s="565">
        <v>118</v>
      </c>
      <c r="G19" s="566">
        <v>111</v>
      </c>
      <c r="H19" s="565">
        <v>141</v>
      </c>
      <c r="I19" s="566">
        <v>834</v>
      </c>
      <c r="J19" s="565">
        <v>51</v>
      </c>
      <c r="K19" s="566">
        <v>252</v>
      </c>
      <c r="L19" s="567">
        <v>676</v>
      </c>
    </row>
    <row r="20" spans="1:12" s="568" customFormat="1" ht="12" customHeight="1" x14ac:dyDescent="0.2">
      <c r="A20" s="461" t="s">
        <v>46</v>
      </c>
      <c r="B20" s="565">
        <v>3023</v>
      </c>
      <c r="C20" s="566">
        <v>160</v>
      </c>
      <c r="D20" s="565">
        <v>244</v>
      </c>
      <c r="E20" s="566">
        <v>42</v>
      </c>
      <c r="F20" s="565">
        <v>247</v>
      </c>
      <c r="G20" s="566">
        <v>57</v>
      </c>
      <c r="H20" s="565">
        <v>56</v>
      </c>
      <c r="I20" s="566">
        <v>1216</v>
      </c>
      <c r="J20" s="565">
        <v>75</v>
      </c>
      <c r="K20" s="566">
        <v>330</v>
      </c>
      <c r="L20" s="567">
        <v>596</v>
      </c>
    </row>
    <row r="21" spans="1:12" s="568" customFormat="1" ht="12" customHeight="1" x14ac:dyDescent="0.2">
      <c r="A21" s="461" t="s">
        <v>47</v>
      </c>
      <c r="B21" s="565">
        <v>2806</v>
      </c>
      <c r="C21" s="566">
        <v>175</v>
      </c>
      <c r="D21" s="565">
        <v>159</v>
      </c>
      <c r="E21" s="566">
        <v>86</v>
      </c>
      <c r="F21" s="565">
        <v>140</v>
      </c>
      <c r="G21" s="566">
        <v>73</v>
      </c>
      <c r="H21" s="565">
        <v>135</v>
      </c>
      <c r="I21" s="566">
        <v>1067</v>
      </c>
      <c r="J21" s="565">
        <v>141</v>
      </c>
      <c r="K21" s="566">
        <v>310</v>
      </c>
      <c r="L21" s="567">
        <v>520</v>
      </c>
    </row>
    <row r="22" spans="1:12" s="568" customFormat="1" ht="12" customHeight="1" x14ac:dyDescent="0.2">
      <c r="A22" s="461" t="s">
        <v>48</v>
      </c>
      <c r="B22" s="565">
        <v>8129</v>
      </c>
      <c r="C22" s="566">
        <v>518</v>
      </c>
      <c r="D22" s="565">
        <v>1165</v>
      </c>
      <c r="E22" s="566">
        <v>131</v>
      </c>
      <c r="F22" s="565">
        <v>186</v>
      </c>
      <c r="G22" s="566">
        <v>325</v>
      </c>
      <c r="H22" s="565">
        <v>445</v>
      </c>
      <c r="I22" s="566">
        <v>1294</v>
      </c>
      <c r="J22" s="565">
        <v>149</v>
      </c>
      <c r="K22" s="566">
        <v>686</v>
      </c>
      <c r="L22" s="567">
        <v>3230</v>
      </c>
    </row>
    <row r="23" spans="1:12" s="568" customFormat="1" ht="12" customHeight="1" x14ac:dyDescent="0.2">
      <c r="A23" s="461" t="s">
        <v>49</v>
      </c>
      <c r="B23" s="565">
        <v>1692</v>
      </c>
      <c r="C23" s="566">
        <v>132</v>
      </c>
      <c r="D23" s="565">
        <v>195</v>
      </c>
      <c r="E23" s="566">
        <v>40</v>
      </c>
      <c r="F23" s="565">
        <v>78</v>
      </c>
      <c r="G23" s="566">
        <v>62</v>
      </c>
      <c r="H23" s="565">
        <v>102</v>
      </c>
      <c r="I23" s="566">
        <v>554</v>
      </c>
      <c r="J23" s="565">
        <v>16</v>
      </c>
      <c r="K23" s="566">
        <v>165</v>
      </c>
      <c r="L23" s="567">
        <v>348</v>
      </c>
    </row>
    <row r="24" spans="1:12" s="568" customFormat="1" ht="12" customHeight="1" x14ac:dyDescent="0.2">
      <c r="A24" s="461" t="s">
        <v>235</v>
      </c>
      <c r="B24" s="565">
        <v>20768</v>
      </c>
      <c r="C24" s="566">
        <v>1582</v>
      </c>
      <c r="D24" s="565">
        <v>1037</v>
      </c>
      <c r="E24" s="566">
        <v>1756</v>
      </c>
      <c r="F24" s="565">
        <v>891</v>
      </c>
      <c r="G24" s="566">
        <v>1318</v>
      </c>
      <c r="H24" s="565">
        <v>2666</v>
      </c>
      <c r="I24" s="566">
        <v>3535</v>
      </c>
      <c r="J24" s="565">
        <v>272</v>
      </c>
      <c r="K24" s="566">
        <v>1615</v>
      </c>
      <c r="L24" s="567">
        <v>6096</v>
      </c>
    </row>
    <row r="25" spans="1:12" s="564" customFormat="1" ht="11.25" customHeight="1" x14ac:dyDescent="0.2">
      <c r="A25" s="361" t="s">
        <v>51</v>
      </c>
      <c r="B25" s="560">
        <v>34698</v>
      </c>
      <c r="C25" s="561">
        <v>1930</v>
      </c>
      <c r="D25" s="560">
        <v>2236</v>
      </c>
      <c r="E25" s="561">
        <v>2923</v>
      </c>
      <c r="F25" s="560">
        <v>3885</v>
      </c>
      <c r="G25" s="561">
        <v>3764</v>
      </c>
      <c r="H25" s="560">
        <v>2154</v>
      </c>
      <c r="I25" s="561">
        <v>5340</v>
      </c>
      <c r="J25" s="560">
        <v>524</v>
      </c>
      <c r="K25" s="561">
        <v>4111</v>
      </c>
      <c r="L25" s="562">
        <v>7831</v>
      </c>
    </row>
    <row r="26" spans="1:12" s="568" customFormat="1" ht="12" customHeight="1" x14ac:dyDescent="0.2">
      <c r="A26" s="461" t="s">
        <v>52</v>
      </c>
      <c r="B26" s="565">
        <v>537</v>
      </c>
      <c r="C26" s="566">
        <v>28</v>
      </c>
      <c r="D26" s="565">
        <v>33</v>
      </c>
      <c r="E26" s="566">
        <v>47</v>
      </c>
      <c r="F26" s="565">
        <v>23</v>
      </c>
      <c r="G26" s="566">
        <v>30</v>
      </c>
      <c r="H26" s="565">
        <v>17</v>
      </c>
      <c r="I26" s="566">
        <v>138</v>
      </c>
      <c r="J26" s="565">
        <v>1</v>
      </c>
      <c r="K26" s="566">
        <v>28</v>
      </c>
      <c r="L26" s="567">
        <v>192</v>
      </c>
    </row>
    <row r="27" spans="1:12" s="568" customFormat="1" ht="12" customHeight="1" x14ac:dyDescent="0.2">
      <c r="A27" s="461" t="s">
        <v>53</v>
      </c>
      <c r="B27" s="565">
        <v>1420</v>
      </c>
      <c r="C27" s="566">
        <v>245</v>
      </c>
      <c r="D27" s="565">
        <v>102</v>
      </c>
      <c r="E27" s="566">
        <v>80</v>
      </c>
      <c r="F27" s="565">
        <v>29</v>
      </c>
      <c r="G27" s="566">
        <v>120</v>
      </c>
      <c r="H27" s="565">
        <v>18</v>
      </c>
      <c r="I27" s="566">
        <v>133</v>
      </c>
      <c r="J27" s="565">
        <v>1</v>
      </c>
      <c r="K27" s="566">
        <v>94</v>
      </c>
      <c r="L27" s="567">
        <v>598</v>
      </c>
    </row>
    <row r="28" spans="1:12" s="568" customFormat="1" ht="12" customHeight="1" x14ac:dyDescent="0.2">
      <c r="A28" s="461" t="s">
        <v>273</v>
      </c>
      <c r="B28" s="565">
        <v>1320</v>
      </c>
      <c r="C28" s="566">
        <v>131</v>
      </c>
      <c r="D28" s="565">
        <v>43</v>
      </c>
      <c r="E28" s="566">
        <v>53</v>
      </c>
      <c r="F28" s="565">
        <v>24</v>
      </c>
      <c r="G28" s="566">
        <v>14</v>
      </c>
      <c r="H28" s="565">
        <v>6</v>
      </c>
      <c r="I28" s="566">
        <v>463</v>
      </c>
      <c r="J28" s="565">
        <v>93</v>
      </c>
      <c r="K28" s="566">
        <v>360</v>
      </c>
      <c r="L28" s="567">
        <v>133</v>
      </c>
    </row>
    <row r="29" spans="1:12" s="569" customFormat="1" ht="12" customHeight="1" x14ac:dyDescent="0.2">
      <c r="A29" s="378" t="s">
        <v>55</v>
      </c>
      <c r="B29" s="565">
        <v>274</v>
      </c>
      <c r="C29" s="566">
        <v>39</v>
      </c>
      <c r="D29" s="565">
        <v>8</v>
      </c>
      <c r="E29" s="566">
        <v>24</v>
      </c>
      <c r="F29" s="565">
        <v>6</v>
      </c>
      <c r="G29" s="566">
        <v>4</v>
      </c>
      <c r="H29" s="565">
        <v>1</v>
      </c>
      <c r="I29" s="566">
        <v>130</v>
      </c>
      <c r="J29" s="565">
        <v>0</v>
      </c>
      <c r="K29" s="566">
        <v>28</v>
      </c>
      <c r="L29" s="567">
        <v>34</v>
      </c>
    </row>
    <row r="30" spans="1:12" s="569" customFormat="1" ht="24.75" customHeight="1" x14ac:dyDescent="0.2">
      <c r="A30" s="378" t="s">
        <v>460</v>
      </c>
      <c r="B30" s="565">
        <v>1046</v>
      </c>
      <c r="C30" s="566">
        <v>92</v>
      </c>
      <c r="D30" s="565">
        <v>35</v>
      </c>
      <c r="E30" s="566">
        <v>29</v>
      </c>
      <c r="F30" s="565">
        <v>18</v>
      </c>
      <c r="G30" s="566">
        <v>10</v>
      </c>
      <c r="H30" s="565">
        <v>5</v>
      </c>
      <c r="I30" s="566">
        <v>333</v>
      </c>
      <c r="J30" s="565">
        <v>93</v>
      </c>
      <c r="K30" s="566">
        <v>332</v>
      </c>
      <c r="L30" s="567">
        <v>99</v>
      </c>
    </row>
    <row r="31" spans="1:12" s="568" customFormat="1" ht="12" customHeight="1" x14ac:dyDescent="0.2">
      <c r="A31" s="461" t="s">
        <v>57</v>
      </c>
      <c r="B31" s="565">
        <v>790</v>
      </c>
      <c r="C31" s="566">
        <v>30</v>
      </c>
      <c r="D31" s="565">
        <v>220</v>
      </c>
      <c r="E31" s="566">
        <v>47</v>
      </c>
      <c r="F31" s="565">
        <v>21</v>
      </c>
      <c r="G31" s="566">
        <v>203</v>
      </c>
      <c r="H31" s="565">
        <v>14</v>
      </c>
      <c r="I31" s="566">
        <v>152</v>
      </c>
      <c r="J31" s="565">
        <v>4</v>
      </c>
      <c r="K31" s="566">
        <v>39</v>
      </c>
      <c r="L31" s="567">
        <v>60</v>
      </c>
    </row>
    <row r="32" spans="1:12" s="568" customFormat="1" ht="12" customHeight="1" x14ac:dyDescent="0.2">
      <c r="A32" s="461" t="s">
        <v>58</v>
      </c>
      <c r="B32" s="565">
        <v>4384</v>
      </c>
      <c r="C32" s="566">
        <v>162</v>
      </c>
      <c r="D32" s="565">
        <v>264</v>
      </c>
      <c r="E32" s="566">
        <v>247</v>
      </c>
      <c r="F32" s="565">
        <v>1686</v>
      </c>
      <c r="G32" s="566">
        <v>387</v>
      </c>
      <c r="H32" s="565">
        <v>97</v>
      </c>
      <c r="I32" s="566">
        <v>250</v>
      </c>
      <c r="J32" s="565">
        <v>65</v>
      </c>
      <c r="K32" s="566">
        <v>743</v>
      </c>
      <c r="L32" s="567">
        <v>483</v>
      </c>
    </row>
    <row r="33" spans="1:12" s="568" customFormat="1" ht="12" customHeight="1" x14ac:dyDescent="0.2">
      <c r="A33" s="461" t="s">
        <v>59</v>
      </c>
      <c r="B33" s="565">
        <v>6078</v>
      </c>
      <c r="C33" s="566">
        <v>243</v>
      </c>
      <c r="D33" s="565">
        <v>343</v>
      </c>
      <c r="E33" s="566">
        <v>524</v>
      </c>
      <c r="F33" s="565">
        <v>477</v>
      </c>
      <c r="G33" s="566">
        <v>417</v>
      </c>
      <c r="H33" s="565">
        <v>615</v>
      </c>
      <c r="I33" s="566">
        <v>1076</v>
      </c>
      <c r="J33" s="565">
        <v>106</v>
      </c>
      <c r="K33" s="566">
        <v>598</v>
      </c>
      <c r="L33" s="567">
        <v>1679</v>
      </c>
    </row>
    <row r="34" spans="1:12" s="568" customFormat="1" ht="12" customHeight="1" x14ac:dyDescent="0.2">
      <c r="A34" s="461" t="s">
        <v>60</v>
      </c>
      <c r="B34" s="565">
        <v>1817</v>
      </c>
      <c r="C34" s="566">
        <v>200</v>
      </c>
      <c r="D34" s="565">
        <v>128</v>
      </c>
      <c r="E34" s="566">
        <v>115</v>
      </c>
      <c r="F34" s="565">
        <v>141</v>
      </c>
      <c r="G34" s="566">
        <v>247</v>
      </c>
      <c r="H34" s="565">
        <v>40</v>
      </c>
      <c r="I34" s="566">
        <v>181</v>
      </c>
      <c r="J34" s="565">
        <v>8</v>
      </c>
      <c r="K34" s="566">
        <v>170</v>
      </c>
      <c r="L34" s="567">
        <v>587</v>
      </c>
    </row>
    <row r="35" spans="1:12" s="568" customFormat="1" ht="12" customHeight="1" x14ac:dyDescent="0.2">
      <c r="A35" s="461" t="s">
        <v>61</v>
      </c>
      <c r="B35" s="565">
        <v>1277</v>
      </c>
      <c r="C35" s="566">
        <v>67</v>
      </c>
      <c r="D35" s="565">
        <v>73</v>
      </c>
      <c r="E35" s="566">
        <v>62</v>
      </c>
      <c r="F35" s="565">
        <v>52</v>
      </c>
      <c r="G35" s="566">
        <v>27</v>
      </c>
      <c r="H35" s="565">
        <v>78</v>
      </c>
      <c r="I35" s="566">
        <v>571</v>
      </c>
      <c r="J35" s="565">
        <v>23</v>
      </c>
      <c r="K35" s="566">
        <v>154</v>
      </c>
      <c r="L35" s="567">
        <v>170</v>
      </c>
    </row>
    <row r="36" spans="1:12" s="568" customFormat="1" ht="12" customHeight="1" x14ac:dyDescent="0.2">
      <c r="A36" s="461" t="s">
        <v>62</v>
      </c>
      <c r="B36" s="565">
        <v>2047</v>
      </c>
      <c r="C36" s="566">
        <v>77</v>
      </c>
      <c r="D36" s="565">
        <v>248</v>
      </c>
      <c r="E36" s="566">
        <v>213</v>
      </c>
      <c r="F36" s="565">
        <v>66</v>
      </c>
      <c r="G36" s="566">
        <v>36</v>
      </c>
      <c r="H36" s="565">
        <v>77</v>
      </c>
      <c r="I36" s="566">
        <v>540</v>
      </c>
      <c r="J36" s="565">
        <v>50</v>
      </c>
      <c r="K36" s="566">
        <v>384</v>
      </c>
      <c r="L36" s="567">
        <v>356</v>
      </c>
    </row>
    <row r="37" spans="1:12" s="568" customFormat="1" ht="12" customHeight="1" x14ac:dyDescent="0.2">
      <c r="A37" s="570" t="s">
        <v>237</v>
      </c>
      <c r="B37" s="582">
        <v>15028</v>
      </c>
      <c r="C37" s="572">
        <v>747</v>
      </c>
      <c r="D37" s="571">
        <v>782</v>
      </c>
      <c r="E37" s="572">
        <v>1535</v>
      </c>
      <c r="F37" s="571">
        <v>1366</v>
      </c>
      <c r="G37" s="572">
        <v>2283</v>
      </c>
      <c r="H37" s="571">
        <v>1192</v>
      </c>
      <c r="I37" s="572">
        <v>1836</v>
      </c>
      <c r="J37" s="571">
        <v>173</v>
      </c>
      <c r="K37" s="572">
        <v>1541</v>
      </c>
      <c r="L37" s="573">
        <v>3573</v>
      </c>
    </row>
    <row r="38" spans="1:12" s="564" customFormat="1" ht="13.5" customHeight="1" x14ac:dyDescent="0.2">
      <c r="A38" s="399" t="s">
        <v>64</v>
      </c>
      <c r="B38" s="574">
        <v>43521</v>
      </c>
      <c r="C38" s="575">
        <v>1904</v>
      </c>
      <c r="D38" s="574">
        <v>8143</v>
      </c>
      <c r="E38" s="575">
        <v>891</v>
      </c>
      <c r="F38" s="574">
        <v>2219</v>
      </c>
      <c r="G38" s="575">
        <v>1290</v>
      </c>
      <c r="H38" s="574">
        <v>587</v>
      </c>
      <c r="I38" s="575">
        <v>2923</v>
      </c>
      <c r="J38" s="574">
        <v>2221</v>
      </c>
      <c r="K38" s="575">
        <v>2634</v>
      </c>
      <c r="L38" s="576">
        <v>20709</v>
      </c>
    </row>
    <row r="39" spans="1:12" s="568" customFormat="1" ht="13.5" customHeight="1" x14ac:dyDescent="0.2">
      <c r="A39" s="461" t="s">
        <v>65</v>
      </c>
      <c r="B39" s="565">
        <v>3034</v>
      </c>
      <c r="C39" s="566">
        <v>98</v>
      </c>
      <c r="D39" s="565">
        <v>610</v>
      </c>
      <c r="E39" s="566">
        <v>35</v>
      </c>
      <c r="F39" s="565">
        <v>185</v>
      </c>
      <c r="G39" s="566">
        <v>114</v>
      </c>
      <c r="H39" s="565">
        <v>33</v>
      </c>
      <c r="I39" s="566">
        <v>159</v>
      </c>
      <c r="J39" s="565">
        <v>966</v>
      </c>
      <c r="K39" s="566">
        <v>115</v>
      </c>
      <c r="L39" s="567">
        <v>719</v>
      </c>
    </row>
    <row r="40" spans="1:12" s="568" customFormat="1" ht="13.5" customHeight="1" x14ac:dyDescent="0.2">
      <c r="A40" s="461" t="s">
        <v>66</v>
      </c>
      <c r="B40" s="565">
        <v>26</v>
      </c>
      <c r="C40" s="566">
        <v>2</v>
      </c>
      <c r="D40" s="565">
        <v>0</v>
      </c>
      <c r="E40" s="566">
        <v>1</v>
      </c>
      <c r="F40" s="565">
        <v>2</v>
      </c>
      <c r="G40" s="566">
        <v>3</v>
      </c>
      <c r="H40" s="565">
        <v>0</v>
      </c>
      <c r="I40" s="566">
        <v>9</v>
      </c>
      <c r="J40" s="565">
        <v>0</v>
      </c>
      <c r="K40" s="566">
        <v>7</v>
      </c>
      <c r="L40" s="567">
        <v>2</v>
      </c>
    </row>
    <row r="41" spans="1:12" s="568" customFormat="1" ht="13.5" customHeight="1" x14ac:dyDescent="0.2">
      <c r="A41" s="461" t="s">
        <v>67</v>
      </c>
      <c r="B41" s="565">
        <v>5904</v>
      </c>
      <c r="C41" s="566">
        <v>112</v>
      </c>
      <c r="D41" s="565">
        <v>166</v>
      </c>
      <c r="E41" s="566">
        <v>132</v>
      </c>
      <c r="F41" s="565">
        <v>119</v>
      </c>
      <c r="G41" s="566">
        <v>31</v>
      </c>
      <c r="H41" s="565">
        <v>59</v>
      </c>
      <c r="I41" s="566">
        <v>79</v>
      </c>
      <c r="J41" s="565">
        <v>15</v>
      </c>
      <c r="K41" s="566">
        <v>617</v>
      </c>
      <c r="L41" s="567">
        <v>4574</v>
      </c>
    </row>
    <row r="42" spans="1:12" s="568" customFormat="1" ht="13.5" customHeight="1" x14ac:dyDescent="0.2">
      <c r="A42" s="461" t="s">
        <v>68</v>
      </c>
      <c r="B42" s="565">
        <v>11866</v>
      </c>
      <c r="C42" s="566">
        <v>291</v>
      </c>
      <c r="D42" s="565">
        <v>3071</v>
      </c>
      <c r="E42" s="566">
        <v>433</v>
      </c>
      <c r="F42" s="565">
        <v>937</v>
      </c>
      <c r="G42" s="566">
        <v>295</v>
      </c>
      <c r="H42" s="565">
        <v>278</v>
      </c>
      <c r="I42" s="566">
        <v>571</v>
      </c>
      <c r="J42" s="565">
        <v>101</v>
      </c>
      <c r="K42" s="566">
        <v>630</v>
      </c>
      <c r="L42" s="567">
        <v>5259</v>
      </c>
    </row>
    <row r="43" spans="1:12" s="568" customFormat="1" ht="13.5" customHeight="1" x14ac:dyDescent="0.2">
      <c r="A43" s="461" t="s">
        <v>69</v>
      </c>
      <c r="B43" s="565">
        <v>897</v>
      </c>
      <c r="C43" s="566">
        <v>133</v>
      </c>
      <c r="D43" s="565">
        <v>83</v>
      </c>
      <c r="E43" s="566">
        <v>9</v>
      </c>
      <c r="F43" s="565">
        <v>234</v>
      </c>
      <c r="G43" s="566">
        <v>57</v>
      </c>
      <c r="H43" s="565">
        <v>4</v>
      </c>
      <c r="I43" s="566">
        <v>80</v>
      </c>
      <c r="J43" s="565">
        <v>79</v>
      </c>
      <c r="K43" s="566">
        <v>108</v>
      </c>
      <c r="L43" s="567">
        <v>110</v>
      </c>
    </row>
    <row r="44" spans="1:12" s="568" customFormat="1" ht="13.5" customHeight="1" x14ac:dyDescent="0.2">
      <c r="A44" s="461" t="s">
        <v>70</v>
      </c>
      <c r="B44" s="565">
        <v>5878</v>
      </c>
      <c r="C44" s="566">
        <v>622</v>
      </c>
      <c r="D44" s="565">
        <v>1347</v>
      </c>
      <c r="E44" s="566">
        <v>99</v>
      </c>
      <c r="F44" s="565">
        <v>381</v>
      </c>
      <c r="G44" s="566">
        <v>186</v>
      </c>
      <c r="H44" s="565">
        <v>83</v>
      </c>
      <c r="I44" s="566">
        <v>883</v>
      </c>
      <c r="J44" s="565">
        <v>617</v>
      </c>
      <c r="K44" s="566">
        <v>728</v>
      </c>
      <c r="L44" s="567">
        <v>932</v>
      </c>
    </row>
    <row r="45" spans="1:12" s="564" customFormat="1" ht="14.25" customHeight="1" x14ac:dyDescent="0.2">
      <c r="A45" s="461" t="s">
        <v>71</v>
      </c>
      <c r="B45" s="565">
        <v>11657</v>
      </c>
      <c r="C45" s="566">
        <v>604</v>
      </c>
      <c r="D45" s="565">
        <v>2663</v>
      </c>
      <c r="E45" s="566">
        <v>99</v>
      </c>
      <c r="F45" s="565">
        <v>230</v>
      </c>
      <c r="G45" s="566">
        <v>371</v>
      </c>
      <c r="H45" s="565">
        <v>80</v>
      </c>
      <c r="I45" s="566">
        <v>1107</v>
      </c>
      <c r="J45" s="565">
        <v>435</v>
      </c>
      <c r="K45" s="566">
        <v>391</v>
      </c>
      <c r="L45" s="567">
        <v>5677</v>
      </c>
    </row>
    <row r="46" spans="1:12" s="568" customFormat="1" ht="13.5" customHeight="1" x14ac:dyDescent="0.2">
      <c r="A46" s="461" t="s">
        <v>192</v>
      </c>
      <c r="B46" s="565">
        <v>4259</v>
      </c>
      <c r="C46" s="566">
        <v>42</v>
      </c>
      <c r="D46" s="565">
        <v>203</v>
      </c>
      <c r="E46" s="566">
        <v>83</v>
      </c>
      <c r="F46" s="565">
        <v>131</v>
      </c>
      <c r="G46" s="566">
        <v>233</v>
      </c>
      <c r="H46" s="565">
        <v>50</v>
      </c>
      <c r="I46" s="566">
        <v>35</v>
      </c>
      <c r="J46" s="565">
        <v>8</v>
      </c>
      <c r="K46" s="566">
        <v>38</v>
      </c>
      <c r="L46" s="567">
        <v>3436</v>
      </c>
    </row>
    <row r="47" spans="1:12" s="568" customFormat="1" ht="25.5" customHeight="1" x14ac:dyDescent="0.2">
      <c r="A47" s="361" t="s">
        <v>73</v>
      </c>
      <c r="B47" s="560">
        <v>9784</v>
      </c>
      <c r="C47" s="561">
        <v>2427</v>
      </c>
      <c r="D47" s="560">
        <v>2033</v>
      </c>
      <c r="E47" s="561">
        <v>70</v>
      </c>
      <c r="F47" s="560">
        <v>500</v>
      </c>
      <c r="G47" s="561">
        <v>483</v>
      </c>
      <c r="H47" s="560">
        <v>103</v>
      </c>
      <c r="I47" s="561">
        <v>1128</v>
      </c>
      <c r="J47" s="560">
        <v>214</v>
      </c>
      <c r="K47" s="561">
        <v>1560</v>
      </c>
      <c r="L47" s="562">
        <v>1266</v>
      </c>
    </row>
    <row r="48" spans="1:12" s="568" customFormat="1" ht="13.5" customHeight="1" x14ac:dyDescent="0.2">
      <c r="A48" s="461" t="s">
        <v>74</v>
      </c>
      <c r="B48" s="565">
        <v>2175</v>
      </c>
      <c r="C48" s="566">
        <v>1365</v>
      </c>
      <c r="D48" s="565">
        <v>20</v>
      </c>
      <c r="E48" s="566">
        <v>5</v>
      </c>
      <c r="F48" s="565">
        <v>55</v>
      </c>
      <c r="G48" s="566">
        <v>293</v>
      </c>
      <c r="H48" s="565">
        <v>19</v>
      </c>
      <c r="I48" s="566">
        <v>89</v>
      </c>
      <c r="J48" s="565">
        <v>30</v>
      </c>
      <c r="K48" s="566">
        <v>180</v>
      </c>
      <c r="L48" s="567">
        <v>119</v>
      </c>
    </row>
    <row r="49" spans="1:12" s="568" customFormat="1" ht="13.5" customHeight="1" x14ac:dyDescent="0.2">
      <c r="A49" s="461" t="s">
        <v>75</v>
      </c>
      <c r="B49" s="565">
        <v>82</v>
      </c>
      <c r="C49" s="566">
        <v>29</v>
      </c>
      <c r="D49" s="565">
        <v>1</v>
      </c>
      <c r="E49" s="566">
        <v>0</v>
      </c>
      <c r="F49" s="565">
        <v>26</v>
      </c>
      <c r="G49" s="566">
        <v>2</v>
      </c>
      <c r="H49" s="565">
        <v>0</v>
      </c>
      <c r="I49" s="566">
        <v>12</v>
      </c>
      <c r="J49" s="565">
        <v>0</v>
      </c>
      <c r="K49" s="566">
        <v>10</v>
      </c>
      <c r="L49" s="567">
        <v>2</v>
      </c>
    </row>
    <row r="50" spans="1:12" s="568" customFormat="1" ht="13.5" customHeight="1" x14ac:dyDescent="0.2">
      <c r="A50" s="461" t="s">
        <v>76</v>
      </c>
      <c r="B50" s="565">
        <v>874</v>
      </c>
      <c r="C50" s="566">
        <v>71</v>
      </c>
      <c r="D50" s="565">
        <v>105</v>
      </c>
      <c r="E50" s="566">
        <v>12</v>
      </c>
      <c r="F50" s="565">
        <v>42</v>
      </c>
      <c r="G50" s="566">
        <v>88</v>
      </c>
      <c r="H50" s="565">
        <v>18</v>
      </c>
      <c r="I50" s="566">
        <v>119</v>
      </c>
      <c r="J50" s="565">
        <v>45</v>
      </c>
      <c r="K50" s="566">
        <v>270</v>
      </c>
      <c r="L50" s="567">
        <v>104</v>
      </c>
    </row>
    <row r="51" spans="1:12" s="577" customFormat="1" ht="13.5" customHeight="1" x14ac:dyDescent="0.2">
      <c r="A51" s="461" t="s">
        <v>77</v>
      </c>
      <c r="B51" s="565">
        <v>649</v>
      </c>
      <c r="C51" s="566">
        <v>61</v>
      </c>
      <c r="D51" s="565">
        <v>23</v>
      </c>
      <c r="E51" s="566">
        <v>5</v>
      </c>
      <c r="F51" s="565">
        <v>10</v>
      </c>
      <c r="G51" s="566">
        <v>12</v>
      </c>
      <c r="H51" s="565">
        <v>4</v>
      </c>
      <c r="I51" s="566">
        <v>164</v>
      </c>
      <c r="J51" s="565">
        <v>9</v>
      </c>
      <c r="K51" s="566">
        <v>334</v>
      </c>
      <c r="L51" s="567">
        <v>27</v>
      </c>
    </row>
    <row r="52" spans="1:12" s="568" customFormat="1" ht="13.5" customHeight="1" x14ac:dyDescent="0.2">
      <c r="A52" s="461" t="s">
        <v>78</v>
      </c>
      <c r="B52" s="565">
        <v>346</v>
      </c>
      <c r="C52" s="566">
        <v>42</v>
      </c>
      <c r="D52" s="565">
        <v>95</v>
      </c>
      <c r="E52" s="566">
        <v>8</v>
      </c>
      <c r="F52" s="565">
        <v>9</v>
      </c>
      <c r="G52" s="566">
        <v>1</v>
      </c>
      <c r="H52" s="565">
        <v>8</v>
      </c>
      <c r="I52" s="566">
        <v>95</v>
      </c>
      <c r="J52" s="565">
        <v>2</v>
      </c>
      <c r="K52" s="566">
        <v>35</v>
      </c>
      <c r="L52" s="567">
        <v>51</v>
      </c>
    </row>
    <row r="53" spans="1:12" s="564" customFormat="1" ht="14.25" customHeight="1" x14ac:dyDescent="0.2">
      <c r="A53" s="578" t="s">
        <v>79</v>
      </c>
      <c r="B53" s="565">
        <v>612</v>
      </c>
      <c r="C53" s="566">
        <v>92</v>
      </c>
      <c r="D53" s="565">
        <v>4</v>
      </c>
      <c r="E53" s="566">
        <v>3</v>
      </c>
      <c r="F53" s="565">
        <v>124</v>
      </c>
      <c r="G53" s="566">
        <v>14</v>
      </c>
      <c r="H53" s="565">
        <v>0</v>
      </c>
      <c r="I53" s="566">
        <v>297</v>
      </c>
      <c r="J53" s="565">
        <v>0</v>
      </c>
      <c r="K53" s="566">
        <v>56</v>
      </c>
      <c r="L53" s="567">
        <v>22</v>
      </c>
    </row>
    <row r="54" spans="1:12" s="568" customFormat="1" ht="13.5" customHeight="1" x14ac:dyDescent="0.2">
      <c r="A54" s="461" t="s">
        <v>80</v>
      </c>
      <c r="B54" s="565">
        <v>5046</v>
      </c>
      <c r="C54" s="566">
        <v>767</v>
      </c>
      <c r="D54" s="565">
        <v>1785</v>
      </c>
      <c r="E54" s="566">
        <v>37</v>
      </c>
      <c r="F54" s="565">
        <v>234</v>
      </c>
      <c r="G54" s="566">
        <v>73</v>
      </c>
      <c r="H54" s="565">
        <v>54</v>
      </c>
      <c r="I54" s="566">
        <v>352</v>
      </c>
      <c r="J54" s="565">
        <v>128</v>
      </c>
      <c r="K54" s="566">
        <v>675</v>
      </c>
      <c r="L54" s="567">
        <v>941</v>
      </c>
    </row>
    <row r="55" spans="1:12" s="568" customFormat="1" ht="13.5" customHeight="1" x14ac:dyDescent="0.2">
      <c r="A55" s="361" t="s">
        <v>81</v>
      </c>
      <c r="B55" s="560">
        <v>50431</v>
      </c>
      <c r="C55" s="561">
        <v>3604</v>
      </c>
      <c r="D55" s="560">
        <v>5027</v>
      </c>
      <c r="E55" s="561">
        <v>540</v>
      </c>
      <c r="F55" s="560">
        <v>4577</v>
      </c>
      <c r="G55" s="561">
        <v>3078</v>
      </c>
      <c r="H55" s="560">
        <v>490</v>
      </c>
      <c r="I55" s="561">
        <v>16731</v>
      </c>
      <c r="J55" s="560">
        <v>2313</v>
      </c>
      <c r="K55" s="561">
        <v>8689</v>
      </c>
      <c r="L55" s="562">
        <v>5382</v>
      </c>
    </row>
    <row r="56" spans="1:12" s="568" customFormat="1" ht="13.5" customHeight="1" x14ac:dyDescent="0.2">
      <c r="A56" s="461" t="s">
        <v>82</v>
      </c>
      <c r="B56" s="565">
        <v>7261</v>
      </c>
      <c r="C56" s="566">
        <v>426</v>
      </c>
      <c r="D56" s="565">
        <v>514</v>
      </c>
      <c r="E56" s="566">
        <v>49</v>
      </c>
      <c r="F56" s="565">
        <v>436</v>
      </c>
      <c r="G56" s="566">
        <v>206</v>
      </c>
      <c r="H56" s="565">
        <v>39</v>
      </c>
      <c r="I56" s="566">
        <v>2964</v>
      </c>
      <c r="J56" s="565">
        <v>324</v>
      </c>
      <c r="K56" s="566">
        <v>1851</v>
      </c>
      <c r="L56" s="567">
        <v>452</v>
      </c>
    </row>
    <row r="57" spans="1:12" s="568" customFormat="1" ht="13.5" customHeight="1" x14ac:dyDescent="0.2">
      <c r="A57" s="461" t="s">
        <v>239</v>
      </c>
      <c r="B57" s="565">
        <v>1002</v>
      </c>
      <c r="C57" s="566">
        <v>49</v>
      </c>
      <c r="D57" s="565">
        <v>35</v>
      </c>
      <c r="E57" s="566">
        <v>13</v>
      </c>
      <c r="F57" s="565">
        <v>23</v>
      </c>
      <c r="G57" s="566">
        <v>15</v>
      </c>
      <c r="H57" s="565">
        <v>13</v>
      </c>
      <c r="I57" s="566">
        <v>337</v>
      </c>
      <c r="J57" s="565">
        <v>198</v>
      </c>
      <c r="K57" s="566">
        <v>254</v>
      </c>
      <c r="L57" s="567">
        <v>65</v>
      </c>
    </row>
    <row r="58" spans="1:12" s="568" customFormat="1" ht="13.5" customHeight="1" x14ac:dyDescent="0.2">
      <c r="A58" s="461" t="s">
        <v>84</v>
      </c>
      <c r="B58" s="565">
        <v>3242</v>
      </c>
      <c r="C58" s="566">
        <v>151</v>
      </c>
      <c r="D58" s="565">
        <v>112</v>
      </c>
      <c r="E58" s="566">
        <v>14</v>
      </c>
      <c r="F58" s="565">
        <v>67</v>
      </c>
      <c r="G58" s="566">
        <v>193</v>
      </c>
      <c r="H58" s="565">
        <v>18</v>
      </c>
      <c r="I58" s="566">
        <v>1091</v>
      </c>
      <c r="J58" s="565">
        <v>484</v>
      </c>
      <c r="K58" s="566">
        <v>946</v>
      </c>
      <c r="L58" s="567">
        <v>166</v>
      </c>
    </row>
    <row r="59" spans="1:12" s="568" customFormat="1" ht="13.5" customHeight="1" x14ac:dyDescent="0.2">
      <c r="A59" s="461" t="s">
        <v>85</v>
      </c>
      <c r="B59" s="565">
        <v>5397</v>
      </c>
      <c r="C59" s="566">
        <v>345</v>
      </c>
      <c r="D59" s="565">
        <v>186</v>
      </c>
      <c r="E59" s="566">
        <v>56</v>
      </c>
      <c r="F59" s="565">
        <v>350</v>
      </c>
      <c r="G59" s="566">
        <v>339</v>
      </c>
      <c r="H59" s="565">
        <v>19</v>
      </c>
      <c r="I59" s="566">
        <v>2148</v>
      </c>
      <c r="J59" s="565">
        <v>257</v>
      </c>
      <c r="K59" s="566">
        <v>1146</v>
      </c>
      <c r="L59" s="567">
        <v>551</v>
      </c>
    </row>
    <row r="60" spans="1:12" s="568" customFormat="1" ht="13.5" customHeight="1" x14ac:dyDescent="0.2">
      <c r="A60" s="461" t="s">
        <v>86</v>
      </c>
      <c r="B60" s="565">
        <v>2830</v>
      </c>
      <c r="C60" s="566">
        <v>200</v>
      </c>
      <c r="D60" s="565">
        <v>368</v>
      </c>
      <c r="E60" s="566">
        <v>27</v>
      </c>
      <c r="F60" s="565">
        <v>108</v>
      </c>
      <c r="G60" s="566">
        <v>189</v>
      </c>
      <c r="H60" s="565">
        <v>15</v>
      </c>
      <c r="I60" s="566">
        <v>489</v>
      </c>
      <c r="J60" s="565">
        <v>121</v>
      </c>
      <c r="K60" s="566">
        <v>607</v>
      </c>
      <c r="L60" s="567">
        <v>706</v>
      </c>
    </row>
    <row r="61" spans="1:12" s="568" customFormat="1" ht="13.5" customHeight="1" x14ac:dyDescent="0.2">
      <c r="A61" s="461" t="s">
        <v>87</v>
      </c>
      <c r="B61" s="565">
        <v>1602</v>
      </c>
      <c r="C61" s="566">
        <v>82</v>
      </c>
      <c r="D61" s="565">
        <v>127</v>
      </c>
      <c r="E61" s="566">
        <v>43</v>
      </c>
      <c r="F61" s="565">
        <v>55</v>
      </c>
      <c r="G61" s="566">
        <v>50</v>
      </c>
      <c r="H61" s="565">
        <v>37</v>
      </c>
      <c r="I61" s="566">
        <v>453</v>
      </c>
      <c r="J61" s="565">
        <v>336</v>
      </c>
      <c r="K61" s="566">
        <v>199</v>
      </c>
      <c r="L61" s="567">
        <v>220</v>
      </c>
    </row>
    <row r="62" spans="1:12" s="568" customFormat="1" ht="13.5" customHeight="1" x14ac:dyDescent="0.2">
      <c r="A62" s="461" t="s">
        <v>88</v>
      </c>
      <c r="B62" s="565">
        <v>2119</v>
      </c>
      <c r="C62" s="566">
        <v>180</v>
      </c>
      <c r="D62" s="565">
        <v>253</v>
      </c>
      <c r="E62" s="566">
        <v>46</v>
      </c>
      <c r="F62" s="565">
        <v>126</v>
      </c>
      <c r="G62" s="566">
        <v>280</v>
      </c>
      <c r="H62" s="565">
        <v>21</v>
      </c>
      <c r="I62" s="566">
        <v>816</v>
      </c>
      <c r="J62" s="565">
        <v>21</v>
      </c>
      <c r="K62" s="566">
        <v>122</v>
      </c>
      <c r="L62" s="567">
        <v>254</v>
      </c>
    </row>
    <row r="63" spans="1:12" s="568" customFormat="1" ht="13.5" customHeight="1" x14ac:dyDescent="0.2">
      <c r="A63" s="461" t="s">
        <v>89</v>
      </c>
      <c r="B63" s="565">
        <v>595</v>
      </c>
      <c r="C63" s="566">
        <v>45</v>
      </c>
      <c r="D63" s="565">
        <v>67</v>
      </c>
      <c r="E63" s="566">
        <v>10</v>
      </c>
      <c r="F63" s="565">
        <v>44</v>
      </c>
      <c r="G63" s="566">
        <v>45</v>
      </c>
      <c r="H63" s="565">
        <v>11</v>
      </c>
      <c r="I63" s="566">
        <v>137</v>
      </c>
      <c r="J63" s="565">
        <v>1</v>
      </c>
      <c r="K63" s="566">
        <v>72</v>
      </c>
      <c r="L63" s="567">
        <v>163</v>
      </c>
    </row>
    <row r="64" spans="1:12" s="568" customFormat="1" ht="13.5" customHeight="1" x14ac:dyDescent="0.2">
      <c r="A64" s="461" t="s">
        <v>90</v>
      </c>
      <c r="B64" s="565">
        <v>5376</v>
      </c>
      <c r="C64" s="566">
        <v>605</v>
      </c>
      <c r="D64" s="565">
        <v>1132</v>
      </c>
      <c r="E64" s="566">
        <v>116</v>
      </c>
      <c r="F64" s="565">
        <v>332</v>
      </c>
      <c r="G64" s="566">
        <v>262</v>
      </c>
      <c r="H64" s="565">
        <v>145</v>
      </c>
      <c r="I64" s="566">
        <v>927</v>
      </c>
      <c r="J64" s="565">
        <v>139</v>
      </c>
      <c r="K64" s="566">
        <v>812</v>
      </c>
      <c r="L64" s="567">
        <v>906</v>
      </c>
    </row>
    <row r="65" spans="1:12" s="568" customFormat="1" ht="13.5" customHeight="1" x14ac:dyDescent="0.2">
      <c r="A65" s="461" t="s">
        <v>91</v>
      </c>
      <c r="B65" s="565">
        <v>3325</v>
      </c>
      <c r="C65" s="566">
        <v>158</v>
      </c>
      <c r="D65" s="565">
        <v>348</v>
      </c>
      <c r="E65" s="566">
        <v>20</v>
      </c>
      <c r="F65" s="565">
        <v>1002</v>
      </c>
      <c r="G65" s="566">
        <v>255</v>
      </c>
      <c r="H65" s="565">
        <v>16</v>
      </c>
      <c r="I65" s="566">
        <v>1027</v>
      </c>
      <c r="J65" s="565">
        <v>6</v>
      </c>
      <c r="K65" s="566">
        <v>385</v>
      </c>
      <c r="L65" s="567">
        <v>108</v>
      </c>
    </row>
    <row r="66" spans="1:12" s="568" customFormat="1" ht="13.5" customHeight="1" x14ac:dyDescent="0.2">
      <c r="A66" s="461" t="s">
        <v>92</v>
      </c>
      <c r="B66" s="565">
        <v>2110</v>
      </c>
      <c r="C66" s="566">
        <v>91</v>
      </c>
      <c r="D66" s="565">
        <v>193</v>
      </c>
      <c r="E66" s="566">
        <v>16</v>
      </c>
      <c r="F66" s="565">
        <v>111</v>
      </c>
      <c r="G66" s="566">
        <v>148</v>
      </c>
      <c r="H66" s="565">
        <v>23</v>
      </c>
      <c r="I66" s="566">
        <v>1018</v>
      </c>
      <c r="J66" s="565">
        <v>84</v>
      </c>
      <c r="K66" s="566">
        <v>214</v>
      </c>
      <c r="L66" s="567">
        <v>212</v>
      </c>
    </row>
    <row r="67" spans="1:12" s="568" customFormat="1" ht="13.5" customHeight="1" x14ac:dyDescent="0.2">
      <c r="A67" s="461" t="s">
        <v>93</v>
      </c>
      <c r="B67" s="565">
        <v>8252</v>
      </c>
      <c r="C67" s="566">
        <v>447</v>
      </c>
      <c r="D67" s="565">
        <v>908</v>
      </c>
      <c r="E67" s="566">
        <v>55</v>
      </c>
      <c r="F67" s="565">
        <v>1117</v>
      </c>
      <c r="G67" s="566">
        <v>640</v>
      </c>
      <c r="H67" s="565">
        <v>59</v>
      </c>
      <c r="I67" s="566">
        <v>3356</v>
      </c>
      <c r="J67" s="565">
        <v>102</v>
      </c>
      <c r="K67" s="566">
        <v>885</v>
      </c>
      <c r="L67" s="567">
        <v>683</v>
      </c>
    </row>
    <row r="68" spans="1:12" s="564" customFormat="1" ht="14.25" customHeight="1" x14ac:dyDescent="0.2">
      <c r="A68" s="461" t="s">
        <v>94</v>
      </c>
      <c r="B68" s="565">
        <v>6137</v>
      </c>
      <c r="C68" s="566">
        <v>740</v>
      </c>
      <c r="D68" s="565">
        <v>717</v>
      </c>
      <c r="E68" s="566">
        <v>65</v>
      </c>
      <c r="F68" s="565">
        <v>734</v>
      </c>
      <c r="G68" s="566">
        <v>421</v>
      </c>
      <c r="H68" s="565">
        <v>64</v>
      </c>
      <c r="I68" s="566">
        <v>1430</v>
      </c>
      <c r="J68" s="565">
        <v>181</v>
      </c>
      <c r="K68" s="566">
        <v>987</v>
      </c>
      <c r="L68" s="567">
        <v>798</v>
      </c>
    </row>
    <row r="69" spans="1:12" s="568" customFormat="1" ht="12.75" customHeight="1" x14ac:dyDescent="0.2">
      <c r="A69" s="570" t="s">
        <v>95</v>
      </c>
      <c r="B69" s="571">
        <v>1183</v>
      </c>
      <c r="C69" s="572">
        <v>85</v>
      </c>
      <c r="D69" s="571">
        <v>67</v>
      </c>
      <c r="E69" s="572">
        <v>10</v>
      </c>
      <c r="F69" s="571">
        <v>72</v>
      </c>
      <c r="G69" s="572">
        <v>35</v>
      </c>
      <c r="H69" s="571">
        <v>10</v>
      </c>
      <c r="I69" s="572">
        <v>538</v>
      </c>
      <c r="J69" s="571">
        <v>59</v>
      </c>
      <c r="K69" s="572">
        <v>209</v>
      </c>
      <c r="L69" s="573">
        <v>98</v>
      </c>
    </row>
    <row r="70" spans="1:12" s="568" customFormat="1" ht="12.75" customHeight="1" x14ac:dyDescent="0.2">
      <c r="A70" s="399" t="s">
        <v>96</v>
      </c>
      <c r="B70" s="574">
        <v>35746</v>
      </c>
      <c r="C70" s="575">
        <v>2320</v>
      </c>
      <c r="D70" s="574">
        <v>2098</v>
      </c>
      <c r="E70" s="575">
        <v>462</v>
      </c>
      <c r="F70" s="574">
        <v>6388</v>
      </c>
      <c r="G70" s="575">
        <v>3515</v>
      </c>
      <c r="H70" s="574">
        <v>324</v>
      </c>
      <c r="I70" s="575">
        <v>15295</v>
      </c>
      <c r="J70" s="574">
        <v>195</v>
      </c>
      <c r="K70" s="575">
        <v>2283</v>
      </c>
      <c r="L70" s="576">
        <v>2866</v>
      </c>
    </row>
    <row r="71" spans="1:12" s="568" customFormat="1" ht="12.75" customHeight="1" x14ac:dyDescent="0.2">
      <c r="A71" s="461" t="s">
        <v>97</v>
      </c>
      <c r="B71" s="565">
        <v>1329</v>
      </c>
      <c r="C71" s="566">
        <v>130</v>
      </c>
      <c r="D71" s="565">
        <v>33</v>
      </c>
      <c r="E71" s="566">
        <v>13</v>
      </c>
      <c r="F71" s="565">
        <v>508</v>
      </c>
      <c r="G71" s="566">
        <v>39</v>
      </c>
      <c r="H71" s="565">
        <v>7</v>
      </c>
      <c r="I71" s="566">
        <v>269</v>
      </c>
      <c r="J71" s="565">
        <v>77</v>
      </c>
      <c r="K71" s="566">
        <v>178</v>
      </c>
      <c r="L71" s="567">
        <v>75</v>
      </c>
    </row>
    <row r="72" spans="1:12" s="579" customFormat="1" ht="12.75" x14ac:dyDescent="0.2">
      <c r="A72" s="461" t="s">
        <v>98</v>
      </c>
      <c r="B72" s="565">
        <v>11965</v>
      </c>
      <c r="C72" s="566">
        <v>699</v>
      </c>
      <c r="D72" s="565">
        <v>657</v>
      </c>
      <c r="E72" s="566">
        <v>74</v>
      </c>
      <c r="F72" s="565">
        <v>1401</v>
      </c>
      <c r="G72" s="566">
        <v>862</v>
      </c>
      <c r="H72" s="565">
        <v>90</v>
      </c>
      <c r="I72" s="566">
        <v>6569</v>
      </c>
      <c r="J72" s="565">
        <v>46</v>
      </c>
      <c r="K72" s="566">
        <v>1039</v>
      </c>
      <c r="L72" s="567">
        <v>528</v>
      </c>
    </row>
    <row r="73" spans="1:12" s="569" customFormat="1" ht="11.25" customHeight="1" x14ac:dyDescent="0.2">
      <c r="A73" s="461" t="s">
        <v>275</v>
      </c>
      <c r="B73" s="565">
        <v>14632</v>
      </c>
      <c r="C73" s="566">
        <v>1298</v>
      </c>
      <c r="D73" s="565">
        <v>744</v>
      </c>
      <c r="E73" s="566">
        <v>304</v>
      </c>
      <c r="F73" s="565">
        <v>1946</v>
      </c>
      <c r="G73" s="566">
        <v>1709</v>
      </c>
      <c r="H73" s="565">
        <v>200</v>
      </c>
      <c r="I73" s="566">
        <v>5675</v>
      </c>
      <c r="J73" s="565">
        <v>58</v>
      </c>
      <c r="K73" s="566">
        <v>680</v>
      </c>
      <c r="L73" s="567">
        <v>2018</v>
      </c>
    </row>
    <row r="74" spans="1:12" s="569" customFormat="1" ht="24.75" customHeight="1" x14ac:dyDescent="0.2">
      <c r="A74" s="378" t="s">
        <v>276</v>
      </c>
      <c r="B74" s="565">
        <v>8450</v>
      </c>
      <c r="C74" s="566">
        <v>822</v>
      </c>
      <c r="D74" s="565">
        <v>124</v>
      </c>
      <c r="E74" s="566">
        <v>156</v>
      </c>
      <c r="F74" s="565">
        <v>635</v>
      </c>
      <c r="G74" s="566">
        <v>823</v>
      </c>
      <c r="H74" s="565">
        <v>110</v>
      </c>
      <c r="I74" s="566">
        <v>4304</v>
      </c>
      <c r="J74" s="565">
        <v>6</v>
      </c>
      <c r="K74" s="566">
        <v>397</v>
      </c>
      <c r="L74" s="567">
        <v>1073</v>
      </c>
    </row>
    <row r="75" spans="1:12" s="568" customFormat="1" ht="12.75" customHeight="1" x14ac:dyDescent="0.2">
      <c r="A75" s="402" t="s">
        <v>101</v>
      </c>
      <c r="B75" s="565">
        <v>1839</v>
      </c>
      <c r="C75" s="566">
        <v>252</v>
      </c>
      <c r="D75" s="565">
        <v>107</v>
      </c>
      <c r="E75" s="566">
        <v>115</v>
      </c>
      <c r="F75" s="565">
        <v>107</v>
      </c>
      <c r="G75" s="566">
        <v>214</v>
      </c>
      <c r="H75" s="565">
        <v>61</v>
      </c>
      <c r="I75" s="566">
        <v>330</v>
      </c>
      <c r="J75" s="565">
        <v>1</v>
      </c>
      <c r="K75" s="566">
        <v>79</v>
      </c>
      <c r="L75" s="567">
        <v>573</v>
      </c>
    </row>
    <row r="76" spans="1:12" s="564" customFormat="1" ht="24.75" customHeight="1" x14ac:dyDescent="0.2">
      <c r="A76" s="402" t="s">
        <v>461</v>
      </c>
      <c r="B76" s="565">
        <v>4343</v>
      </c>
      <c r="C76" s="566">
        <v>224</v>
      </c>
      <c r="D76" s="565">
        <v>513</v>
      </c>
      <c r="E76" s="566">
        <v>33</v>
      </c>
      <c r="F76" s="565">
        <v>1204</v>
      </c>
      <c r="G76" s="566">
        <v>672</v>
      </c>
      <c r="H76" s="565">
        <v>29</v>
      </c>
      <c r="I76" s="566">
        <v>1041</v>
      </c>
      <c r="J76" s="565">
        <v>51</v>
      </c>
      <c r="K76" s="566">
        <v>204</v>
      </c>
      <c r="L76" s="567">
        <v>372</v>
      </c>
    </row>
    <row r="77" spans="1:12" s="568" customFormat="1" ht="12.75" customHeight="1" x14ac:dyDescent="0.2">
      <c r="A77" s="461" t="s">
        <v>103</v>
      </c>
      <c r="B77" s="565">
        <v>7820</v>
      </c>
      <c r="C77" s="566">
        <v>193</v>
      </c>
      <c r="D77" s="565">
        <v>664</v>
      </c>
      <c r="E77" s="566">
        <v>71</v>
      </c>
      <c r="F77" s="565">
        <v>2533</v>
      </c>
      <c r="G77" s="566">
        <v>905</v>
      </c>
      <c r="H77" s="565">
        <v>27</v>
      </c>
      <c r="I77" s="566">
        <v>2782</v>
      </c>
      <c r="J77" s="565">
        <v>14</v>
      </c>
      <c r="K77" s="566">
        <v>386</v>
      </c>
      <c r="L77" s="567">
        <v>245</v>
      </c>
    </row>
    <row r="78" spans="1:12" s="568" customFormat="1" ht="12.75" customHeight="1" x14ac:dyDescent="0.2">
      <c r="A78" s="399" t="s">
        <v>104</v>
      </c>
      <c r="B78" s="560">
        <v>48582</v>
      </c>
      <c r="C78" s="561">
        <v>1932</v>
      </c>
      <c r="D78" s="560">
        <v>2495</v>
      </c>
      <c r="E78" s="561">
        <v>305</v>
      </c>
      <c r="F78" s="560">
        <v>13051</v>
      </c>
      <c r="G78" s="561">
        <v>8268</v>
      </c>
      <c r="H78" s="560">
        <v>135</v>
      </c>
      <c r="I78" s="561">
        <v>15692</v>
      </c>
      <c r="J78" s="560">
        <v>225</v>
      </c>
      <c r="K78" s="561">
        <v>4927</v>
      </c>
      <c r="L78" s="562">
        <v>1552</v>
      </c>
    </row>
    <row r="79" spans="1:12" s="568" customFormat="1" ht="12.75" customHeight="1" x14ac:dyDescent="0.2">
      <c r="A79" s="461" t="s">
        <v>105</v>
      </c>
      <c r="B79" s="565">
        <v>367</v>
      </c>
      <c r="C79" s="566">
        <v>23</v>
      </c>
      <c r="D79" s="565">
        <v>54</v>
      </c>
      <c r="E79" s="566">
        <v>9</v>
      </c>
      <c r="F79" s="565">
        <v>59</v>
      </c>
      <c r="G79" s="566">
        <v>98</v>
      </c>
      <c r="H79" s="565">
        <v>1</v>
      </c>
      <c r="I79" s="566">
        <v>35</v>
      </c>
      <c r="J79" s="565">
        <v>1</v>
      </c>
      <c r="K79" s="566">
        <v>62</v>
      </c>
      <c r="L79" s="567">
        <v>25</v>
      </c>
    </row>
    <row r="80" spans="1:12" s="568" customFormat="1" ht="12.75" customHeight="1" x14ac:dyDescent="0.2">
      <c r="A80" s="461" t="s">
        <v>106</v>
      </c>
      <c r="B80" s="565">
        <v>318</v>
      </c>
      <c r="C80" s="566">
        <v>1</v>
      </c>
      <c r="D80" s="565">
        <v>25</v>
      </c>
      <c r="E80" s="566">
        <v>51</v>
      </c>
      <c r="F80" s="565">
        <v>12</v>
      </c>
      <c r="G80" s="566">
        <v>199</v>
      </c>
      <c r="H80" s="565">
        <v>2</v>
      </c>
      <c r="I80" s="566">
        <v>8</v>
      </c>
      <c r="J80" s="565">
        <v>0</v>
      </c>
      <c r="K80" s="566">
        <v>18</v>
      </c>
      <c r="L80" s="567">
        <v>2</v>
      </c>
    </row>
    <row r="81" spans="1:12" s="568" customFormat="1" ht="12.75" customHeight="1" x14ac:dyDescent="0.2">
      <c r="A81" s="461" t="s">
        <v>107</v>
      </c>
      <c r="B81" s="565">
        <v>717</v>
      </c>
      <c r="C81" s="566">
        <v>54</v>
      </c>
      <c r="D81" s="565">
        <v>15</v>
      </c>
      <c r="E81" s="566">
        <v>1</v>
      </c>
      <c r="F81" s="565">
        <v>55</v>
      </c>
      <c r="G81" s="566">
        <v>133</v>
      </c>
      <c r="H81" s="565">
        <v>3</v>
      </c>
      <c r="I81" s="566">
        <v>267</v>
      </c>
      <c r="J81" s="565">
        <v>1</v>
      </c>
      <c r="K81" s="566">
        <v>149</v>
      </c>
      <c r="L81" s="567">
        <v>39</v>
      </c>
    </row>
    <row r="82" spans="1:12" s="568" customFormat="1" ht="12.75" customHeight="1" x14ac:dyDescent="0.2">
      <c r="A82" s="461" t="s">
        <v>108</v>
      </c>
      <c r="B82" s="565">
        <v>4301</v>
      </c>
      <c r="C82" s="566">
        <v>113</v>
      </c>
      <c r="D82" s="565">
        <v>145</v>
      </c>
      <c r="E82" s="566">
        <v>18</v>
      </c>
      <c r="F82" s="565">
        <v>1641</v>
      </c>
      <c r="G82" s="566">
        <v>138</v>
      </c>
      <c r="H82" s="565">
        <v>14</v>
      </c>
      <c r="I82" s="566">
        <v>1740</v>
      </c>
      <c r="J82" s="565">
        <v>0</v>
      </c>
      <c r="K82" s="566">
        <v>382</v>
      </c>
      <c r="L82" s="567">
        <v>110</v>
      </c>
    </row>
    <row r="83" spans="1:12" s="568" customFormat="1" ht="12.75" customHeight="1" x14ac:dyDescent="0.2">
      <c r="A83" s="461" t="s">
        <v>109</v>
      </c>
      <c r="B83" s="565">
        <v>13596</v>
      </c>
      <c r="C83" s="566">
        <v>1008</v>
      </c>
      <c r="D83" s="565">
        <v>1070</v>
      </c>
      <c r="E83" s="566">
        <v>118</v>
      </c>
      <c r="F83" s="565">
        <v>733</v>
      </c>
      <c r="G83" s="566">
        <v>3620</v>
      </c>
      <c r="H83" s="565">
        <v>41</v>
      </c>
      <c r="I83" s="566">
        <v>5642</v>
      </c>
      <c r="J83" s="565">
        <v>10</v>
      </c>
      <c r="K83" s="566">
        <v>636</v>
      </c>
      <c r="L83" s="567">
        <v>718</v>
      </c>
    </row>
    <row r="84" spans="1:12" s="568" customFormat="1" ht="12.75" customHeight="1" x14ac:dyDescent="0.2">
      <c r="A84" s="461" t="s">
        <v>110</v>
      </c>
      <c r="B84" s="565">
        <v>4071</v>
      </c>
      <c r="C84" s="566">
        <v>86</v>
      </c>
      <c r="D84" s="565">
        <v>186</v>
      </c>
      <c r="E84" s="566">
        <v>33</v>
      </c>
      <c r="F84" s="565">
        <v>313</v>
      </c>
      <c r="G84" s="566">
        <v>1222</v>
      </c>
      <c r="H84" s="565">
        <v>14</v>
      </c>
      <c r="I84" s="566">
        <v>936</v>
      </c>
      <c r="J84" s="565">
        <v>156</v>
      </c>
      <c r="K84" s="566">
        <v>980</v>
      </c>
      <c r="L84" s="567">
        <v>145</v>
      </c>
    </row>
    <row r="85" spans="1:12" s="568" customFormat="1" ht="12.75" customHeight="1" x14ac:dyDescent="0.2">
      <c r="A85" s="461" t="s">
        <v>111</v>
      </c>
      <c r="B85" s="565">
        <v>3638</v>
      </c>
      <c r="C85" s="566">
        <v>145</v>
      </c>
      <c r="D85" s="565">
        <v>359</v>
      </c>
      <c r="E85" s="566">
        <v>17</v>
      </c>
      <c r="F85" s="565">
        <v>932</v>
      </c>
      <c r="G85" s="566">
        <v>209</v>
      </c>
      <c r="H85" s="565">
        <v>7</v>
      </c>
      <c r="I85" s="566">
        <v>1465</v>
      </c>
      <c r="J85" s="565">
        <v>7</v>
      </c>
      <c r="K85" s="566">
        <v>375</v>
      </c>
      <c r="L85" s="567">
        <v>122</v>
      </c>
    </row>
    <row r="86" spans="1:12" s="568" customFormat="1" ht="12.75" customHeight="1" x14ac:dyDescent="0.2">
      <c r="A86" s="461" t="s">
        <v>112</v>
      </c>
      <c r="B86" s="565">
        <v>10851</v>
      </c>
      <c r="C86" s="566">
        <v>254</v>
      </c>
      <c r="D86" s="565">
        <v>264</v>
      </c>
      <c r="E86" s="566">
        <v>19</v>
      </c>
      <c r="F86" s="565">
        <v>2911</v>
      </c>
      <c r="G86" s="566">
        <v>1567</v>
      </c>
      <c r="H86" s="565">
        <v>28</v>
      </c>
      <c r="I86" s="566">
        <v>4765</v>
      </c>
      <c r="J86" s="565">
        <v>5</v>
      </c>
      <c r="K86" s="566">
        <v>840</v>
      </c>
      <c r="L86" s="567">
        <v>198</v>
      </c>
    </row>
    <row r="87" spans="1:12" s="564" customFormat="1" ht="11.25" customHeight="1" x14ac:dyDescent="0.2">
      <c r="A87" s="461" t="s">
        <v>113</v>
      </c>
      <c r="B87" s="565">
        <v>2559</v>
      </c>
      <c r="C87" s="566">
        <v>92</v>
      </c>
      <c r="D87" s="565">
        <v>103</v>
      </c>
      <c r="E87" s="566">
        <v>23</v>
      </c>
      <c r="F87" s="565">
        <v>1762</v>
      </c>
      <c r="G87" s="566">
        <v>124</v>
      </c>
      <c r="H87" s="565">
        <v>19</v>
      </c>
      <c r="I87" s="566">
        <v>202</v>
      </c>
      <c r="J87" s="565">
        <v>3</v>
      </c>
      <c r="K87" s="566">
        <v>145</v>
      </c>
      <c r="L87" s="567">
        <v>86</v>
      </c>
    </row>
    <row r="88" spans="1:12" s="568" customFormat="1" ht="12.75" customHeight="1" x14ac:dyDescent="0.2">
      <c r="A88" s="461" t="s">
        <v>114</v>
      </c>
      <c r="B88" s="565">
        <v>8164</v>
      </c>
      <c r="C88" s="566">
        <v>156</v>
      </c>
      <c r="D88" s="565">
        <v>274</v>
      </c>
      <c r="E88" s="566">
        <v>16</v>
      </c>
      <c r="F88" s="565">
        <v>4633</v>
      </c>
      <c r="G88" s="566">
        <v>958</v>
      </c>
      <c r="H88" s="565">
        <v>6</v>
      </c>
      <c r="I88" s="566">
        <v>632</v>
      </c>
      <c r="J88" s="565">
        <v>42</v>
      </c>
      <c r="K88" s="566">
        <v>1340</v>
      </c>
      <c r="L88" s="567">
        <v>107</v>
      </c>
    </row>
    <row r="89" spans="1:12" s="568" customFormat="1" ht="12.75" customHeight="1" x14ac:dyDescent="0.2">
      <c r="A89" s="361" t="s">
        <v>115</v>
      </c>
      <c r="B89" s="560">
        <v>43691</v>
      </c>
      <c r="C89" s="561">
        <v>1205</v>
      </c>
      <c r="D89" s="560">
        <v>4903</v>
      </c>
      <c r="E89" s="561">
        <v>421</v>
      </c>
      <c r="F89" s="560">
        <v>1297</v>
      </c>
      <c r="G89" s="561">
        <v>19625</v>
      </c>
      <c r="H89" s="560">
        <v>114</v>
      </c>
      <c r="I89" s="561">
        <v>7112</v>
      </c>
      <c r="J89" s="560">
        <v>22</v>
      </c>
      <c r="K89" s="561">
        <v>7036</v>
      </c>
      <c r="L89" s="562">
        <v>1956</v>
      </c>
    </row>
    <row r="90" spans="1:12" s="568" customFormat="1" ht="12.75" customHeight="1" x14ac:dyDescent="0.2">
      <c r="A90" s="461" t="s">
        <v>116</v>
      </c>
      <c r="B90" s="565">
        <v>1198</v>
      </c>
      <c r="C90" s="566">
        <v>121</v>
      </c>
      <c r="D90" s="565">
        <v>100</v>
      </c>
      <c r="E90" s="566">
        <v>4</v>
      </c>
      <c r="F90" s="565">
        <v>29</v>
      </c>
      <c r="G90" s="566">
        <v>356</v>
      </c>
      <c r="H90" s="565">
        <v>2</v>
      </c>
      <c r="I90" s="566">
        <v>222</v>
      </c>
      <c r="J90" s="565">
        <v>3</v>
      </c>
      <c r="K90" s="566">
        <v>338</v>
      </c>
      <c r="L90" s="567">
        <v>23</v>
      </c>
    </row>
    <row r="91" spans="1:12" s="568" customFormat="1" ht="12.75" customHeight="1" x14ac:dyDescent="0.2">
      <c r="A91" s="461" t="s">
        <v>117</v>
      </c>
      <c r="B91" s="565">
        <v>13807</v>
      </c>
      <c r="C91" s="566">
        <v>144</v>
      </c>
      <c r="D91" s="565">
        <v>2211</v>
      </c>
      <c r="E91" s="566">
        <v>130</v>
      </c>
      <c r="F91" s="565">
        <v>546</v>
      </c>
      <c r="G91" s="566">
        <v>8299</v>
      </c>
      <c r="H91" s="565">
        <v>10</v>
      </c>
      <c r="I91" s="566">
        <v>1459</v>
      </c>
      <c r="J91" s="565">
        <v>2</v>
      </c>
      <c r="K91" s="566">
        <v>406</v>
      </c>
      <c r="L91" s="567">
        <v>600</v>
      </c>
    </row>
    <row r="92" spans="1:12" s="568" customFormat="1" ht="12.75" customHeight="1" x14ac:dyDescent="0.2">
      <c r="A92" s="461" t="s">
        <v>118</v>
      </c>
      <c r="B92" s="565">
        <v>615</v>
      </c>
      <c r="C92" s="566">
        <v>48</v>
      </c>
      <c r="D92" s="565">
        <v>70</v>
      </c>
      <c r="E92" s="566">
        <v>2</v>
      </c>
      <c r="F92" s="565">
        <v>11</v>
      </c>
      <c r="G92" s="566">
        <v>48</v>
      </c>
      <c r="H92" s="565">
        <v>2</v>
      </c>
      <c r="I92" s="566">
        <v>319</v>
      </c>
      <c r="J92" s="565">
        <v>0</v>
      </c>
      <c r="K92" s="566">
        <v>100</v>
      </c>
      <c r="L92" s="567">
        <v>15</v>
      </c>
    </row>
    <row r="93" spans="1:12" s="568" customFormat="1" ht="12.75" customHeight="1" x14ac:dyDescent="0.2">
      <c r="A93" s="461" t="s">
        <v>119</v>
      </c>
      <c r="B93" s="565">
        <v>3006</v>
      </c>
      <c r="C93" s="566">
        <v>121</v>
      </c>
      <c r="D93" s="565">
        <v>140</v>
      </c>
      <c r="E93" s="566">
        <v>29</v>
      </c>
      <c r="F93" s="565">
        <v>48</v>
      </c>
      <c r="G93" s="566">
        <v>1815</v>
      </c>
      <c r="H93" s="565">
        <v>11</v>
      </c>
      <c r="I93" s="566">
        <v>106</v>
      </c>
      <c r="J93" s="565">
        <v>0</v>
      </c>
      <c r="K93" s="566">
        <v>620</v>
      </c>
      <c r="L93" s="567">
        <v>116</v>
      </c>
    </row>
    <row r="94" spans="1:12" s="568" customFormat="1" ht="12.75" customHeight="1" x14ac:dyDescent="0.2">
      <c r="A94" s="461" t="s">
        <v>120</v>
      </c>
      <c r="B94" s="565">
        <v>6679</v>
      </c>
      <c r="C94" s="566">
        <v>188</v>
      </c>
      <c r="D94" s="565">
        <v>523</v>
      </c>
      <c r="E94" s="566">
        <v>23</v>
      </c>
      <c r="F94" s="565">
        <v>105</v>
      </c>
      <c r="G94" s="566">
        <v>2067</v>
      </c>
      <c r="H94" s="565">
        <v>10</v>
      </c>
      <c r="I94" s="566">
        <v>700</v>
      </c>
      <c r="J94" s="565">
        <v>4</v>
      </c>
      <c r="K94" s="566">
        <v>2826</v>
      </c>
      <c r="L94" s="567">
        <v>233</v>
      </c>
    </row>
    <row r="95" spans="1:12" s="568" customFormat="1" ht="12.75" customHeight="1" x14ac:dyDescent="0.2">
      <c r="A95" s="461" t="s">
        <v>121</v>
      </c>
      <c r="B95" s="565">
        <v>9099</v>
      </c>
      <c r="C95" s="566">
        <v>366</v>
      </c>
      <c r="D95" s="565">
        <v>1082</v>
      </c>
      <c r="E95" s="566">
        <v>64</v>
      </c>
      <c r="F95" s="565">
        <v>266</v>
      </c>
      <c r="G95" s="566">
        <v>2365</v>
      </c>
      <c r="H95" s="565">
        <v>30</v>
      </c>
      <c r="I95" s="566">
        <v>3151</v>
      </c>
      <c r="J95" s="565">
        <v>4</v>
      </c>
      <c r="K95" s="566">
        <v>1468</v>
      </c>
      <c r="L95" s="567">
        <v>303</v>
      </c>
    </row>
    <row r="96" spans="1:12" s="568" customFormat="1" ht="12.75" customHeight="1" x14ac:dyDescent="0.2">
      <c r="A96" s="461" t="s">
        <v>122</v>
      </c>
      <c r="B96" s="565">
        <v>1690</v>
      </c>
      <c r="C96" s="566">
        <v>37</v>
      </c>
      <c r="D96" s="565">
        <v>336</v>
      </c>
      <c r="E96" s="566">
        <v>19</v>
      </c>
      <c r="F96" s="565">
        <v>91</v>
      </c>
      <c r="G96" s="566">
        <v>460</v>
      </c>
      <c r="H96" s="565">
        <v>6</v>
      </c>
      <c r="I96" s="566">
        <v>464</v>
      </c>
      <c r="J96" s="565">
        <v>3</v>
      </c>
      <c r="K96" s="566">
        <v>191</v>
      </c>
      <c r="L96" s="567">
        <v>83</v>
      </c>
    </row>
    <row r="97" spans="1:12" s="568" customFormat="1" ht="12.75" customHeight="1" x14ac:dyDescent="0.2">
      <c r="A97" s="461" t="s">
        <v>123</v>
      </c>
      <c r="B97" s="565">
        <v>1159</v>
      </c>
      <c r="C97" s="566">
        <v>19</v>
      </c>
      <c r="D97" s="565">
        <v>10</v>
      </c>
      <c r="E97" s="566">
        <v>9</v>
      </c>
      <c r="F97" s="565">
        <v>36</v>
      </c>
      <c r="G97" s="566">
        <v>67</v>
      </c>
      <c r="H97" s="565">
        <v>34</v>
      </c>
      <c r="I97" s="566">
        <v>85</v>
      </c>
      <c r="J97" s="565">
        <v>0</v>
      </c>
      <c r="K97" s="566">
        <v>657</v>
      </c>
      <c r="L97" s="567">
        <v>242</v>
      </c>
    </row>
    <row r="98" spans="1:12" s="568" customFormat="1" ht="12.75" customHeight="1" x14ac:dyDescent="0.2">
      <c r="A98" s="461" t="s">
        <v>124</v>
      </c>
      <c r="B98" s="565">
        <v>6001</v>
      </c>
      <c r="C98" s="566">
        <v>156</v>
      </c>
      <c r="D98" s="565">
        <v>425</v>
      </c>
      <c r="E98" s="566">
        <v>77</v>
      </c>
      <c r="F98" s="565">
        <v>151</v>
      </c>
      <c r="G98" s="566">
        <v>4053</v>
      </c>
      <c r="H98" s="565">
        <v>8</v>
      </c>
      <c r="I98" s="566">
        <v>580</v>
      </c>
      <c r="J98" s="565">
        <v>6</v>
      </c>
      <c r="K98" s="566">
        <v>387</v>
      </c>
      <c r="L98" s="567">
        <v>158</v>
      </c>
    </row>
    <row r="99" spans="1:12" ht="12.75" x14ac:dyDescent="0.2">
      <c r="A99" s="461" t="s">
        <v>125</v>
      </c>
      <c r="B99" s="565">
        <v>20</v>
      </c>
      <c r="C99" s="566">
        <v>0</v>
      </c>
      <c r="D99" s="565">
        <v>0</v>
      </c>
      <c r="E99" s="566">
        <v>0</v>
      </c>
      <c r="F99" s="565">
        <v>1</v>
      </c>
      <c r="G99" s="566">
        <v>1</v>
      </c>
      <c r="H99" s="565">
        <v>0</v>
      </c>
      <c r="I99" s="566">
        <v>10</v>
      </c>
      <c r="J99" s="565">
        <v>0</v>
      </c>
      <c r="K99" s="566">
        <v>3</v>
      </c>
      <c r="L99" s="567">
        <v>5</v>
      </c>
    </row>
    <row r="100" spans="1:12" ht="12.75" x14ac:dyDescent="0.2">
      <c r="A100" s="570" t="s">
        <v>126</v>
      </c>
      <c r="B100" s="571">
        <v>417</v>
      </c>
      <c r="C100" s="572">
        <v>5</v>
      </c>
      <c r="D100" s="571">
        <v>6</v>
      </c>
      <c r="E100" s="572">
        <v>64</v>
      </c>
      <c r="F100" s="571">
        <v>13</v>
      </c>
      <c r="G100" s="572">
        <v>94</v>
      </c>
      <c r="H100" s="571">
        <v>1</v>
      </c>
      <c r="I100" s="572">
        <v>16</v>
      </c>
      <c r="J100" s="571">
        <v>0</v>
      </c>
      <c r="K100" s="572">
        <v>40</v>
      </c>
      <c r="L100" s="573">
        <v>178</v>
      </c>
    </row>
    <row r="103" spans="1:12" x14ac:dyDescent="0.2">
      <c r="B103" s="580"/>
      <c r="F103" s="580"/>
      <c r="J103" s="580"/>
    </row>
    <row r="104" spans="1:12" x14ac:dyDescent="0.2">
      <c r="B104" s="580"/>
      <c r="F104" s="580"/>
      <c r="J104" s="580"/>
    </row>
    <row r="105" spans="1:12" x14ac:dyDescent="0.2">
      <c r="B105" s="580"/>
      <c r="F105" s="580"/>
      <c r="J105" s="580"/>
    </row>
    <row r="109" spans="1:12" x14ac:dyDescent="0.2">
      <c r="B109" s="580"/>
      <c r="F109" s="580"/>
      <c r="J109" s="580"/>
    </row>
    <row r="110" spans="1:12" x14ac:dyDescent="0.2">
      <c r="B110" s="580"/>
      <c r="F110" s="580"/>
      <c r="J110" s="580"/>
    </row>
    <row r="111" spans="1:12" x14ac:dyDescent="0.2">
      <c r="B111" s="580"/>
      <c r="F111" s="580"/>
      <c r="J111" s="580"/>
    </row>
    <row r="112" spans="1:12" x14ac:dyDescent="0.2">
      <c r="B112" s="580"/>
      <c r="F112" s="580"/>
      <c r="J112" s="580"/>
    </row>
  </sheetData>
  <mergeCells count="3">
    <mergeCell ref="A3:A4"/>
    <mergeCell ref="B3:B4"/>
    <mergeCell ref="C3:L3"/>
  </mergeCells>
  <hyperlinks>
    <hyperlink ref="A1" location="Содержание!A37" display="Содержание"/>
  </hyperlinks>
  <printOptions horizontalCentered="1" verticalCentered="1"/>
  <pageMargins left="0.70866141732283472" right="0.59055118110236227" top="0.59055118110236227" bottom="0.51181102362204722" header="0.39370078740157483" footer="0.51181102362204722"/>
  <pageSetup paperSize="9" firstPageNumber="74" orientation="landscape" useFirstPageNumber="1" r:id="rId1"/>
  <headerFooter alignWithMargins="0">
    <oddHeader>&amp;C&amp;9&amp;P</oddHeader>
  </headerFooter>
  <rowBreaks count="3" manualBreakCount="3">
    <brk id="37" max="16383" man="1"/>
    <brk id="69" max="16383" man="1"/>
    <brk id="100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"/>
  <sheetViews>
    <sheetView zoomScaleNormal="100" workbookViewId="0">
      <pane xSplit="1" ySplit="4" topLeftCell="B5" activePane="bottomRight" state="frozen"/>
      <selection activeCell="B2" sqref="B2:L26"/>
      <selection pane="topRight" activeCell="B2" sqref="B2:L26"/>
      <selection pane="bottomLeft" activeCell="B2" sqref="B2:L26"/>
      <selection pane="bottomRight" activeCell="P21" sqref="P21:P22"/>
    </sheetView>
  </sheetViews>
  <sheetFormatPr defaultRowHeight="12" x14ac:dyDescent="0.2"/>
  <cols>
    <col min="1" max="1" width="33.42578125" style="351" customWidth="1"/>
    <col min="2" max="2" width="10.5703125" style="351" customWidth="1"/>
    <col min="3" max="3" width="9.85546875" style="351" customWidth="1"/>
    <col min="4" max="4" width="8.85546875" style="351" customWidth="1"/>
    <col min="5" max="5" width="8.42578125" style="351" customWidth="1"/>
    <col min="6" max="6" width="8.85546875" style="351" customWidth="1"/>
    <col min="7" max="7" width="8.140625" style="351" customWidth="1"/>
    <col min="8" max="8" width="10.28515625" style="351" customWidth="1"/>
    <col min="9" max="9" width="9.7109375" style="351" customWidth="1"/>
    <col min="10" max="10" width="9.140625" style="351" customWidth="1"/>
    <col min="11" max="11" width="9.42578125" style="351" customWidth="1"/>
    <col min="12" max="12" width="8" style="351" customWidth="1"/>
    <col min="13" max="16384" width="9.140625" style="351"/>
  </cols>
  <sheetData>
    <row r="1" spans="1:12" s="17" customFormat="1" ht="14.25" customHeight="1" x14ac:dyDescent="0.25">
      <c r="A1" s="1354" t="s">
        <v>809</v>
      </c>
      <c r="B1" s="1339"/>
      <c r="C1" s="1339"/>
      <c r="D1" s="1339"/>
      <c r="E1" s="1339"/>
      <c r="F1" s="1339"/>
      <c r="G1" s="1339"/>
      <c r="H1" s="1339"/>
      <c r="I1" s="1339"/>
      <c r="J1" s="1339"/>
      <c r="K1" s="1339"/>
      <c r="L1" s="1339"/>
    </row>
    <row r="2" spans="1:12" ht="12.75" customHeight="1" x14ac:dyDescent="0.2">
      <c r="A2" s="350"/>
    </row>
    <row r="3" spans="1:12" s="20" customFormat="1" ht="25.5" customHeight="1" x14ac:dyDescent="0.2">
      <c r="A3" s="2146" t="s">
        <v>316</v>
      </c>
      <c r="B3" s="2148" t="s">
        <v>463</v>
      </c>
      <c r="C3" s="2150" t="s">
        <v>453</v>
      </c>
      <c r="D3" s="2151"/>
      <c r="E3" s="2151"/>
      <c r="F3" s="2151"/>
      <c r="G3" s="2151"/>
      <c r="H3" s="2151"/>
      <c r="I3" s="2151"/>
      <c r="J3" s="2151"/>
      <c r="K3" s="2151"/>
      <c r="L3" s="2152"/>
    </row>
    <row r="4" spans="1:12" s="20" customFormat="1" ht="45.75" customHeight="1" x14ac:dyDescent="0.2">
      <c r="A4" s="2147"/>
      <c r="B4" s="2149"/>
      <c r="C4" s="558" t="s">
        <v>454</v>
      </c>
      <c r="D4" s="558" t="s">
        <v>325</v>
      </c>
      <c r="E4" s="558" t="s">
        <v>326</v>
      </c>
      <c r="F4" s="558" t="s">
        <v>327</v>
      </c>
      <c r="G4" s="558" t="s">
        <v>455</v>
      </c>
      <c r="H4" s="558" t="s">
        <v>456</v>
      </c>
      <c r="I4" s="558" t="s">
        <v>457</v>
      </c>
      <c r="J4" s="558" t="s">
        <v>458</v>
      </c>
      <c r="K4" s="558" t="s">
        <v>459</v>
      </c>
      <c r="L4" s="558" t="s">
        <v>333</v>
      </c>
    </row>
    <row r="5" spans="1:12" s="563" customFormat="1" ht="18" customHeight="1" x14ac:dyDescent="0.2">
      <c r="A5" s="559" t="s">
        <v>234</v>
      </c>
      <c r="B5" s="583">
        <v>100039</v>
      </c>
      <c r="C5" s="584">
        <v>3516</v>
      </c>
      <c r="D5" s="585">
        <v>11188</v>
      </c>
      <c r="E5" s="584">
        <v>-261</v>
      </c>
      <c r="F5" s="585">
        <v>11435</v>
      </c>
      <c r="G5" s="584">
        <v>4956</v>
      </c>
      <c r="H5" s="585">
        <v>8750</v>
      </c>
      <c r="I5" s="584">
        <v>81684</v>
      </c>
      <c r="J5" s="585">
        <v>4750</v>
      </c>
      <c r="K5" s="584">
        <v>3639</v>
      </c>
      <c r="L5" s="581">
        <v>-29618</v>
      </c>
    </row>
    <row r="6" spans="1:12" s="564" customFormat="1" ht="14.25" customHeight="1" x14ac:dyDescent="0.2">
      <c r="A6" s="361" t="s">
        <v>32</v>
      </c>
      <c r="B6" s="586">
        <v>42485</v>
      </c>
      <c r="C6" s="561">
        <v>1309</v>
      </c>
      <c r="D6" s="560">
        <v>5529</v>
      </c>
      <c r="E6" s="561">
        <v>-34</v>
      </c>
      <c r="F6" s="560">
        <v>2661</v>
      </c>
      <c r="G6" s="561">
        <v>2657</v>
      </c>
      <c r="H6" s="560">
        <v>7642</v>
      </c>
      <c r="I6" s="561">
        <v>27443</v>
      </c>
      <c r="J6" s="560">
        <v>1777</v>
      </c>
      <c r="K6" s="561">
        <v>2681</v>
      </c>
      <c r="L6" s="562">
        <v>-9180</v>
      </c>
    </row>
    <row r="7" spans="1:12" s="568" customFormat="1" ht="12" customHeight="1" x14ac:dyDescent="0.2">
      <c r="A7" s="461" t="s">
        <v>33</v>
      </c>
      <c r="B7" s="587">
        <v>-106</v>
      </c>
      <c r="C7" s="566">
        <v>33</v>
      </c>
      <c r="D7" s="565">
        <v>8</v>
      </c>
      <c r="E7" s="566">
        <v>-18</v>
      </c>
      <c r="F7" s="565">
        <v>114</v>
      </c>
      <c r="G7" s="566">
        <v>181</v>
      </c>
      <c r="H7" s="565">
        <v>44</v>
      </c>
      <c r="I7" s="566">
        <v>73</v>
      </c>
      <c r="J7" s="565">
        <v>54</v>
      </c>
      <c r="K7" s="566">
        <v>-145</v>
      </c>
      <c r="L7" s="567">
        <v>-450</v>
      </c>
    </row>
    <row r="8" spans="1:12" s="568" customFormat="1" ht="12" customHeight="1" x14ac:dyDescent="0.2">
      <c r="A8" s="461" t="s">
        <v>34</v>
      </c>
      <c r="B8" s="587">
        <v>255</v>
      </c>
      <c r="C8" s="566">
        <v>47</v>
      </c>
      <c r="D8" s="565">
        <v>72</v>
      </c>
      <c r="E8" s="566">
        <v>85</v>
      </c>
      <c r="F8" s="565">
        <v>24</v>
      </c>
      <c r="G8" s="566">
        <v>37</v>
      </c>
      <c r="H8" s="565">
        <v>53</v>
      </c>
      <c r="I8" s="566">
        <v>242</v>
      </c>
      <c r="J8" s="565">
        <v>21</v>
      </c>
      <c r="K8" s="566">
        <v>52</v>
      </c>
      <c r="L8" s="567">
        <v>-378</v>
      </c>
    </row>
    <row r="9" spans="1:12" s="568" customFormat="1" ht="12" customHeight="1" x14ac:dyDescent="0.2">
      <c r="A9" s="461" t="s">
        <v>35</v>
      </c>
      <c r="B9" s="587">
        <v>-67</v>
      </c>
      <c r="C9" s="566">
        <v>1</v>
      </c>
      <c r="D9" s="565">
        <v>12</v>
      </c>
      <c r="E9" s="566">
        <v>-9</v>
      </c>
      <c r="F9" s="565">
        <v>-9</v>
      </c>
      <c r="G9" s="566">
        <v>20</v>
      </c>
      <c r="H9" s="565">
        <v>0</v>
      </c>
      <c r="I9" s="566">
        <v>491</v>
      </c>
      <c r="J9" s="565">
        <v>26</v>
      </c>
      <c r="K9" s="566">
        <v>-62</v>
      </c>
      <c r="L9" s="567">
        <v>-537</v>
      </c>
    </row>
    <row r="10" spans="1:12" s="568" customFormat="1" ht="12" customHeight="1" x14ac:dyDescent="0.2">
      <c r="A10" s="461" t="s">
        <v>36</v>
      </c>
      <c r="B10" s="587">
        <v>2004</v>
      </c>
      <c r="C10" s="566">
        <v>66</v>
      </c>
      <c r="D10" s="565">
        <v>434</v>
      </c>
      <c r="E10" s="566">
        <v>6</v>
      </c>
      <c r="F10" s="565">
        <v>636</v>
      </c>
      <c r="G10" s="566">
        <v>352</v>
      </c>
      <c r="H10" s="565">
        <v>66</v>
      </c>
      <c r="I10" s="566">
        <v>881</v>
      </c>
      <c r="J10" s="565">
        <v>362</v>
      </c>
      <c r="K10" s="566">
        <v>172</v>
      </c>
      <c r="L10" s="567">
        <v>-971</v>
      </c>
    </row>
    <row r="11" spans="1:12" s="568" customFormat="1" ht="12" customHeight="1" x14ac:dyDescent="0.2">
      <c r="A11" s="461" t="s">
        <v>37</v>
      </c>
      <c r="B11" s="587">
        <v>460</v>
      </c>
      <c r="C11" s="566">
        <v>128</v>
      </c>
      <c r="D11" s="565">
        <v>24</v>
      </c>
      <c r="E11" s="566">
        <v>15</v>
      </c>
      <c r="F11" s="565">
        <v>22</v>
      </c>
      <c r="G11" s="566">
        <v>-129</v>
      </c>
      <c r="H11" s="565">
        <v>68</v>
      </c>
      <c r="I11" s="566">
        <v>440</v>
      </c>
      <c r="J11" s="565">
        <v>-15</v>
      </c>
      <c r="K11" s="566">
        <v>45</v>
      </c>
      <c r="L11" s="567">
        <v>-138</v>
      </c>
    </row>
    <row r="12" spans="1:12" s="568" customFormat="1" ht="12" customHeight="1" x14ac:dyDescent="0.2">
      <c r="A12" s="461" t="s">
        <v>38</v>
      </c>
      <c r="B12" s="587">
        <v>2360</v>
      </c>
      <c r="C12" s="566">
        <v>11</v>
      </c>
      <c r="D12" s="565">
        <v>-317</v>
      </c>
      <c r="E12" s="566">
        <v>-75</v>
      </c>
      <c r="F12" s="565">
        <v>-87</v>
      </c>
      <c r="G12" s="566">
        <v>-1252</v>
      </c>
      <c r="H12" s="565">
        <v>513</v>
      </c>
      <c r="I12" s="566">
        <v>4299</v>
      </c>
      <c r="J12" s="565">
        <v>48</v>
      </c>
      <c r="K12" s="566">
        <v>-54</v>
      </c>
      <c r="L12" s="567">
        <v>-726</v>
      </c>
    </row>
    <row r="13" spans="1:12" s="568" customFormat="1" ht="12" customHeight="1" x14ac:dyDescent="0.2">
      <c r="A13" s="461" t="s">
        <v>39</v>
      </c>
      <c r="B13" s="587">
        <v>172</v>
      </c>
      <c r="C13" s="566">
        <v>9</v>
      </c>
      <c r="D13" s="565">
        <v>36</v>
      </c>
      <c r="E13" s="566">
        <v>1</v>
      </c>
      <c r="F13" s="565">
        <v>32</v>
      </c>
      <c r="G13" s="566">
        <v>-34</v>
      </c>
      <c r="H13" s="565">
        <v>3</v>
      </c>
      <c r="I13" s="566">
        <v>278</v>
      </c>
      <c r="J13" s="565">
        <v>39</v>
      </c>
      <c r="K13" s="566">
        <v>44</v>
      </c>
      <c r="L13" s="567">
        <v>-236</v>
      </c>
    </row>
    <row r="14" spans="1:12" s="568" customFormat="1" ht="12" customHeight="1" x14ac:dyDescent="0.2">
      <c r="A14" s="461" t="s">
        <v>40</v>
      </c>
      <c r="B14" s="587">
        <v>443</v>
      </c>
      <c r="C14" s="566">
        <v>22</v>
      </c>
      <c r="D14" s="565">
        <v>38</v>
      </c>
      <c r="E14" s="566">
        <v>38</v>
      </c>
      <c r="F14" s="565">
        <v>51</v>
      </c>
      <c r="G14" s="566">
        <v>53</v>
      </c>
      <c r="H14" s="565">
        <v>12</v>
      </c>
      <c r="I14" s="566">
        <v>264</v>
      </c>
      <c r="J14" s="565">
        <v>122</v>
      </c>
      <c r="K14" s="566">
        <v>42</v>
      </c>
      <c r="L14" s="567">
        <v>-199</v>
      </c>
    </row>
    <row r="15" spans="1:12" s="568" customFormat="1" ht="12" customHeight="1" x14ac:dyDescent="0.2">
      <c r="A15" s="461" t="s">
        <v>41</v>
      </c>
      <c r="B15" s="587">
        <v>176</v>
      </c>
      <c r="C15" s="566">
        <v>-65</v>
      </c>
      <c r="D15" s="565">
        <v>27</v>
      </c>
      <c r="E15" s="566">
        <v>4</v>
      </c>
      <c r="F15" s="565">
        <v>31</v>
      </c>
      <c r="G15" s="566">
        <v>70</v>
      </c>
      <c r="H15" s="565">
        <v>6</v>
      </c>
      <c r="I15" s="566">
        <v>499</v>
      </c>
      <c r="J15" s="565">
        <v>1</v>
      </c>
      <c r="K15" s="566">
        <v>-1</v>
      </c>
      <c r="L15" s="567">
        <v>-396</v>
      </c>
    </row>
    <row r="16" spans="1:12" s="568" customFormat="1" ht="12" customHeight="1" x14ac:dyDescent="0.2">
      <c r="A16" s="461" t="s">
        <v>42</v>
      </c>
      <c r="B16" s="587">
        <v>28313</v>
      </c>
      <c r="C16" s="566">
        <v>1265</v>
      </c>
      <c r="D16" s="565">
        <v>3913</v>
      </c>
      <c r="E16" s="566">
        <v>836</v>
      </c>
      <c r="F16" s="565">
        <v>983</v>
      </c>
      <c r="G16" s="566">
        <v>2082</v>
      </c>
      <c r="H16" s="565">
        <v>5438</v>
      </c>
      <c r="I16" s="566">
        <v>12132</v>
      </c>
      <c r="J16" s="565">
        <v>439</v>
      </c>
      <c r="K16" s="566">
        <v>1844</v>
      </c>
      <c r="L16" s="567">
        <v>-619</v>
      </c>
    </row>
    <row r="17" spans="1:12" s="568" customFormat="1" ht="12" customHeight="1" x14ac:dyDescent="0.2">
      <c r="A17" s="461" t="s">
        <v>43</v>
      </c>
      <c r="B17" s="587">
        <v>166</v>
      </c>
      <c r="C17" s="566">
        <v>11</v>
      </c>
      <c r="D17" s="565">
        <v>11</v>
      </c>
      <c r="E17" s="566">
        <v>0</v>
      </c>
      <c r="F17" s="565">
        <v>19</v>
      </c>
      <c r="G17" s="566">
        <v>18</v>
      </c>
      <c r="H17" s="565">
        <v>8</v>
      </c>
      <c r="I17" s="566">
        <v>92</v>
      </c>
      <c r="J17" s="565">
        <v>110</v>
      </c>
      <c r="K17" s="566">
        <v>48</v>
      </c>
      <c r="L17" s="567">
        <v>-151</v>
      </c>
    </row>
    <row r="18" spans="1:12" s="568" customFormat="1" ht="12" customHeight="1" x14ac:dyDescent="0.2">
      <c r="A18" s="461" t="s">
        <v>44</v>
      </c>
      <c r="B18" s="587">
        <v>2664</v>
      </c>
      <c r="C18" s="566">
        <v>51</v>
      </c>
      <c r="D18" s="565">
        <v>271</v>
      </c>
      <c r="E18" s="566">
        <v>51</v>
      </c>
      <c r="F18" s="565">
        <v>219</v>
      </c>
      <c r="G18" s="566">
        <v>198</v>
      </c>
      <c r="H18" s="565">
        <v>93</v>
      </c>
      <c r="I18" s="566">
        <v>1304</v>
      </c>
      <c r="J18" s="565">
        <v>117</v>
      </c>
      <c r="K18" s="566">
        <v>175</v>
      </c>
      <c r="L18" s="567">
        <v>185</v>
      </c>
    </row>
    <row r="19" spans="1:12" s="568" customFormat="1" ht="12" customHeight="1" x14ac:dyDescent="0.2">
      <c r="A19" s="461" t="s">
        <v>45</v>
      </c>
      <c r="B19" s="587">
        <v>-349</v>
      </c>
      <c r="C19" s="566">
        <v>-67</v>
      </c>
      <c r="D19" s="565">
        <v>-18</v>
      </c>
      <c r="E19" s="566">
        <v>-784</v>
      </c>
      <c r="F19" s="565">
        <v>17</v>
      </c>
      <c r="G19" s="566">
        <v>50</v>
      </c>
      <c r="H19" s="565">
        <v>45</v>
      </c>
      <c r="I19" s="566">
        <v>848</v>
      </c>
      <c r="J19" s="565">
        <v>-14</v>
      </c>
      <c r="K19" s="566">
        <v>-21</v>
      </c>
      <c r="L19" s="567">
        <v>-405</v>
      </c>
    </row>
    <row r="20" spans="1:12" s="568" customFormat="1" ht="12" customHeight="1" x14ac:dyDescent="0.2">
      <c r="A20" s="461" t="s">
        <v>46</v>
      </c>
      <c r="B20" s="587">
        <v>255</v>
      </c>
      <c r="C20" s="566">
        <v>-62</v>
      </c>
      <c r="D20" s="565">
        <v>-35</v>
      </c>
      <c r="E20" s="566">
        <v>-13</v>
      </c>
      <c r="F20" s="565">
        <v>22</v>
      </c>
      <c r="G20" s="566">
        <v>27</v>
      </c>
      <c r="H20" s="565">
        <v>8</v>
      </c>
      <c r="I20" s="566">
        <v>692</v>
      </c>
      <c r="J20" s="565">
        <v>49</v>
      </c>
      <c r="K20" s="566">
        <v>-18</v>
      </c>
      <c r="L20" s="567">
        <v>-415</v>
      </c>
    </row>
    <row r="21" spans="1:12" s="568" customFormat="1" ht="12" customHeight="1" x14ac:dyDescent="0.2">
      <c r="A21" s="461" t="s">
        <v>47</v>
      </c>
      <c r="B21" s="587">
        <v>1225</v>
      </c>
      <c r="C21" s="566">
        <v>8</v>
      </c>
      <c r="D21" s="565">
        <v>141</v>
      </c>
      <c r="E21" s="566">
        <v>-4</v>
      </c>
      <c r="F21" s="565">
        <v>68</v>
      </c>
      <c r="G21" s="566">
        <v>141</v>
      </c>
      <c r="H21" s="565">
        <v>124</v>
      </c>
      <c r="I21" s="566">
        <v>674</v>
      </c>
      <c r="J21" s="565">
        <v>106</v>
      </c>
      <c r="K21" s="566">
        <v>69</v>
      </c>
      <c r="L21" s="567">
        <v>-102</v>
      </c>
    </row>
    <row r="22" spans="1:12" s="568" customFormat="1" ht="12" customHeight="1" x14ac:dyDescent="0.2">
      <c r="A22" s="461" t="s">
        <v>48</v>
      </c>
      <c r="B22" s="587">
        <v>2114</v>
      </c>
      <c r="C22" s="566">
        <v>49</v>
      </c>
      <c r="D22" s="565">
        <v>441</v>
      </c>
      <c r="E22" s="566">
        <v>38</v>
      </c>
      <c r="F22" s="565">
        <v>140</v>
      </c>
      <c r="G22" s="566">
        <v>329</v>
      </c>
      <c r="H22" s="565">
        <v>414</v>
      </c>
      <c r="I22" s="566">
        <v>2485</v>
      </c>
      <c r="J22" s="565">
        <v>147</v>
      </c>
      <c r="K22" s="566">
        <v>289</v>
      </c>
      <c r="L22" s="567">
        <v>-2218</v>
      </c>
    </row>
    <row r="23" spans="1:12" s="568" customFormat="1" ht="12" customHeight="1" x14ac:dyDescent="0.2">
      <c r="A23" s="461" t="s">
        <v>49</v>
      </c>
      <c r="B23" s="587">
        <v>675</v>
      </c>
      <c r="C23" s="566">
        <v>12</v>
      </c>
      <c r="D23" s="565">
        <v>150</v>
      </c>
      <c r="E23" s="566">
        <v>20</v>
      </c>
      <c r="F23" s="565">
        <v>39</v>
      </c>
      <c r="G23" s="566">
        <v>62</v>
      </c>
      <c r="H23" s="565">
        <v>22</v>
      </c>
      <c r="I23" s="566">
        <v>378</v>
      </c>
      <c r="J23" s="565">
        <v>46</v>
      </c>
      <c r="K23" s="566">
        <v>24</v>
      </c>
      <c r="L23" s="567">
        <v>-78</v>
      </c>
    </row>
    <row r="24" spans="1:12" s="568" customFormat="1" ht="12" customHeight="1" x14ac:dyDescent="0.2">
      <c r="A24" s="461" t="s">
        <v>235</v>
      </c>
      <c r="B24" s="587">
        <v>1725</v>
      </c>
      <c r="C24" s="566">
        <v>-210</v>
      </c>
      <c r="D24" s="565">
        <v>321</v>
      </c>
      <c r="E24" s="566">
        <v>-225</v>
      </c>
      <c r="F24" s="565">
        <v>340</v>
      </c>
      <c r="G24" s="566">
        <v>452</v>
      </c>
      <c r="H24" s="565">
        <v>725</v>
      </c>
      <c r="I24" s="566">
        <v>1371</v>
      </c>
      <c r="J24" s="565">
        <v>119</v>
      </c>
      <c r="K24" s="566">
        <v>178</v>
      </c>
      <c r="L24" s="567">
        <v>-1346</v>
      </c>
    </row>
    <row r="25" spans="1:12" s="564" customFormat="1" ht="11.25" customHeight="1" x14ac:dyDescent="0.2">
      <c r="A25" s="361" t="s">
        <v>51</v>
      </c>
      <c r="B25" s="586">
        <v>4534</v>
      </c>
      <c r="C25" s="561">
        <v>163</v>
      </c>
      <c r="D25" s="560">
        <v>132</v>
      </c>
      <c r="E25" s="561">
        <v>-534</v>
      </c>
      <c r="F25" s="560">
        <v>885</v>
      </c>
      <c r="G25" s="561">
        <v>-784</v>
      </c>
      <c r="H25" s="560">
        <v>559</v>
      </c>
      <c r="I25" s="561">
        <v>5179</v>
      </c>
      <c r="J25" s="560">
        <v>282</v>
      </c>
      <c r="K25" s="561">
        <v>71</v>
      </c>
      <c r="L25" s="562">
        <v>-1419</v>
      </c>
    </row>
    <row r="26" spans="1:12" s="568" customFormat="1" ht="12" customHeight="1" x14ac:dyDescent="0.2">
      <c r="A26" s="461" t="s">
        <v>52</v>
      </c>
      <c r="B26" s="587">
        <v>198</v>
      </c>
      <c r="C26" s="566">
        <v>25</v>
      </c>
      <c r="D26" s="565">
        <v>44</v>
      </c>
      <c r="E26" s="566">
        <v>-7</v>
      </c>
      <c r="F26" s="565">
        <v>16</v>
      </c>
      <c r="G26" s="566">
        <v>-8</v>
      </c>
      <c r="H26" s="565">
        <v>6</v>
      </c>
      <c r="I26" s="566">
        <v>201</v>
      </c>
      <c r="J26" s="565">
        <v>5</v>
      </c>
      <c r="K26" s="566">
        <v>6</v>
      </c>
      <c r="L26" s="567">
        <v>-90</v>
      </c>
    </row>
    <row r="27" spans="1:12" s="568" customFormat="1" ht="12" customHeight="1" x14ac:dyDescent="0.2">
      <c r="A27" s="461" t="s">
        <v>53</v>
      </c>
      <c r="B27" s="587">
        <v>-273</v>
      </c>
      <c r="C27" s="566">
        <v>25</v>
      </c>
      <c r="D27" s="565">
        <v>-20</v>
      </c>
      <c r="E27" s="566">
        <v>-3</v>
      </c>
      <c r="F27" s="565">
        <v>12</v>
      </c>
      <c r="G27" s="566">
        <v>-1</v>
      </c>
      <c r="H27" s="565">
        <v>3</v>
      </c>
      <c r="I27" s="566">
        <v>146</v>
      </c>
      <c r="J27" s="565">
        <v>3</v>
      </c>
      <c r="K27" s="566">
        <v>-1</v>
      </c>
      <c r="L27" s="567">
        <v>-437</v>
      </c>
    </row>
    <row r="28" spans="1:12" s="568" customFormat="1" ht="12" customHeight="1" x14ac:dyDescent="0.2">
      <c r="A28" s="461" t="s">
        <v>273</v>
      </c>
      <c r="B28" s="587">
        <v>-65</v>
      </c>
      <c r="C28" s="566">
        <v>-68</v>
      </c>
      <c r="D28" s="565">
        <v>-10</v>
      </c>
      <c r="E28" s="566">
        <v>23</v>
      </c>
      <c r="F28" s="565">
        <v>-3</v>
      </c>
      <c r="G28" s="566">
        <v>10</v>
      </c>
      <c r="H28" s="565">
        <v>1</v>
      </c>
      <c r="I28" s="566">
        <v>78</v>
      </c>
      <c r="J28" s="565">
        <v>25</v>
      </c>
      <c r="K28" s="566">
        <v>-82</v>
      </c>
      <c r="L28" s="567">
        <v>-39</v>
      </c>
    </row>
    <row r="29" spans="1:12" s="569" customFormat="1" ht="12" customHeight="1" x14ac:dyDescent="0.2">
      <c r="A29" s="378" t="s">
        <v>55</v>
      </c>
      <c r="B29" s="587">
        <v>59</v>
      </c>
      <c r="C29" s="566">
        <v>-11</v>
      </c>
      <c r="D29" s="565">
        <v>1</v>
      </c>
      <c r="E29" s="566">
        <v>35</v>
      </c>
      <c r="F29" s="565">
        <v>3</v>
      </c>
      <c r="G29" s="566">
        <v>10</v>
      </c>
      <c r="H29" s="565">
        <v>0</v>
      </c>
      <c r="I29" s="566">
        <v>44</v>
      </c>
      <c r="J29" s="565">
        <v>0</v>
      </c>
      <c r="K29" s="566">
        <v>-11</v>
      </c>
      <c r="L29" s="567">
        <v>-12</v>
      </c>
    </row>
    <row r="30" spans="1:12" s="569" customFormat="1" ht="24.75" customHeight="1" x14ac:dyDescent="0.2">
      <c r="A30" s="378" t="s">
        <v>460</v>
      </c>
      <c r="B30" s="587">
        <v>-124</v>
      </c>
      <c r="C30" s="566">
        <v>-57</v>
      </c>
      <c r="D30" s="565">
        <v>-11</v>
      </c>
      <c r="E30" s="566">
        <v>-12</v>
      </c>
      <c r="F30" s="565">
        <v>-6</v>
      </c>
      <c r="G30" s="566">
        <v>0</v>
      </c>
      <c r="H30" s="565">
        <v>1</v>
      </c>
      <c r="I30" s="566">
        <v>34</v>
      </c>
      <c r="J30" s="565">
        <v>25</v>
      </c>
      <c r="K30" s="566">
        <v>-71</v>
      </c>
      <c r="L30" s="567">
        <v>-27</v>
      </c>
    </row>
    <row r="31" spans="1:12" s="568" customFormat="1" ht="12" customHeight="1" x14ac:dyDescent="0.2">
      <c r="A31" s="461" t="s">
        <v>57</v>
      </c>
      <c r="B31" s="587">
        <v>233</v>
      </c>
      <c r="C31" s="566">
        <v>66</v>
      </c>
      <c r="D31" s="565">
        <v>-35</v>
      </c>
      <c r="E31" s="566">
        <v>-2</v>
      </c>
      <c r="F31" s="565">
        <v>13</v>
      </c>
      <c r="G31" s="566">
        <v>-10</v>
      </c>
      <c r="H31" s="565">
        <v>-3</v>
      </c>
      <c r="I31" s="566">
        <v>128</v>
      </c>
      <c r="J31" s="565">
        <v>3</v>
      </c>
      <c r="K31" s="566">
        <v>71</v>
      </c>
      <c r="L31" s="567">
        <v>2</v>
      </c>
    </row>
    <row r="32" spans="1:12" s="568" customFormat="1" ht="12" customHeight="1" x14ac:dyDescent="0.2">
      <c r="A32" s="461" t="s">
        <v>58</v>
      </c>
      <c r="B32" s="587">
        <v>1511</v>
      </c>
      <c r="C32" s="566">
        <v>4</v>
      </c>
      <c r="D32" s="565">
        <v>22</v>
      </c>
      <c r="E32" s="566">
        <v>19</v>
      </c>
      <c r="F32" s="565">
        <v>793</v>
      </c>
      <c r="G32" s="566">
        <v>409</v>
      </c>
      <c r="H32" s="565">
        <v>22</v>
      </c>
      <c r="I32" s="566">
        <v>219</v>
      </c>
      <c r="J32" s="565">
        <v>46</v>
      </c>
      <c r="K32" s="566">
        <v>29</v>
      </c>
      <c r="L32" s="567">
        <v>-52</v>
      </c>
    </row>
    <row r="33" spans="1:12" s="568" customFormat="1" ht="12" customHeight="1" x14ac:dyDescent="0.2">
      <c r="A33" s="461" t="s">
        <v>59</v>
      </c>
      <c r="B33" s="587">
        <v>1681</v>
      </c>
      <c r="C33" s="566">
        <v>-8</v>
      </c>
      <c r="D33" s="565">
        <v>151</v>
      </c>
      <c r="E33" s="566">
        <v>-99</v>
      </c>
      <c r="F33" s="565">
        <v>177</v>
      </c>
      <c r="G33" s="566">
        <v>-11</v>
      </c>
      <c r="H33" s="565">
        <v>165</v>
      </c>
      <c r="I33" s="566">
        <v>1545</v>
      </c>
      <c r="J33" s="565">
        <v>32</v>
      </c>
      <c r="K33" s="566">
        <v>-20</v>
      </c>
      <c r="L33" s="567">
        <v>-251</v>
      </c>
    </row>
    <row r="34" spans="1:12" s="568" customFormat="1" ht="12" customHeight="1" x14ac:dyDescent="0.2">
      <c r="A34" s="461" t="s">
        <v>60</v>
      </c>
      <c r="B34" s="587">
        <v>-47</v>
      </c>
      <c r="C34" s="566">
        <v>78</v>
      </c>
      <c r="D34" s="565">
        <v>29</v>
      </c>
      <c r="E34" s="566">
        <v>-9</v>
      </c>
      <c r="F34" s="565">
        <v>9</v>
      </c>
      <c r="G34" s="566">
        <v>23</v>
      </c>
      <c r="H34" s="565">
        <v>-9</v>
      </c>
      <c r="I34" s="566">
        <v>126</v>
      </c>
      <c r="J34" s="565">
        <v>4</v>
      </c>
      <c r="K34" s="566">
        <v>37</v>
      </c>
      <c r="L34" s="567">
        <v>-335</v>
      </c>
    </row>
    <row r="35" spans="1:12" s="568" customFormat="1" ht="12" customHeight="1" x14ac:dyDescent="0.2">
      <c r="A35" s="461" t="s">
        <v>61</v>
      </c>
      <c r="B35" s="587">
        <v>845</v>
      </c>
      <c r="C35" s="566">
        <v>-16</v>
      </c>
      <c r="D35" s="565">
        <v>-2</v>
      </c>
      <c r="E35" s="566">
        <v>0</v>
      </c>
      <c r="F35" s="565">
        <v>49</v>
      </c>
      <c r="G35" s="566">
        <v>117</v>
      </c>
      <c r="H35" s="565">
        <v>-13</v>
      </c>
      <c r="I35" s="566">
        <v>643</v>
      </c>
      <c r="J35" s="565">
        <v>28</v>
      </c>
      <c r="K35" s="566">
        <v>99</v>
      </c>
      <c r="L35" s="567">
        <v>-60</v>
      </c>
    </row>
    <row r="36" spans="1:12" s="568" customFormat="1" ht="12" customHeight="1" x14ac:dyDescent="0.2">
      <c r="A36" s="461" t="s">
        <v>62</v>
      </c>
      <c r="B36" s="587">
        <v>415</v>
      </c>
      <c r="C36" s="566">
        <v>-3</v>
      </c>
      <c r="D36" s="565">
        <v>87</v>
      </c>
      <c r="E36" s="566">
        <v>6</v>
      </c>
      <c r="F36" s="565">
        <v>22</v>
      </c>
      <c r="G36" s="566">
        <v>30</v>
      </c>
      <c r="H36" s="565">
        <v>18</v>
      </c>
      <c r="I36" s="566">
        <v>339</v>
      </c>
      <c r="J36" s="565">
        <v>43</v>
      </c>
      <c r="K36" s="566">
        <v>-14</v>
      </c>
      <c r="L36" s="567">
        <v>-113</v>
      </c>
    </row>
    <row r="37" spans="1:12" s="568" customFormat="1" ht="12" customHeight="1" x14ac:dyDescent="0.2">
      <c r="A37" s="570" t="s">
        <v>237</v>
      </c>
      <c r="B37" s="582">
        <v>36</v>
      </c>
      <c r="C37" s="572">
        <v>60</v>
      </c>
      <c r="D37" s="571">
        <v>-134</v>
      </c>
      <c r="E37" s="572">
        <v>-462</v>
      </c>
      <c r="F37" s="571">
        <v>-203</v>
      </c>
      <c r="G37" s="572">
        <v>-1343</v>
      </c>
      <c r="H37" s="571">
        <v>369</v>
      </c>
      <c r="I37" s="572">
        <v>1754</v>
      </c>
      <c r="J37" s="571">
        <v>93</v>
      </c>
      <c r="K37" s="572">
        <v>-54</v>
      </c>
      <c r="L37" s="573">
        <v>-44</v>
      </c>
    </row>
    <row r="38" spans="1:12" s="564" customFormat="1" ht="13.5" customHeight="1" x14ac:dyDescent="0.2">
      <c r="A38" s="399" t="s">
        <v>64</v>
      </c>
      <c r="B38" s="588">
        <v>5023</v>
      </c>
      <c r="C38" s="575">
        <v>860</v>
      </c>
      <c r="D38" s="574">
        <v>5210</v>
      </c>
      <c r="E38" s="575">
        <v>323</v>
      </c>
      <c r="F38" s="574">
        <v>2564</v>
      </c>
      <c r="G38" s="575">
        <v>603</v>
      </c>
      <c r="H38" s="574">
        <v>419</v>
      </c>
      <c r="I38" s="575">
        <v>4328</v>
      </c>
      <c r="J38" s="574">
        <v>503</v>
      </c>
      <c r="K38" s="575">
        <v>2043</v>
      </c>
      <c r="L38" s="576">
        <v>-11830</v>
      </c>
    </row>
    <row r="39" spans="1:12" s="568" customFormat="1" ht="13.5" customHeight="1" x14ac:dyDescent="0.2">
      <c r="A39" s="461" t="s">
        <v>65</v>
      </c>
      <c r="B39" s="587">
        <v>-132</v>
      </c>
      <c r="C39" s="566">
        <v>5</v>
      </c>
      <c r="D39" s="565">
        <v>76</v>
      </c>
      <c r="E39" s="566">
        <v>15</v>
      </c>
      <c r="F39" s="565">
        <v>108</v>
      </c>
      <c r="G39" s="566">
        <v>37</v>
      </c>
      <c r="H39" s="565">
        <v>17</v>
      </c>
      <c r="I39" s="566">
        <v>205</v>
      </c>
      <c r="J39" s="565">
        <v>-181</v>
      </c>
      <c r="K39" s="566">
        <v>8</v>
      </c>
      <c r="L39" s="567">
        <v>-422</v>
      </c>
    </row>
    <row r="40" spans="1:12" s="568" customFormat="1" ht="13.5" customHeight="1" x14ac:dyDescent="0.2">
      <c r="A40" s="461" t="s">
        <v>66</v>
      </c>
      <c r="B40" s="587">
        <v>20</v>
      </c>
      <c r="C40" s="566">
        <v>-1</v>
      </c>
      <c r="D40" s="565">
        <v>3</v>
      </c>
      <c r="E40" s="566">
        <v>2</v>
      </c>
      <c r="F40" s="565">
        <v>1</v>
      </c>
      <c r="G40" s="566">
        <v>2</v>
      </c>
      <c r="H40" s="565">
        <v>1</v>
      </c>
      <c r="I40" s="566">
        <v>1</v>
      </c>
      <c r="J40" s="565">
        <v>1</v>
      </c>
      <c r="K40" s="566">
        <v>9</v>
      </c>
      <c r="L40" s="567">
        <v>1</v>
      </c>
    </row>
    <row r="41" spans="1:12" s="568" customFormat="1" ht="13.5" customHeight="1" x14ac:dyDescent="0.2">
      <c r="A41" s="461" t="s">
        <v>67</v>
      </c>
      <c r="B41" s="587">
        <v>-1765</v>
      </c>
      <c r="C41" s="566">
        <v>1</v>
      </c>
      <c r="D41" s="565">
        <v>111</v>
      </c>
      <c r="E41" s="566">
        <v>35</v>
      </c>
      <c r="F41" s="565">
        <v>64</v>
      </c>
      <c r="G41" s="566">
        <v>9</v>
      </c>
      <c r="H41" s="565">
        <v>19</v>
      </c>
      <c r="I41" s="566">
        <v>84</v>
      </c>
      <c r="J41" s="565">
        <v>18</v>
      </c>
      <c r="K41" s="566">
        <v>-189</v>
      </c>
      <c r="L41" s="567">
        <v>-1917</v>
      </c>
    </row>
    <row r="42" spans="1:12" s="568" customFormat="1" ht="13.5" customHeight="1" x14ac:dyDescent="0.2">
      <c r="A42" s="461" t="s">
        <v>68</v>
      </c>
      <c r="B42" s="587">
        <v>6926</v>
      </c>
      <c r="C42" s="566">
        <v>218</v>
      </c>
      <c r="D42" s="565">
        <v>4273</v>
      </c>
      <c r="E42" s="566">
        <v>179</v>
      </c>
      <c r="F42" s="565">
        <v>1894</v>
      </c>
      <c r="G42" s="566">
        <v>519</v>
      </c>
      <c r="H42" s="565">
        <v>306</v>
      </c>
      <c r="I42" s="566">
        <v>1605</v>
      </c>
      <c r="J42" s="565">
        <v>283</v>
      </c>
      <c r="K42" s="566">
        <v>476</v>
      </c>
      <c r="L42" s="567">
        <v>-2827</v>
      </c>
    </row>
    <row r="43" spans="1:12" s="568" customFormat="1" ht="13.5" customHeight="1" x14ac:dyDescent="0.2">
      <c r="A43" s="461" t="s">
        <v>69</v>
      </c>
      <c r="B43" s="587">
        <v>488</v>
      </c>
      <c r="C43" s="566">
        <v>191</v>
      </c>
      <c r="D43" s="565">
        <v>38</v>
      </c>
      <c r="E43" s="566">
        <v>3</v>
      </c>
      <c r="F43" s="565">
        <v>11</v>
      </c>
      <c r="G43" s="566">
        <v>20</v>
      </c>
      <c r="H43" s="565">
        <v>3</v>
      </c>
      <c r="I43" s="566">
        <v>122</v>
      </c>
      <c r="J43" s="565">
        <v>143</v>
      </c>
      <c r="K43" s="566">
        <v>42</v>
      </c>
      <c r="L43" s="567">
        <v>-85</v>
      </c>
    </row>
    <row r="44" spans="1:12" s="568" customFormat="1" ht="13.5" customHeight="1" x14ac:dyDescent="0.2">
      <c r="A44" s="461" t="s">
        <v>70</v>
      </c>
      <c r="B44" s="587">
        <v>2489</v>
      </c>
      <c r="C44" s="566">
        <v>112</v>
      </c>
      <c r="D44" s="565">
        <v>0</v>
      </c>
      <c r="E44" s="566">
        <v>-25</v>
      </c>
      <c r="F44" s="565">
        <v>121</v>
      </c>
      <c r="G44" s="566">
        <v>-26</v>
      </c>
      <c r="H44" s="565">
        <v>-16</v>
      </c>
      <c r="I44" s="566">
        <v>1023</v>
      </c>
      <c r="J44" s="565">
        <v>300</v>
      </c>
      <c r="K44" s="566">
        <v>1439</v>
      </c>
      <c r="L44" s="567">
        <v>-439</v>
      </c>
    </row>
    <row r="45" spans="1:12" s="564" customFormat="1" ht="14.25" customHeight="1" x14ac:dyDescent="0.2">
      <c r="A45" s="461" t="s">
        <v>71</v>
      </c>
      <c r="B45" s="587">
        <v>-2051</v>
      </c>
      <c r="C45" s="566">
        <v>295</v>
      </c>
      <c r="D45" s="565">
        <v>700</v>
      </c>
      <c r="E45" s="566">
        <v>46</v>
      </c>
      <c r="F45" s="565">
        <v>269</v>
      </c>
      <c r="G45" s="566">
        <v>45</v>
      </c>
      <c r="H45" s="565">
        <v>57</v>
      </c>
      <c r="I45" s="566">
        <v>1214</v>
      </c>
      <c r="J45" s="565">
        <v>-71</v>
      </c>
      <c r="K45" s="566">
        <v>77</v>
      </c>
      <c r="L45" s="567">
        <v>-4683</v>
      </c>
    </row>
    <row r="46" spans="1:12" s="568" customFormat="1" ht="13.5" customHeight="1" x14ac:dyDescent="0.2">
      <c r="A46" s="461" t="s">
        <v>192</v>
      </c>
      <c r="B46" s="587">
        <v>-952</v>
      </c>
      <c r="C46" s="566">
        <v>39</v>
      </c>
      <c r="D46" s="565">
        <v>9</v>
      </c>
      <c r="E46" s="566">
        <v>68</v>
      </c>
      <c r="F46" s="565">
        <v>96</v>
      </c>
      <c r="G46" s="566">
        <v>-3</v>
      </c>
      <c r="H46" s="565">
        <v>32</v>
      </c>
      <c r="I46" s="566">
        <v>74</v>
      </c>
      <c r="J46" s="565">
        <v>10</v>
      </c>
      <c r="K46" s="566">
        <v>181</v>
      </c>
      <c r="L46" s="567">
        <v>-1458</v>
      </c>
    </row>
    <row r="47" spans="1:12" s="568" customFormat="1" ht="25.5" customHeight="1" x14ac:dyDescent="0.2">
      <c r="A47" s="361" t="s">
        <v>73</v>
      </c>
      <c r="B47" s="586">
        <v>-252</v>
      </c>
      <c r="C47" s="561">
        <v>-63</v>
      </c>
      <c r="D47" s="560">
        <v>516</v>
      </c>
      <c r="E47" s="561">
        <v>54</v>
      </c>
      <c r="F47" s="560">
        <v>241</v>
      </c>
      <c r="G47" s="561">
        <v>-95</v>
      </c>
      <c r="H47" s="560">
        <v>33</v>
      </c>
      <c r="I47" s="561">
        <v>-87</v>
      </c>
      <c r="J47" s="560">
        <v>234</v>
      </c>
      <c r="K47" s="561">
        <v>-265</v>
      </c>
      <c r="L47" s="562">
        <v>-820</v>
      </c>
    </row>
    <row r="48" spans="1:12" s="568" customFormat="1" ht="13.5" customHeight="1" x14ac:dyDescent="0.2">
      <c r="A48" s="461" t="s">
        <v>74</v>
      </c>
      <c r="B48" s="587">
        <v>85</v>
      </c>
      <c r="C48" s="566">
        <v>74</v>
      </c>
      <c r="D48" s="565">
        <v>2</v>
      </c>
      <c r="E48" s="566">
        <v>32</v>
      </c>
      <c r="F48" s="565">
        <v>32</v>
      </c>
      <c r="G48" s="566">
        <v>-103</v>
      </c>
      <c r="H48" s="565">
        <v>17</v>
      </c>
      <c r="I48" s="566">
        <v>21</v>
      </c>
      <c r="J48" s="565">
        <v>28</v>
      </c>
      <c r="K48" s="566">
        <v>38</v>
      </c>
      <c r="L48" s="567">
        <v>-56</v>
      </c>
    </row>
    <row r="49" spans="1:12" s="568" customFormat="1" ht="13.5" customHeight="1" x14ac:dyDescent="0.2">
      <c r="A49" s="461" t="s">
        <v>75</v>
      </c>
      <c r="B49" s="587">
        <v>111</v>
      </c>
      <c r="C49" s="566">
        <v>1</v>
      </c>
      <c r="D49" s="565">
        <v>0</v>
      </c>
      <c r="E49" s="566">
        <v>1</v>
      </c>
      <c r="F49" s="565">
        <v>59</v>
      </c>
      <c r="G49" s="566">
        <v>3</v>
      </c>
      <c r="H49" s="565">
        <v>0</v>
      </c>
      <c r="I49" s="566">
        <v>39</v>
      </c>
      <c r="J49" s="565">
        <v>2</v>
      </c>
      <c r="K49" s="566">
        <v>6</v>
      </c>
      <c r="L49" s="567">
        <v>0</v>
      </c>
    </row>
    <row r="50" spans="1:12" s="568" customFormat="1" ht="13.5" customHeight="1" x14ac:dyDescent="0.2">
      <c r="A50" s="461" t="s">
        <v>76</v>
      </c>
      <c r="B50" s="587">
        <v>-428</v>
      </c>
      <c r="C50" s="566">
        <v>-18</v>
      </c>
      <c r="D50" s="565">
        <v>-54</v>
      </c>
      <c r="E50" s="566">
        <v>-6</v>
      </c>
      <c r="F50" s="565">
        <v>-20</v>
      </c>
      <c r="G50" s="566">
        <v>-67</v>
      </c>
      <c r="H50" s="565">
        <v>-11</v>
      </c>
      <c r="I50" s="566">
        <v>-75</v>
      </c>
      <c r="J50" s="565">
        <v>61</v>
      </c>
      <c r="K50" s="566">
        <v>-151</v>
      </c>
      <c r="L50" s="567">
        <v>-87</v>
      </c>
    </row>
    <row r="51" spans="1:12" s="577" customFormat="1" ht="13.5" customHeight="1" x14ac:dyDescent="0.2">
      <c r="A51" s="461" t="s">
        <v>77</v>
      </c>
      <c r="B51" s="587">
        <v>14</v>
      </c>
      <c r="C51" s="566">
        <v>-8</v>
      </c>
      <c r="D51" s="565">
        <v>3</v>
      </c>
      <c r="E51" s="566">
        <v>-3</v>
      </c>
      <c r="F51" s="565">
        <v>6</v>
      </c>
      <c r="G51" s="566">
        <v>16</v>
      </c>
      <c r="H51" s="565">
        <v>0</v>
      </c>
      <c r="I51" s="566">
        <v>-52</v>
      </c>
      <c r="J51" s="565">
        <v>68</v>
      </c>
      <c r="K51" s="566">
        <v>4</v>
      </c>
      <c r="L51" s="567">
        <v>-20</v>
      </c>
    </row>
    <row r="52" spans="1:12" s="568" customFormat="1" ht="13.5" customHeight="1" x14ac:dyDescent="0.2">
      <c r="A52" s="461" t="s">
        <v>78</v>
      </c>
      <c r="B52" s="587">
        <v>276</v>
      </c>
      <c r="C52" s="566">
        <v>71</v>
      </c>
      <c r="D52" s="565">
        <v>82</v>
      </c>
      <c r="E52" s="566">
        <v>-7</v>
      </c>
      <c r="F52" s="565">
        <v>10</v>
      </c>
      <c r="G52" s="566">
        <v>6</v>
      </c>
      <c r="H52" s="565">
        <v>27</v>
      </c>
      <c r="I52" s="566">
        <v>100</v>
      </c>
      <c r="J52" s="565">
        <v>13</v>
      </c>
      <c r="K52" s="566">
        <v>22</v>
      </c>
      <c r="L52" s="567">
        <v>-48</v>
      </c>
    </row>
    <row r="53" spans="1:12" s="564" customFormat="1" ht="14.25" customHeight="1" x14ac:dyDescent="0.2">
      <c r="A53" s="578" t="s">
        <v>79</v>
      </c>
      <c r="B53" s="587">
        <v>-95</v>
      </c>
      <c r="C53" s="566">
        <v>-20</v>
      </c>
      <c r="D53" s="565">
        <v>-2</v>
      </c>
      <c r="E53" s="566">
        <v>14</v>
      </c>
      <c r="F53" s="565">
        <v>85</v>
      </c>
      <c r="G53" s="566">
        <v>3</v>
      </c>
      <c r="H53" s="565">
        <v>7</v>
      </c>
      <c r="I53" s="566">
        <v>-177</v>
      </c>
      <c r="J53" s="565">
        <v>4</v>
      </c>
      <c r="K53" s="566">
        <v>-18</v>
      </c>
      <c r="L53" s="567">
        <v>9</v>
      </c>
    </row>
    <row r="54" spans="1:12" s="568" customFormat="1" ht="13.5" customHeight="1" x14ac:dyDescent="0.2">
      <c r="A54" s="461" t="s">
        <v>80</v>
      </c>
      <c r="B54" s="587">
        <v>-215</v>
      </c>
      <c r="C54" s="566">
        <v>-163</v>
      </c>
      <c r="D54" s="565">
        <v>485</v>
      </c>
      <c r="E54" s="566">
        <v>23</v>
      </c>
      <c r="F54" s="565">
        <v>69</v>
      </c>
      <c r="G54" s="566">
        <v>47</v>
      </c>
      <c r="H54" s="565">
        <v>-7</v>
      </c>
      <c r="I54" s="566">
        <v>57</v>
      </c>
      <c r="J54" s="565">
        <v>58</v>
      </c>
      <c r="K54" s="566">
        <v>-166</v>
      </c>
      <c r="L54" s="567">
        <v>-618</v>
      </c>
    </row>
    <row r="55" spans="1:12" s="568" customFormat="1" ht="13.5" customHeight="1" x14ac:dyDescent="0.2">
      <c r="A55" s="361" t="s">
        <v>81</v>
      </c>
      <c r="B55" s="586">
        <v>14859</v>
      </c>
      <c r="C55" s="561">
        <v>575</v>
      </c>
      <c r="D55" s="560">
        <v>277</v>
      </c>
      <c r="E55" s="561">
        <v>0</v>
      </c>
      <c r="F55" s="560">
        <v>1341</v>
      </c>
      <c r="G55" s="561">
        <v>1069</v>
      </c>
      <c r="H55" s="560">
        <v>53</v>
      </c>
      <c r="I55" s="561">
        <v>12239</v>
      </c>
      <c r="J55" s="560">
        <v>1835</v>
      </c>
      <c r="K55" s="561">
        <v>884</v>
      </c>
      <c r="L55" s="562">
        <v>-3414</v>
      </c>
    </row>
    <row r="56" spans="1:12" s="568" customFormat="1" ht="13.5" customHeight="1" x14ac:dyDescent="0.2">
      <c r="A56" s="461" t="s">
        <v>82</v>
      </c>
      <c r="B56" s="587">
        <v>1047</v>
      </c>
      <c r="C56" s="566">
        <v>30</v>
      </c>
      <c r="D56" s="565">
        <v>43</v>
      </c>
      <c r="E56" s="566">
        <v>0</v>
      </c>
      <c r="F56" s="565">
        <v>90</v>
      </c>
      <c r="G56" s="566">
        <v>119</v>
      </c>
      <c r="H56" s="565">
        <v>8</v>
      </c>
      <c r="I56" s="566">
        <v>674</v>
      </c>
      <c r="J56" s="565">
        <v>657</v>
      </c>
      <c r="K56" s="566">
        <v>-293</v>
      </c>
      <c r="L56" s="567">
        <v>-281</v>
      </c>
    </row>
    <row r="57" spans="1:12" s="568" customFormat="1" ht="13.5" customHeight="1" x14ac:dyDescent="0.2">
      <c r="A57" s="461" t="s">
        <v>239</v>
      </c>
      <c r="B57" s="587">
        <v>379</v>
      </c>
      <c r="C57" s="566">
        <v>5</v>
      </c>
      <c r="D57" s="565">
        <v>6</v>
      </c>
      <c r="E57" s="566">
        <v>-8</v>
      </c>
      <c r="F57" s="565">
        <v>17</v>
      </c>
      <c r="G57" s="566">
        <v>86</v>
      </c>
      <c r="H57" s="565">
        <v>-8</v>
      </c>
      <c r="I57" s="566">
        <v>229</v>
      </c>
      <c r="J57" s="565">
        <v>10</v>
      </c>
      <c r="K57" s="566">
        <v>96</v>
      </c>
      <c r="L57" s="567">
        <v>-54</v>
      </c>
    </row>
    <row r="58" spans="1:12" s="568" customFormat="1" ht="13.5" customHeight="1" x14ac:dyDescent="0.2">
      <c r="A58" s="461" t="s">
        <v>84</v>
      </c>
      <c r="B58" s="587">
        <v>136</v>
      </c>
      <c r="C58" s="566">
        <v>2</v>
      </c>
      <c r="D58" s="565">
        <v>16</v>
      </c>
      <c r="E58" s="566">
        <v>15</v>
      </c>
      <c r="F58" s="565">
        <v>21</v>
      </c>
      <c r="G58" s="566">
        <v>32</v>
      </c>
      <c r="H58" s="565">
        <v>-5</v>
      </c>
      <c r="I58" s="566">
        <v>36</v>
      </c>
      <c r="J58" s="565">
        <v>22</v>
      </c>
      <c r="K58" s="566">
        <v>122</v>
      </c>
      <c r="L58" s="567">
        <v>-125</v>
      </c>
    </row>
    <row r="59" spans="1:12" s="568" customFormat="1" ht="13.5" customHeight="1" x14ac:dyDescent="0.2">
      <c r="A59" s="461" t="s">
        <v>85</v>
      </c>
      <c r="B59" s="587">
        <v>3831</v>
      </c>
      <c r="C59" s="566">
        <v>275</v>
      </c>
      <c r="D59" s="565">
        <v>103</v>
      </c>
      <c r="E59" s="566">
        <v>2</v>
      </c>
      <c r="F59" s="565">
        <v>313</v>
      </c>
      <c r="G59" s="566">
        <v>204</v>
      </c>
      <c r="H59" s="565">
        <v>30</v>
      </c>
      <c r="I59" s="566">
        <v>2025</v>
      </c>
      <c r="J59" s="565">
        <v>618</v>
      </c>
      <c r="K59" s="566">
        <v>584</v>
      </c>
      <c r="L59" s="567">
        <v>-323</v>
      </c>
    </row>
    <row r="60" spans="1:12" s="568" customFormat="1" ht="13.5" customHeight="1" x14ac:dyDescent="0.2">
      <c r="A60" s="461" t="s">
        <v>86</v>
      </c>
      <c r="B60" s="587">
        <v>-1155</v>
      </c>
      <c r="C60" s="566">
        <v>-19</v>
      </c>
      <c r="D60" s="565">
        <v>-121</v>
      </c>
      <c r="E60" s="566">
        <v>-10</v>
      </c>
      <c r="F60" s="565">
        <v>-31</v>
      </c>
      <c r="G60" s="566">
        <v>-63</v>
      </c>
      <c r="H60" s="565">
        <v>1</v>
      </c>
      <c r="I60" s="566">
        <v>7</v>
      </c>
      <c r="J60" s="565">
        <v>-89</v>
      </c>
      <c r="K60" s="566">
        <v>-185</v>
      </c>
      <c r="L60" s="567">
        <v>-645</v>
      </c>
    </row>
    <row r="61" spans="1:12" s="568" customFormat="1" ht="13.5" customHeight="1" x14ac:dyDescent="0.2">
      <c r="A61" s="461" t="s">
        <v>87</v>
      </c>
      <c r="B61" s="587">
        <v>-40</v>
      </c>
      <c r="C61" s="566">
        <v>-17</v>
      </c>
      <c r="D61" s="565">
        <v>-34</v>
      </c>
      <c r="E61" s="566">
        <v>-7</v>
      </c>
      <c r="F61" s="565">
        <v>11</v>
      </c>
      <c r="G61" s="566">
        <v>0</v>
      </c>
      <c r="H61" s="565">
        <v>4</v>
      </c>
      <c r="I61" s="566">
        <v>203</v>
      </c>
      <c r="J61" s="565">
        <v>-36</v>
      </c>
      <c r="K61" s="566">
        <v>-5</v>
      </c>
      <c r="L61" s="567">
        <v>-159</v>
      </c>
    </row>
    <row r="62" spans="1:12" s="568" customFormat="1" ht="13.5" customHeight="1" x14ac:dyDescent="0.2">
      <c r="A62" s="461" t="s">
        <v>88</v>
      </c>
      <c r="B62" s="587">
        <v>281</v>
      </c>
      <c r="C62" s="566">
        <v>-90</v>
      </c>
      <c r="D62" s="565">
        <v>-92</v>
      </c>
      <c r="E62" s="566">
        <v>-17</v>
      </c>
      <c r="F62" s="565">
        <v>6</v>
      </c>
      <c r="G62" s="566">
        <v>-21</v>
      </c>
      <c r="H62" s="565">
        <v>-13</v>
      </c>
      <c r="I62" s="566">
        <v>665</v>
      </c>
      <c r="J62" s="565">
        <v>25</v>
      </c>
      <c r="K62" s="566">
        <v>4</v>
      </c>
      <c r="L62" s="567">
        <v>-186</v>
      </c>
    </row>
    <row r="63" spans="1:12" s="568" customFormat="1" ht="13.5" customHeight="1" x14ac:dyDescent="0.2">
      <c r="A63" s="461" t="s">
        <v>89</v>
      </c>
      <c r="B63" s="587">
        <v>350</v>
      </c>
      <c r="C63" s="566">
        <v>50</v>
      </c>
      <c r="D63" s="565">
        <v>29</v>
      </c>
      <c r="E63" s="566">
        <v>18</v>
      </c>
      <c r="F63" s="565">
        <v>24</v>
      </c>
      <c r="G63" s="566">
        <v>35</v>
      </c>
      <c r="H63" s="565">
        <v>18</v>
      </c>
      <c r="I63" s="566">
        <v>243</v>
      </c>
      <c r="J63" s="565">
        <v>5</v>
      </c>
      <c r="K63" s="566">
        <v>23</v>
      </c>
      <c r="L63" s="567">
        <v>-95</v>
      </c>
    </row>
    <row r="64" spans="1:12" s="568" customFormat="1" ht="13.5" customHeight="1" x14ac:dyDescent="0.2">
      <c r="A64" s="461" t="s">
        <v>90</v>
      </c>
      <c r="B64" s="587">
        <v>-238</v>
      </c>
      <c r="C64" s="566">
        <v>-23</v>
      </c>
      <c r="D64" s="565">
        <v>-103</v>
      </c>
      <c r="E64" s="566">
        <v>-37</v>
      </c>
      <c r="F64" s="565">
        <v>9</v>
      </c>
      <c r="G64" s="566">
        <v>58</v>
      </c>
      <c r="H64" s="565">
        <v>-29</v>
      </c>
      <c r="I64" s="566">
        <v>446</v>
      </c>
      <c r="J64" s="565">
        <v>68</v>
      </c>
      <c r="K64" s="566">
        <v>-26</v>
      </c>
      <c r="L64" s="567">
        <v>-601</v>
      </c>
    </row>
    <row r="65" spans="1:12" s="568" customFormat="1" ht="13.5" customHeight="1" x14ac:dyDescent="0.2">
      <c r="A65" s="461" t="s">
        <v>91</v>
      </c>
      <c r="B65" s="587">
        <v>2826</v>
      </c>
      <c r="C65" s="566">
        <v>79</v>
      </c>
      <c r="D65" s="565">
        <v>76</v>
      </c>
      <c r="E65" s="566">
        <v>6</v>
      </c>
      <c r="F65" s="565">
        <v>373</v>
      </c>
      <c r="G65" s="566">
        <v>-57</v>
      </c>
      <c r="H65" s="565">
        <v>13</v>
      </c>
      <c r="I65" s="566">
        <v>2221</v>
      </c>
      <c r="J65" s="565">
        <v>32</v>
      </c>
      <c r="K65" s="566">
        <v>101</v>
      </c>
      <c r="L65" s="567">
        <v>-18</v>
      </c>
    </row>
    <row r="66" spans="1:12" s="568" customFormat="1" ht="13.5" customHeight="1" x14ac:dyDescent="0.2">
      <c r="A66" s="461" t="s">
        <v>92</v>
      </c>
      <c r="B66" s="587">
        <v>1076</v>
      </c>
      <c r="C66" s="566">
        <v>5</v>
      </c>
      <c r="D66" s="565">
        <v>42</v>
      </c>
      <c r="E66" s="566">
        <v>21</v>
      </c>
      <c r="F66" s="565">
        <v>85</v>
      </c>
      <c r="G66" s="566">
        <v>268</v>
      </c>
      <c r="H66" s="565">
        <v>17</v>
      </c>
      <c r="I66" s="566">
        <v>499</v>
      </c>
      <c r="J66" s="565">
        <v>71</v>
      </c>
      <c r="K66" s="566">
        <v>164</v>
      </c>
      <c r="L66" s="567">
        <v>-96</v>
      </c>
    </row>
    <row r="67" spans="1:12" s="568" customFormat="1" ht="13.5" customHeight="1" x14ac:dyDescent="0.2">
      <c r="A67" s="461" t="s">
        <v>93</v>
      </c>
      <c r="B67" s="587">
        <v>4307</v>
      </c>
      <c r="C67" s="566">
        <v>164</v>
      </c>
      <c r="D67" s="565">
        <v>219</v>
      </c>
      <c r="E67" s="566">
        <v>2</v>
      </c>
      <c r="F67" s="565">
        <v>176</v>
      </c>
      <c r="G67" s="566">
        <v>339</v>
      </c>
      <c r="H67" s="565">
        <v>5</v>
      </c>
      <c r="I67" s="566">
        <v>3283</v>
      </c>
      <c r="J67" s="565">
        <v>156</v>
      </c>
      <c r="K67" s="566">
        <v>334</v>
      </c>
      <c r="L67" s="567">
        <v>-371</v>
      </c>
    </row>
    <row r="68" spans="1:12" s="564" customFormat="1" ht="14.25" customHeight="1" x14ac:dyDescent="0.2">
      <c r="A68" s="461" t="s">
        <v>94</v>
      </c>
      <c r="B68" s="587">
        <v>357</v>
      </c>
      <c r="C68" s="566">
        <v>82</v>
      </c>
      <c r="D68" s="565">
        <v>64</v>
      </c>
      <c r="E68" s="566">
        <v>6</v>
      </c>
      <c r="F68" s="565">
        <v>175</v>
      </c>
      <c r="G68" s="566">
        <v>20</v>
      </c>
      <c r="H68" s="565">
        <v>4</v>
      </c>
      <c r="I68" s="566">
        <v>330</v>
      </c>
      <c r="J68" s="565">
        <v>252</v>
      </c>
      <c r="K68" s="566">
        <v>-127</v>
      </c>
      <c r="L68" s="567">
        <v>-449</v>
      </c>
    </row>
    <row r="69" spans="1:12" s="568" customFormat="1" ht="12.75" customHeight="1" x14ac:dyDescent="0.2">
      <c r="A69" s="570" t="s">
        <v>95</v>
      </c>
      <c r="B69" s="582">
        <v>1702</v>
      </c>
      <c r="C69" s="572">
        <v>32</v>
      </c>
      <c r="D69" s="571">
        <v>29</v>
      </c>
      <c r="E69" s="572">
        <v>9</v>
      </c>
      <c r="F69" s="571">
        <v>72</v>
      </c>
      <c r="G69" s="572">
        <v>49</v>
      </c>
      <c r="H69" s="571">
        <v>8</v>
      </c>
      <c r="I69" s="572">
        <v>1378</v>
      </c>
      <c r="J69" s="571">
        <v>44</v>
      </c>
      <c r="K69" s="572">
        <v>92</v>
      </c>
      <c r="L69" s="573">
        <v>-11</v>
      </c>
    </row>
    <row r="70" spans="1:12" s="568" customFormat="1" ht="12.75" customHeight="1" x14ac:dyDescent="0.2">
      <c r="A70" s="399" t="s">
        <v>96</v>
      </c>
      <c r="B70" s="588">
        <v>26655</v>
      </c>
      <c r="C70" s="575">
        <v>530</v>
      </c>
      <c r="D70" s="574">
        <v>291</v>
      </c>
      <c r="E70" s="575">
        <v>24</v>
      </c>
      <c r="F70" s="574">
        <v>2251</v>
      </c>
      <c r="G70" s="575">
        <v>1438</v>
      </c>
      <c r="H70" s="574">
        <v>48</v>
      </c>
      <c r="I70" s="575">
        <v>22639</v>
      </c>
      <c r="J70" s="574">
        <v>39</v>
      </c>
      <c r="K70" s="575">
        <v>542</v>
      </c>
      <c r="L70" s="576">
        <v>-1147</v>
      </c>
    </row>
    <row r="71" spans="1:12" s="568" customFormat="1" ht="12.75" customHeight="1" x14ac:dyDescent="0.2">
      <c r="A71" s="461" t="s">
        <v>97</v>
      </c>
      <c r="B71" s="587">
        <v>-76</v>
      </c>
      <c r="C71" s="566">
        <v>-45</v>
      </c>
      <c r="D71" s="565">
        <v>-3</v>
      </c>
      <c r="E71" s="566">
        <v>-10</v>
      </c>
      <c r="F71" s="565">
        <v>-33</v>
      </c>
      <c r="G71" s="566">
        <v>40</v>
      </c>
      <c r="H71" s="565">
        <v>-4</v>
      </c>
      <c r="I71" s="566">
        <v>158</v>
      </c>
      <c r="J71" s="565">
        <v>-43</v>
      </c>
      <c r="K71" s="566">
        <v>-85</v>
      </c>
      <c r="L71" s="567">
        <v>-51</v>
      </c>
    </row>
    <row r="72" spans="1:12" s="579" customFormat="1" ht="12.75" x14ac:dyDescent="0.2">
      <c r="A72" s="461" t="s">
        <v>98</v>
      </c>
      <c r="B72" s="587">
        <v>3002</v>
      </c>
      <c r="C72" s="566">
        <v>-41</v>
      </c>
      <c r="D72" s="565">
        <v>-147</v>
      </c>
      <c r="E72" s="566">
        <v>-1</v>
      </c>
      <c r="F72" s="565">
        <v>401</v>
      </c>
      <c r="G72" s="566">
        <v>388</v>
      </c>
      <c r="H72" s="565">
        <v>-47</v>
      </c>
      <c r="I72" s="566">
        <v>2675</v>
      </c>
      <c r="J72" s="565">
        <v>26</v>
      </c>
      <c r="K72" s="566">
        <v>-99</v>
      </c>
      <c r="L72" s="567">
        <v>-153</v>
      </c>
    </row>
    <row r="73" spans="1:12" s="569" customFormat="1" ht="11.25" customHeight="1" x14ac:dyDescent="0.2">
      <c r="A73" s="461" t="s">
        <v>275</v>
      </c>
      <c r="B73" s="587">
        <v>18512</v>
      </c>
      <c r="C73" s="566">
        <v>559</v>
      </c>
      <c r="D73" s="565">
        <v>308</v>
      </c>
      <c r="E73" s="566">
        <v>35</v>
      </c>
      <c r="F73" s="565">
        <v>933</v>
      </c>
      <c r="G73" s="566">
        <v>991</v>
      </c>
      <c r="H73" s="565">
        <v>106</v>
      </c>
      <c r="I73" s="566">
        <v>15895</v>
      </c>
      <c r="J73" s="565">
        <v>47</v>
      </c>
      <c r="K73" s="566">
        <v>473</v>
      </c>
      <c r="L73" s="567">
        <v>-835</v>
      </c>
    </row>
    <row r="74" spans="1:12" s="569" customFormat="1" ht="24.75" customHeight="1" x14ac:dyDescent="0.2">
      <c r="A74" s="378" t="s">
        <v>276</v>
      </c>
      <c r="B74" s="587">
        <v>14239</v>
      </c>
      <c r="C74" s="566">
        <v>423</v>
      </c>
      <c r="D74" s="565">
        <v>131</v>
      </c>
      <c r="E74" s="566">
        <v>-16</v>
      </c>
      <c r="F74" s="565">
        <v>251</v>
      </c>
      <c r="G74" s="566">
        <v>789</v>
      </c>
      <c r="H74" s="565">
        <v>74</v>
      </c>
      <c r="I74" s="566">
        <v>12619</v>
      </c>
      <c r="J74" s="565">
        <v>12</v>
      </c>
      <c r="K74" s="566">
        <v>386</v>
      </c>
      <c r="L74" s="567">
        <v>-430</v>
      </c>
    </row>
    <row r="75" spans="1:12" s="568" customFormat="1" ht="12.75" customHeight="1" x14ac:dyDescent="0.2">
      <c r="A75" s="402" t="s">
        <v>101</v>
      </c>
      <c r="B75" s="587">
        <v>1510</v>
      </c>
      <c r="C75" s="566">
        <v>48</v>
      </c>
      <c r="D75" s="565">
        <v>60</v>
      </c>
      <c r="E75" s="566">
        <v>43</v>
      </c>
      <c r="F75" s="565">
        <v>83</v>
      </c>
      <c r="G75" s="566">
        <v>226</v>
      </c>
      <c r="H75" s="565">
        <v>21</v>
      </c>
      <c r="I75" s="566">
        <v>1182</v>
      </c>
      <c r="J75" s="565">
        <v>0</v>
      </c>
      <c r="K75" s="566">
        <v>57</v>
      </c>
      <c r="L75" s="567">
        <v>-210</v>
      </c>
    </row>
    <row r="76" spans="1:12" s="564" customFormat="1" ht="24.75" customHeight="1" x14ac:dyDescent="0.2">
      <c r="A76" s="402" t="s">
        <v>461</v>
      </c>
      <c r="B76" s="587">
        <v>2763</v>
      </c>
      <c r="C76" s="566">
        <v>88</v>
      </c>
      <c r="D76" s="565">
        <v>117</v>
      </c>
      <c r="E76" s="566">
        <v>8</v>
      </c>
      <c r="F76" s="565">
        <v>599</v>
      </c>
      <c r="G76" s="566">
        <v>-24</v>
      </c>
      <c r="H76" s="565">
        <v>11</v>
      </c>
      <c r="I76" s="566">
        <v>2094</v>
      </c>
      <c r="J76" s="565">
        <v>35</v>
      </c>
      <c r="K76" s="566">
        <v>30</v>
      </c>
      <c r="L76" s="567">
        <v>-195</v>
      </c>
    </row>
    <row r="77" spans="1:12" s="568" customFormat="1" ht="12.75" customHeight="1" x14ac:dyDescent="0.2">
      <c r="A77" s="461" t="s">
        <v>103</v>
      </c>
      <c r="B77" s="587">
        <v>5217</v>
      </c>
      <c r="C77" s="566">
        <v>57</v>
      </c>
      <c r="D77" s="565">
        <v>133</v>
      </c>
      <c r="E77" s="566">
        <v>0</v>
      </c>
      <c r="F77" s="565">
        <v>950</v>
      </c>
      <c r="G77" s="566">
        <v>19</v>
      </c>
      <c r="H77" s="565">
        <v>-7</v>
      </c>
      <c r="I77" s="566">
        <v>3911</v>
      </c>
      <c r="J77" s="565">
        <v>9</v>
      </c>
      <c r="K77" s="566">
        <v>253</v>
      </c>
      <c r="L77" s="567">
        <v>-108</v>
      </c>
    </row>
    <row r="78" spans="1:12" s="568" customFormat="1" ht="12.75" customHeight="1" x14ac:dyDescent="0.2">
      <c r="A78" s="399" t="s">
        <v>104</v>
      </c>
      <c r="B78" s="586">
        <v>10012</v>
      </c>
      <c r="C78" s="561">
        <v>256</v>
      </c>
      <c r="D78" s="560">
        <v>-105</v>
      </c>
      <c r="E78" s="561">
        <v>4</v>
      </c>
      <c r="F78" s="560">
        <v>1455</v>
      </c>
      <c r="G78" s="561">
        <v>1129</v>
      </c>
      <c r="H78" s="560">
        <v>0</v>
      </c>
      <c r="I78" s="561">
        <v>8743</v>
      </c>
      <c r="J78" s="560">
        <v>75</v>
      </c>
      <c r="K78" s="561">
        <v>-756</v>
      </c>
      <c r="L78" s="562">
        <v>-789</v>
      </c>
    </row>
    <row r="79" spans="1:12" s="568" customFormat="1" ht="12.75" customHeight="1" x14ac:dyDescent="0.2">
      <c r="A79" s="461" t="s">
        <v>105</v>
      </c>
      <c r="B79" s="587">
        <v>-132</v>
      </c>
      <c r="C79" s="566">
        <v>-9</v>
      </c>
      <c r="D79" s="565">
        <v>-22</v>
      </c>
      <c r="E79" s="566">
        <v>-3</v>
      </c>
      <c r="F79" s="565">
        <v>-20</v>
      </c>
      <c r="G79" s="566">
        <v>-33</v>
      </c>
      <c r="H79" s="565">
        <v>2</v>
      </c>
      <c r="I79" s="566">
        <v>-10</v>
      </c>
      <c r="J79" s="565">
        <v>0</v>
      </c>
      <c r="K79" s="566">
        <v>-19</v>
      </c>
      <c r="L79" s="567">
        <v>-18</v>
      </c>
    </row>
    <row r="80" spans="1:12" s="568" customFormat="1" ht="12.75" customHeight="1" x14ac:dyDescent="0.2">
      <c r="A80" s="461" t="s">
        <v>106</v>
      </c>
      <c r="B80" s="587">
        <v>-61</v>
      </c>
      <c r="C80" s="566">
        <v>-1</v>
      </c>
      <c r="D80" s="565">
        <v>-20</v>
      </c>
      <c r="E80" s="566">
        <v>-48</v>
      </c>
      <c r="F80" s="565">
        <v>-12</v>
      </c>
      <c r="G80" s="566">
        <v>26</v>
      </c>
      <c r="H80" s="565">
        <v>-2</v>
      </c>
      <c r="I80" s="566">
        <v>-1</v>
      </c>
      <c r="J80" s="565">
        <v>0</v>
      </c>
      <c r="K80" s="566">
        <v>-2</v>
      </c>
      <c r="L80" s="567">
        <v>-1</v>
      </c>
    </row>
    <row r="81" spans="1:12" s="568" customFormat="1" ht="12.75" customHeight="1" x14ac:dyDescent="0.2">
      <c r="A81" s="461" t="s">
        <v>107</v>
      </c>
      <c r="B81" s="587">
        <v>129</v>
      </c>
      <c r="C81" s="566">
        <v>-4</v>
      </c>
      <c r="D81" s="565">
        <v>3</v>
      </c>
      <c r="E81" s="566">
        <v>3</v>
      </c>
      <c r="F81" s="565">
        <v>40</v>
      </c>
      <c r="G81" s="566">
        <v>6</v>
      </c>
      <c r="H81" s="565">
        <v>3</v>
      </c>
      <c r="I81" s="566">
        <v>113</v>
      </c>
      <c r="J81" s="565">
        <v>0</v>
      </c>
      <c r="K81" s="566">
        <v>-19</v>
      </c>
      <c r="L81" s="567">
        <v>-16</v>
      </c>
    </row>
    <row r="82" spans="1:12" s="568" customFormat="1" ht="12.75" customHeight="1" x14ac:dyDescent="0.2">
      <c r="A82" s="461" t="s">
        <v>108</v>
      </c>
      <c r="B82" s="587">
        <v>1357</v>
      </c>
      <c r="C82" s="566">
        <v>-43</v>
      </c>
      <c r="D82" s="565">
        <v>13</v>
      </c>
      <c r="E82" s="566">
        <v>-8</v>
      </c>
      <c r="F82" s="565">
        <v>291</v>
      </c>
      <c r="G82" s="566">
        <v>109</v>
      </c>
      <c r="H82" s="565">
        <v>-1</v>
      </c>
      <c r="I82" s="566">
        <v>1137</v>
      </c>
      <c r="J82" s="565">
        <v>4</v>
      </c>
      <c r="K82" s="566">
        <v>-103</v>
      </c>
      <c r="L82" s="567">
        <v>-42</v>
      </c>
    </row>
    <row r="83" spans="1:12" s="568" customFormat="1" ht="12.75" customHeight="1" x14ac:dyDescent="0.2">
      <c r="A83" s="461" t="s">
        <v>109</v>
      </c>
      <c r="B83" s="587">
        <v>4647</v>
      </c>
      <c r="C83" s="566">
        <v>308</v>
      </c>
      <c r="D83" s="565">
        <v>86</v>
      </c>
      <c r="E83" s="566">
        <v>-16</v>
      </c>
      <c r="F83" s="565">
        <v>333</v>
      </c>
      <c r="G83" s="566">
        <v>522</v>
      </c>
      <c r="H83" s="565">
        <v>19</v>
      </c>
      <c r="I83" s="566">
        <v>3752</v>
      </c>
      <c r="J83" s="565">
        <v>17</v>
      </c>
      <c r="K83" s="566">
        <v>49</v>
      </c>
      <c r="L83" s="567">
        <v>-423</v>
      </c>
    </row>
    <row r="84" spans="1:12" s="568" customFormat="1" ht="12.75" customHeight="1" x14ac:dyDescent="0.2">
      <c r="A84" s="461" t="s">
        <v>110</v>
      </c>
      <c r="B84" s="587">
        <v>349</v>
      </c>
      <c r="C84" s="566">
        <v>-31</v>
      </c>
      <c r="D84" s="565">
        <v>-47</v>
      </c>
      <c r="E84" s="566">
        <v>70</v>
      </c>
      <c r="F84" s="565">
        <v>359</v>
      </c>
      <c r="G84" s="566">
        <v>294</v>
      </c>
      <c r="H84" s="565">
        <v>-8</v>
      </c>
      <c r="I84" s="566">
        <v>160</v>
      </c>
      <c r="J84" s="565">
        <v>5</v>
      </c>
      <c r="K84" s="566">
        <v>-378</v>
      </c>
      <c r="L84" s="567">
        <v>-75</v>
      </c>
    </row>
    <row r="85" spans="1:12" s="568" customFormat="1" ht="12.75" customHeight="1" x14ac:dyDescent="0.2">
      <c r="A85" s="461" t="s">
        <v>111</v>
      </c>
      <c r="B85" s="587">
        <v>2043</v>
      </c>
      <c r="C85" s="566">
        <v>31</v>
      </c>
      <c r="D85" s="565">
        <v>-29</v>
      </c>
      <c r="E85" s="566">
        <v>1</v>
      </c>
      <c r="F85" s="565">
        <v>155</v>
      </c>
      <c r="G85" s="566">
        <v>156</v>
      </c>
      <c r="H85" s="565">
        <v>1</v>
      </c>
      <c r="I85" s="566">
        <v>1768</v>
      </c>
      <c r="J85" s="565">
        <v>12</v>
      </c>
      <c r="K85" s="566">
        <v>-15</v>
      </c>
      <c r="L85" s="567">
        <v>-37</v>
      </c>
    </row>
    <row r="86" spans="1:12" s="568" customFormat="1" ht="12.75" customHeight="1" x14ac:dyDescent="0.2">
      <c r="A86" s="461" t="s">
        <v>112</v>
      </c>
      <c r="B86" s="587">
        <v>3585</v>
      </c>
      <c r="C86" s="566">
        <v>57</v>
      </c>
      <c r="D86" s="565">
        <v>14</v>
      </c>
      <c r="E86" s="566">
        <v>23</v>
      </c>
      <c r="F86" s="565">
        <v>1318</v>
      </c>
      <c r="G86" s="566">
        <v>316</v>
      </c>
      <c r="H86" s="565">
        <v>2</v>
      </c>
      <c r="I86" s="566">
        <v>1828</v>
      </c>
      <c r="J86" s="565">
        <v>8</v>
      </c>
      <c r="K86" s="566">
        <v>77</v>
      </c>
      <c r="L86" s="567">
        <v>-58</v>
      </c>
    </row>
    <row r="87" spans="1:12" s="564" customFormat="1" ht="11.25" customHeight="1" x14ac:dyDescent="0.2">
      <c r="A87" s="461" t="s">
        <v>113</v>
      </c>
      <c r="B87" s="587">
        <v>307</v>
      </c>
      <c r="C87" s="566">
        <v>-21</v>
      </c>
      <c r="D87" s="565">
        <v>15</v>
      </c>
      <c r="E87" s="566">
        <v>-10</v>
      </c>
      <c r="F87" s="565">
        <v>139</v>
      </c>
      <c r="G87" s="566">
        <v>84</v>
      </c>
      <c r="H87" s="565">
        <v>-15</v>
      </c>
      <c r="I87" s="566">
        <v>136</v>
      </c>
      <c r="J87" s="565">
        <v>10</v>
      </c>
      <c r="K87" s="566">
        <v>16</v>
      </c>
      <c r="L87" s="567">
        <v>-47</v>
      </c>
    </row>
    <row r="88" spans="1:12" s="568" customFormat="1" ht="12.75" customHeight="1" x14ac:dyDescent="0.2">
      <c r="A88" s="461" t="s">
        <v>114</v>
      </c>
      <c r="B88" s="587">
        <v>-2212</v>
      </c>
      <c r="C88" s="566">
        <v>-31</v>
      </c>
      <c r="D88" s="565">
        <v>-118</v>
      </c>
      <c r="E88" s="566">
        <v>-8</v>
      </c>
      <c r="F88" s="565">
        <v>-1148</v>
      </c>
      <c r="G88" s="566">
        <v>-351</v>
      </c>
      <c r="H88" s="565">
        <v>-1</v>
      </c>
      <c r="I88" s="566">
        <v>-140</v>
      </c>
      <c r="J88" s="565">
        <v>19</v>
      </c>
      <c r="K88" s="566">
        <v>-362</v>
      </c>
      <c r="L88" s="567">
        <v>-72</v>
      </c>
    </row>
    <row r="89" spans="1:12" s="568" customFormat="1" ht="12.75" customHeight="1" x14ac:dyDescent="0.2">
      <c r="A89" s="361" t="s">
        <v>115</v>
      </c>
      <c r="B89" s="586">
        <v>-3277</v>
      </c>
      <c r="C89" s="561">
        <v>-114</v>
      </c>
      <c r="D89" s="560">
        <v>-662</v>
      </c>
      <c r="E89" s="561">
        <v>-98</v>
      </c>
      <c r="F89" s="560">
        <v>37</v>
      </c>
      <c r="G89" s="561">
        <v>-1061</v>
      </c>
      <c r="H89" s="560">
        <v>-4</v>
      </c>
      <c r="I89" s="561">
        <v>1200</v>
      </c>
      <c r="J89" s="560">
        <v>5</v>
      </c>
      <c r="K89" s="561">
        <v>-1561</v>
      </c>
      <c r="L89" s="562">
        <v>-1019</v>
      </c>
    </row>
    <row r="90" spans="1:12" s="568" customFormat="1" ht="12.75" customHeight="1" x14ac:dyDescent="0.2">
      <c r="A90" s="461" t="s">
        <v>116</v>
      </c>
      <c r="B90" s="587">
        <v>55</v>
      </c>
      <c r="C90" s="566">
        <v>55</v>
      </c>
      <c r="D90" s="565">
        <v>-28</v>
      </c>
      <c r="E90" s="566">
        <v>2</v>
      </c>
      <c r="F90" s="565">
        <v>0</v>
      </c>
      <c r="G90" s="566">
        <v>-150</v>
      </c>
      <c r="H90" s="565">
        <v>3</v>
      </c>
      <c r="I90" s="566">
        <v>58</v>
      </c>
      <c r="J90" s="565">
        <v>0</v>
      </c>
      <c r="K90" s="566">
        <v>122</v>
      </c>
      <c r="L90" s="567">
        <v>-7</v>
      </c>
    </row>
    <row r="91" spans="1:12" s="568" customFormat="1" ht="12.75" customHeight="1" x14ac:dyDescent="0.2">
      <c r="A91" s="461" t="s">
        <v>117</v>
      </c>
      <c r="B91" s="587">
        <v>1465</v>
      </c>
      <c r="C91" s="566">
        <v>68</v>
      </c>
      <c r="D91" s="565">
        <v>-118</v>
      </c>
      <c r="E91" s="566">
        <v>3</v>
      </c>
      <c r="F91" s="565">
        <v>149</v>
      </c>
      <c r="G91" s="566">
        <v>948</v>
      </c>
      <c r="H91" s="565">
        <v>11</v>
      </c>
      <c r="I91" s="566">
        <v>571</v>
      </c>
      <c r="J91" s="565">
        <v>4</v>
      </c>
      <c r="K91" s="566">
        <v>151</v>
      </c>
      <c r="L91" s="567">
        <v>-322</v>
      </c>
    </row>
    <row r="92" spans="1:12" s="568" customFormat="1" ht="12.75" customHeight="1" x14ac:dyDescent="0.2">
      <c r="A92" s="461" t="s">
        <v>118</v>
      </c>
      <c r="B92" s="587">
        <v>-206</v>
      </c>
      <c r="C92" s="566">
        <v>-2</v>
      </c>
      <c r="D92" s="565">
        <v>-48</v>
      </c>
      <c r="E92" s="566">
        <v>-1</v>
      </c>
      <c r="F92" s="565">
        <v>-6</v>
      </c>
      <c r="G92" s="566">
        <v>-22</v>
      </c>
      <c r="H92" s="565">
        <v>-1</v>
      </c>
      <c r="I92" s="566">
        <v>-67</v>
      </c>
      <c r="J92" s="565">
        <v>0</v>
      </c>
      <c r="K92" s="566">
        <v>-53</v>
      </c>
      <c r="L92" s="567">
        <v>-6</v>
      </c>
    </row>
    <row r="93" spans="1:12" s="568" customFormat="1" ht="12.75" customHeight="1" x14ac:dyDescent="0.2">
      <c r="A93" s="461" t="s">
        <v>119</v>
      </c>
      <c r="B93" s="587">
        <v>-33</v>
      </c>
      <c r="C93" s="566">
        <v>-9</v>
      </c>
      <c r="D93" s="565">
        <v>-21</v>
      </c>
      <c r="E93" s="566">
        <v>2</v>
      </c>
      <c r="F93" s="565">
        <v>-12</v>
      </c>
      <c r="G93" s="566">
        <v>56</v>
      </c>
      <c r="H93" s="565">
        <v>2</v>
      </c>
      <c r="I93" s="566">
        <v>72</v>
      </c>
      <c r="J93" s="565">
        <v>0</v>
      </c>
      <c r="K93" s="566">
        <v>-76</v>
      </c>
      <c r="L93" s="567">
        <v>-47</v>
      </c>
    </row>
    <row r="94" spans="1:12" s="568" customFormat="1" ht="12.75" customHeight="1" x14ac:dyDescent="0.2">
      <c r="A94" s="461" t="s">
        <v>120</v>
      </c>
      <c r="B94" s="587">
        <v>-3342</v>
      </c>
      <c r="C94" s="566">
        <v>-74</v>
      </c>
      <c r="D94" s="565">
        <v>-196</v>
      </c>
      <c r="E94" s="566">
        <v>-19</v>
      </c>
      <c r="F94" s="565">
        <v>-26</v>
      </c>
      <c r="G94" s="566">
        <v>-1444</v>
      </c>
      <c r="H94" s="565">
        <v>3</v>
      </c>
      <c r="I94" s="566">
        <v>0</v>
      </c>
      <c r="J94" s="565">
        <v>2</v>
      </c>
      <c r="K94" s="566">
        <v>-1425</v>
      </c>
      <c r="L94" s="567">
        <v>-163</v>
      </c>
    </row>
    <row r="95" spans="1:12" s="568" customFormat="1" ht="12.75" customHeight="1" x14ac:dyDescent="0.2">
      <c r="A95" s="461" t="s">
        <v>121</v>
      </c>
      <c r="B95" s="587">
        <v>-349</v>
      </c>
      <c r="C95" s="566">
        <v>-77</v>
      </c>
      <c r="D95" s="565">
        <v>-147</v>
      </c>
      <c r="E95" s="566">
        <v>-21</v>
      </c>
      <c r="F95" s="565">
        <v>-1</v>
      </c>
      <c r="G95" s="566">
        <v>-232</v>
      </c>
      <c r="H95" s="565">
        <v>3</v>
      </c>
      <c r="I95" s="566">
        <v>308</v>
      </c>
      <c r="J95" s="565">
        <v>0</v>
      </c>
      <c r="K95" s="566">
        <v>-24</v>
      </c>
      <c r="L95" s="567">
        <v>-158</v>
      </c>
    </row>
    <row r="96" spans="1:12" s="568" customFormat="1" ht="12.75" customHeight="1" x14ac:dyDescent="0.2">
      <c r="A96" s="461" t="s">
        <v>122</v>
      </c>
      <c r="B96" s="587">
        <v>127</v>
      </c>
      <c r="C96" s="566">
        <v>10</v>
      </c>
      <c r="D96" s="565">
        <v>72</v>
      </c>
      <c r="E96" s="566">
        <v>3</v>
      </c>
      <c r="F96" s="565">
        <v>-30</v>
      </c>
      <c r="G96" s="566">
        <v>126</v>
      </c>
      <c r="H96" s="565">
        <v>-3</v>
      </c>
      <c r="I96" s="566">
        <v>55</v>
      </c>
      <c r="J96" s="565">
        <v>1</v>
      </c>
      <c r="K96" s="566">
        <v>-65</v>
      </c>
      <c r="L96" s="567">
        <v>-42</v>
      </c>
    </row>
    <row r="97" spans="1:12" s="568" customFormat="1" ht="12.75" customHeight="1" x14ac:dyDescent="0.2">
      <c r="A97" s="461" t="s">
        <v>123</v>
      </c>
      <c r="B97" s="587">
        <v>-221</v>
      </c>
      <c r="C97" s="566">
        <v>-6</v>
      </c>
      <c r="D97" s="565">
        <v>2</v>
      </c>
      <c r="E97" s="566">
        <v>7</v>
      </c>
      <c r="F97" s="565">
        <v>17</v>
      </c>
      <c r="G97" s="566">
        <v>-12</v>
      </c>
      <c r="H97" s="565">
        <v>-24</v>
      </c>
      <c r="I97" s="566">
        <v>-31</v>
      </c>
      <c r="J97" s="565">
        <v>0</v>
      </c>
      <c r="K97" s="566">
        <v>-78</v>
      </c>
      <c r="L97" s="567">
        <v>-96</v>
      </c>
    </row>
    <row r="98" spans="1:12" s="568" customFormat="1" ht="12.75" customHeight="1" x14ac:dyDescent="0.2">
      <c r="A98" s="461" t="s">
        <v>124</v>
      </c>
      <c r="B98" s="587">
        <v>-577</v>
      </c>
      <c r="C98" s="566">
        <v>-78</v>
      </c>
      <c r="D98" s="565">
        <v>-184</v>
      </c>
      <c r="E98" s="566">
        <v>-49</v>
      </c>
      <c r="F98" s="565">
        <v>-63</v>
      </c>
      <c r="G98" s="566">
        <v>-284</v>
      </c>
      <c r="H98" s="565">
        <v>2</v>
      </c>
      <c r="I98" s="566">
        <v>245</v>
      </c>
      <c r="J98" s="565">
        <v>-3</v>
      </c>
      <c r="K98" s="566">
        <v>-97</v>
      </c>
      <c r="L98" s="567">
        <v>-66</v>
      </c>
    </row>
    <row r="99" spans="1:12" ht="12.75" x14ac:dyDescent="0.2">
      <c r="A99" s="461" t="s">
        <v>125</v>
      </c>
      <c r="B99" s="587">
        <v>-11</v>
      </c>
      <c r="C99" s="566">
        <v>2</v>
      </c>
      <c r="D99" s="565">
        <v>3</v>
      </c>
      <c r="E99" s="566">
        <v>0</v>
      </c>
      <c r="F99" s="565">
        <v>-1</v>
      </c>
      <c r="G99" s="566">
        <v>-1</v>
      </c>
      <c r="H99" s="565">
        <v>1</v>
      </c>
      <c r="I99" s="566">
        <v>-9</v>
      </c>
      <c r="J99" s="565">
        <v>1</v>
      </c>
      <c r="K99" s="566">
        <v>-2</v>
      </c>
      <c r="L99" s="567">
        <v>-5</v>
      </c>
    </row>
    <row r="100" spans="1:12" ht="12.75" x14ac:dyDescent="0.2">
      <c r="A100" s="570" t="s">
        <v>126</v>
      </c>
      <c r="B100" s="582">
        <v>-185</v>
      </c>
      <c r="C100" s="572">
        <v>-3</v>
      </c>
      <c r="D100" s="571">
        <v>3</v>
      </c>
      <c r="E100" s="572">
        <v>-25</v>
      </c>
      <c r="F100" s="571">
        <v>10</v>
      </c>
      <c r="G100" s="572">
        <v>-46</v>
      </c>
      <c r="H100" s="571">
        <v>-1</v>
      </c>
      <c r="I100" s="572">
        <v>-2</v>
      </c>
      <c r="J100" s="571">
        <v>0</v>
      </c>
      <c r="K100" s="572">
        <v>-14</v>
      </c>
      <c r="L100" s="573">
        <v>-107</v>
      </c>
    </row>
  </sheetData>
  <mergeCells count="3">
    <mergeCell ref="A3:A4"/>
    <mergeCell ref="B3:B4"/>
    <mergeCell ref="C3:L3"/>
  </mergeCells>
  <hyperlinks>
    <hyperlink ref="A1" location="Содержание!A38" display="Содержание"/>
  </hyperlinks>
  <printOptions horizontalCentered="1" verticalCentered="1"/>
  <pageMargins left="0.70866141732283472" right="0.59055118110236227" top="0.59055118110236227" bottom="0.51181102362204722" header="0.39370078740157483" footer="0.51181102362204722"/>
  <pageSetup paperSize="9" firstPageNumber="77" orientation="landscape" useFirstPageNumber="1" r:id="rId1"/>
  <headerFooter alignWithMargins="0">
    <oddHeader>&amp;C&amp;9&amp;P</oddHeader>
  </headerFooter>
  <rowBreaks count="3" manualBreakCount="3">
    <brk id="37" max="16383" man="1"/>
    <brk id="69" max="16383" man="1"/>
    <brk id="100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zoomScaleNormal="100" workbookViewId="0">
      <pane xSplit="1" ySplit="6" topLeftCell="B7" activePane="bottomRight" state="frozen"/>
      <selection activeCell="B2" sqref="B2:L26"/>
      <selection pane="topRight" activeCell="B2" sqref="B2:L26"/>
      <selection pane="bottomLeft" activeCell="B2" sqref="B2:L26"/>
      <selection pane="bottomRight"/>
    </sheetView>
  </sheetViews>
  <sheetFormatPr defaultRowHeight="12" x14ac:dyDescent="0.2"/>
  <cols>
    <col min="1" max="1" width="33.140625" style="351" customWidth="1"/>
    <col min="2" max="2" width="10.140625" style="351" customWidth="1"/>
    <col min="3" max="3" width="5.42578125" style="351" customWidth="1"/>
    <col min="4" max="4" width="6" style="351" customWidth="1"/>
    <col min="5" max="5" width="5.42578125" style="351" customWidth="1"/>
    <col min="6" max="6" width="5.7109375" style="351" customWidth="1"/>
    <col min="7" max="7" width="6" style="351" customWidth="1"/>
    <col min="8" max="8" width="7" style="351" customWidth="1"/>
    <col min="9" max="10" width="6.85546875" style="351" customWidth="1"/>
    <col min="11" max="11" width="5.7109375" style="351" customWidth="1"/>
    <col min="12" max="12" width="5.5703125" style="351" customWidth="1"/>
    <col min="13" max="13" width="6.140625" style="351" customWidth="1"/>
    <col min="14" max="15" width="5.42578125" style="351" customWidth="1"/>
    <col min="16" max="16" width="5.140625" style="351" customWidth="1"/>
    <col min="17" max="17" width="6.140625" style="351" customWidth="1"/>
    <col min="18" max="18" width="7.7109375" style="351" customWidth="1"/>
    <col min="19" max="16384" width="9.140625" style="351"/>
  </cols>
  <sheetData>
    <row r="1" spans="1:20" ht="15" x14ac:dyDescent="0.25">
      <c r="A1" s="1354" t="s">
        <v>809</v>
      </c>
    </row>
    <row r="3" spans="1:20" s="17" customFormat="1" ht="14.25" customHeight="1" x14ac:dyDescent="0.25">
      <c r="A3" s="2145" t="s">
        <v>1005</v>
      </c>
      <c r="B3" s="2145"/>
      <c r="C3" s="2145"/>
      <c r="D3" s="2145"/>
      <c r="E3" s="2145"/>
      <c r="F3" s="2145"/>
      <c r="G3" s="2145"/>
      <c r="H3" s="2145"/>
      <c r="I3" s="2145"/>
      <c r="J3" s="2145"/>
      <c r="K3" s="2145"/>
      <c r="L3" s="2145"/>
      <c r="M3" s="2145"/>
      <c r="N3" s="2145"/>
      <c r="O3" s="2145"/>
      <c r="P3" s="2145"/>
      <c r="Q3" s="2145"/>
      <c r="R3" s="2145"/>
    </row>
    <row r="4" spans="1:20" ht="9" customHeight="1" x14ac:dyDescent="0.2">
      <c r="A4" s="350"/>
    </row>
    <row r="5" spans="1:20" s="20" customFormat="1" ht="25.5" customHeight="1" x14ac:dyDescent="0.2">
      <c r="A5" s="2146" t="s">
        <v>451</v>
      </c>
      <c r="B5" s="2153" t="s">
        <v>465</v>
      </c>
      <c r="C5" s="2150" t="s">
        <v>453</v>
      </c>
      <c r="D5" s="2151"/>
      <c r="E5" s="2151"/>
      <c r="F5" s="2151"/>
      <c r="G5" s="2151"/>
      <c r="H5" s="2151"/>
      <c r="I5" s="2151"/>
      <c r="J5" s="2151"/>
      <c r="K5" s="2151"/>
      <c r="L5" s="2151"/>
      <c r="M5" s="2151"/>
      <c r="N5" s="2151"/>
      <c r="O5" s="2151"/>
      <c r="P5" s="2151"/>
      <c r="Q5" s="2151"/>
      <c r="R5" s="2152"/>
    </row>
    <row r="6" spans="1:20" s="20" customFormat="1" ht="45.75" customHeight="1" x14ac:dyDescent="0.2">
      <c r="A6" s="2147"/>
      <c r="B6" s="2154"/>
      <c r="C6" s="589" t="s">
        <v>466</v>
      </c>
      <c r="D6" s="589" t="s">
        <v>467</v>
      </c>
      <c r="E6" s="589" t="s">
        <v>468</v>
      </c>
      <c r="F6" s="589" t="s">
        <v>469</v>
      </c>
      <c r="G6" s="589" t="s">
        <v>366</v>
      </c>
      <c r="H6" s="589" t="s">
        <v>371</v>
      </c>
      <c r="I6" s="589" t="s">
        <v>372</v>
      </c>
      <c r="J6" s="589" t="s">
        <v>386</v>
      </c>
      <c r="K6" s="589" t="s">
        <v>470</v>
      </c>
      <c r="L6" s="589" t="s">
        <v>471</v>
      </c>
      <c r="M6" s="589" t="s">
        <v>398</v>
      </c>
      <c r="N6" s="589" t="s">
        <v>472</v>
      </c>
      <c r="O6" s="589" t="s">
        <v>425</v>
      </c>
      <c r="P6" s="589" t="s">
        <v>473</v>
      </c>
      <c r="Q6" s="589" t="s">
        <v>474</v>
      </c>
      <c r="R6" s="589" t="s">
        <v>334</v>
      </c>
    </row>
    <row r="7" spans="1:20" s="563" customFormat="1" ht="18" customHeight="1" x14ac:dyDescent="0.2">
      <c r="A7" s="559" t="s">
        <v>234</v>
      </c>
      <c r="B7" s="590">
        <v>69570</v>
      </c>
      <c r="C7" s="591">
        <v>1074</v>
      </c>
      <c r="D7" s="590">
        <v>1357</v>
      </c>
      <c r="E7" s="591">
        <v>6296</v>
      </c>
      <c r="F7" s="590">
        <v>3373</v>
      </c>
      <c r="G7" s="591">
        <v>4602</v>
      </c>
      <c r="H7" s="590">
        <v>450</v>
      </c>
      <c r="I7" s="591">
        <v>10868</v>
      </c>
      <c r="J7" s="590">
        <v>11483</v>
      </c>
      <c r="K7" s="591">
        <v>70</v>
      </c>
      <c r="L7" s="590">
        <v>1629</v>
      </c>
      <c r="M7" s="590">
        <v>644</v>
      </c>
      <c r="N7" s="591">
        <v>1999</v>
      </c>
      <c r="O7" s="590">
        <v>318</v>
      </c>
      <c r="P7" s="591">
        <v>1741</v>
      </c>
      <c r="Q7" s="590">
        <v>641</v>
      </c>
      <c r="R7" s="1505">
        <v>23025</v>
      </c>
      <c r="T7" s="593"/>
    </row>
    <row r="8" spans="1:20" s="564" customFormat="1" ht="23.25" customHeight="1" x14ac:dyDescent="0.2">
      <c r="A8" s="361" t="s">
        <v>32</v>
      </c>
      <c r="B8" s="590">
        <v>22932</v>
      </c>
      <c r="C8" s="591">
        <v>372</v>
      </c>
      <c r="D8" s="590">
        <v>770</v>
      </c>
      <c r="E8" s="591">
        <v>4061</v>
      </c>
      <c r="F8" s="590">
        <v>595</v>
      </c>
      <c r="G8" s="591">
        <v>2004</v>
      </c>
      <c r="H8" s="590">
        <v>153</v>
      </c>
      <c r="I8" s="591">
        <v>2911</v>
      </c>
      <c r="J8" s="590">
        <v>1083</v>
      </c>
      <c r="K8" s="591">
        <v>13</v>
      </c>
      <c r="L8" s="590">
        <v>508</v>
      </c>
      <c r="M8" s="590">
        <v>211</v>
      </c>
      <c r="N8" s="591">
        <v>740</v>
      </c>
      <c r="O8" s="590">
        <v>135</v>
      </c>
      <c r="P8" s="591">
        <v>531</v>
      </c>
      <c r="Q8" s="590">
        <v>159</v>
      </c>
      <c r="R8" s="1506">
        <v>8686</v>
      </c>
      <c r="T8" s="593"/>
    </row>
    <row r="9" spans="1:20" s="568" customFormat="1" ht="12" customHeight="1" x14ac:dyDescent="0.2">
      <c r="A9" s="461" t="s">
        <v>33</v>
      </c>
      <c r="B9" s="595">
        <v>2054</v>
      </c>
      <c r="C9" s="596">
        <v>14</v>
      </c>
      <c r="D9" s="595">
        <v>49</v>
      </c>
      <c r="E9" s="596">
        <v>3</v>
      </c>
      <c r="F9" s="595">
        <v>90</v>
      </c>
      <c r="G9" s="596">
        <v>35</v>
      </c>
      <c r="H9" s="595">
        <v>23</v>
      </c>
      <c r="I9" s="596">
        <v>53</v>
      </c>
      <c r="J9" s="595">
        <v>78</v>
      </c>
      <c r="K9" s="596">
        <v>0</v>
      </c>
      <c r="L9" s="595">
        <v>8</v>
      </c>
      <c r="M9" s="595">
        <v>4</v>
      </c>
      <c r="N9" s="596">
        <v>105</v>
      </c>
      <c r="O9" s="595">
        <v>5</v>
      </c>
      <c r="P9" s="596">
        <v>20</v>
      </c>
      <c r="Q9" s="595">
        <v>3</v>
      </c>
      <c r="R9" s="1507">
        <v>1564</v>
      </c>
      <c r="T9" s="593"/>
    </row>
    <row r="10" spans="1:20" s="568" customFormat="1" ht="12" customHeight="1" x14ac:dyDescent="0.2">
      <c r="A10" s="461" t="s">
        <v>34</v>
      </c>
      <c r="B10" s="595">
        <v>97</v>
      </c>
      <c r="C10" s="596">
        <v>0</v>
      </c>
      <c r="D10" s="595">
        <v>1</v>
      </c>
      <c r="E10" s="596">
        <v>0</v>
      </c>
      <c r="F10" s="595">
        <v>17</v>
      </c>
      <c r="G10" s="596">
        <v>8</v>
      </c>
      <c r="H10" s="595">
        <v>10</v>
      </c>
      <c r="I10" s="596">
        <v>0</v>
      </c>
      <c r="J10" s="595">
        <v>3</v>
      </c>
      <c r="K10" s="596">
        <v>0</v>
      </c>
      <c r="L10" s="595">
        <v>12</v>
      </c>
      <c r="M10" s="595">
        <v>7</v>
      </c>
      <c r="N10" s="596">
        <v>1</v>
      </c>
      <c r="O10" s="595">
        <v>3</v>
      </c>
      <c r="P10" s="596">
        <v>5</v>
      </c>
      <c r="Q10" s="595">
        <v>9</v>
      </c>
      <c r="R10" s="1507">
        <v>21</v>
      </c>
      <c r="T10" s="593"/>
    </row>
    <row r="11" spans="1:20" s="568" customFormat="1" ht="12" customHeight="1" x14ac:dyDescent="0.2">
      <c r="A11" s="461" t="s">
        <v>35</v>
      </c>
      <c r="B11" s="595">
        <v>438</v>
      </c>
      <c r="C11" s="596">
        <v>0</v>
      </c>
      <c r="D11" s="595">
        <v>0</v>
      </c>
      <c r="E11" s="596">
        <v>293</v>
      </c>
      <c r="F11" s="595">
        <v>8</v>
      </c>
      <c r="G11" s="596">
        <v>21</v>
      </c>
      <c r="H11" s="595">
        <v>3</v>
      </c>
      <c r="I11" s="596">
        <v>0</v>
      </c>
      <c r="J11" s="595">
        <v>3</v>
      </c>
      <c r="K11" s="596">
        <v>0</v>
      </c>
      <c r="L11" s="595">
        <v>9</v>
      </c>
      <c r="M11" s="595">
        <v>9</v>
      </c>
      <c r="N11" s="596">
        <v>7</v>
      </c>
      <c r="O11" s="595">
        <v>0</v>
      </c>
      <c r="P11" s="596">
        <v>45</v>
      </c>
      <c r="Q11" s="595">
        <v>9</v>
      </c>
      <c r="R11" s="1507">
        <v>31</v>
      </c>
      <c r="T11" s="593"/>
    </row>
    <row r="12" spans="1:20" s="568" customFormat="1" ht="12" customHeight="1" x14ac:dyDescent="0.2">
      <c r="A12" s="461" t="s">
        <v>36</v>
      </c>
      <c r="B12" s="595">
        <v>1314</v>
      </c>
      <c r="C12" s="596">
        <v>6</v>
      </c>
      <c r="D12" s="595">
        <v>25</v>
      </c>
      <c r="E12" s="596">
        <v>144</v>
      </c>
      <c r="F12" s="595">
        <v>39</v>
      </c>
      <c r="G12" s="596">
        <v>75</v>
      </c>
      <c r="H12" s="595">
        <v>8</v>
      </c>
      <c r="I12" s="596">
        <v>46</v>
      </c>
      <c r="J12" s="595">
        <v>43</v>
      </c>
      <c r="K12" s="596">
        <v>0</v>
      </c>
      <c r="L12" s="595">
        <v>28</v>
      </c>
      <c r="M12" s="595">
        <v>8</v>
      </c>
      <c r="N12" s="596">
        <v>62</v>
      </c>
      <c r="O12" s="595">
        <v>2</v>
      </c>
      <c r="P12" s="596">
        <v>18</v>
      </c>
      <c r="Q12" s="595">
        <v>2</v>
      </c>
      <c r="R12" s="1507">
        <v>808</v>
      </c>
      <c r="T12" s="593"/>
    </row>
    <row r="13" spans="1:20" s="568" customFormat="1" ht="12" customHeight="1" x14ac:dyDescent="0.2">
      <c r="A13" s="461" t="s">
        <v>37</v>
      </c>
      <c r="B13" s="595">
        <v>551</v>
      </c>
      <c r="C13" s="596">
        <v>5</v>
      </c>
      <c r="D13" s="595">
        <v>220</v>
      </c>
      <c r="E13" s="596">
        <v>14</v>
      </c>
      <c r="F13" s="595">
        <v>4</v>
      </c>
      <c r="G13" s="596">
        <v>25</v>
      </c>
      <c r="H13" s="595">
        <v>0</v>
      </c>
      <c r="I13" s="596">
        <v>48</v>
      </c>
      <c r="J13" s="595">
        <v>10</v>
      </c>
      <c r="K13" s="596">
        <v>0</v>
      </c>
      <c r="L13" s="595">
        <v>16</v>
      </c>
      <c r="M13" s="595">
        <v>7</v>
      </c>
      <c r="N13" s="596">
        <v>62</v>
      </c>
      <c r="O13" s="595">
        <v>1</v>
      </c>
      <c r="P13" s="596">
        <v>40</v>
      </c>
      <c r="Q13" s="595">
        <v>4</v>
      </c>
      <c r="R13" s="1507">
        <v>95</v>
      </c>
      <c r="T13" s="593"/>
    </row>
    <row r="14" spans="1:20" s="568" customFormat="1" ht="12" customHeight="1" x14ac:dyDescent="0.2">
      <c r="A14" s="461" t="s">
        <v>38</v>
      </c>
      <c r="B14" s="595">
        <v>444</v>
      </c>
      <c r="C14" s="596">
        <v>6</v>
      </c>
      <c r="D14" s="595">
        <v>2</v>
      </c>
      <c r="E14" s="596">
        <v>68</v>
      </c>
      <c r="F14" s="595">
        <v>47</v>
      </c>
      <c r="G14" s="596">
        <v>50</v>
      </c>
      <c r="H14" s="595">
        <v>4</v>
      </c>
      <c r="I14" s="596">
        <v>45</v>
      </c>
      <c r="J14" s="595">
        <v>23</v>
      </c>
      <c r="K14" s="596">
        <v>3</v>
      </c>
      <c r="L14" s="595">
        <v>7</v>
      </c>
      <c r="M14" s="595">
        <v>8</v>
      </c>
      <c r="N14" s="596">
        <v>4</v>
      </c>
      <c r="O14" s="595">
        <v>8</v>
      </c>
      <c r="P14" s="596">
        <v>16</v>
      </c>
      <c r="Q14" s="595">
        <v>2</v>
      </c>
      <c r="R14" s="1507">
        <v>151</v>
      </c>
      <c r="T14" s="593"/>
    </row>
    <row r="15" spans="1:20" s="568" customFormat="1" ht="12" customHeight="1" x14ac:dyDescent="0.2">
      <c r="A15" s="461" t="s">
        <v>39</v>
      </c>
      <c r="B15" s="595">
        <v>344</v>
      </c>
      <c r="C15" s="596">
        <v>3</v>
      </c>
      <c r="D15" s="595">
        <v>0</v>
      </c>
      <c r="E15" s="596">
        <v>132</v>
      </c>
      <c r="F15" s="595">
        <v>6</v>
      </c>
      <c r="G15" s="596">
        <v>11</v>
      </c>
      <c r="H15" s="595">
        <v>6</v>
      </c>
      <c r="I15" s="596">
        <v>3</v>
      </c>
      <c r="J15" s="595">
        <v>52</v>
      </c>
      <c r="K15" s="596">
        <v>0</v>
      </c>
      <c r="L15" s="595">
        <v>5</v>
      </c>
      <c r="M15" s="595">
        <v>3</v>
      </c>
      <c r="N15" s="596">
        <v>1</v>
      </c>
      <c r="O15" s="595">
        <v>3</v>
      </c>
      <c r="P15" s="596">
        <v>3</v>
      </c>
      <c r="Q15" s="595">
        <v>10</v>
      </c>
      <c r="R15" s="1507">
        <v>106</v>
      </c>
      <c r="T15" s="593"/>
    </row>
    <row r="16" spans="1:20" s="568" customFormat="1" ht="12" customHeight="1" x14ac:dyDescent="0.2">
      <c r="A16" s="461" t="s">
        <v>40</v>
      </c>
      <c r="B16" s="595">
        <v>1936</v>
      </c>
      <c r="C16" s="596">
        <v>6</v>
      </c>
      <c r="D16" s="595">
        <v>16</v>
      </c>
      <c r="E16" s="596">
        <v>107</v>
      </c>
      <c r="F16" s="595">
        <v>11</v>
      </c>
      <c r="G16" s="596">
        <v>34</v>
      </c>
      <c r="H16" s="595">
        <v>2</v>
      </c>
      <c r="I16" s="596">
        <v>746</v>
      </c>
      <c r="J16" s="595">
        <v>57</v>
      </c>
      <c r="K16" s="596">
        <v>0</v>
      </c>
      <c r="L16" s="595">
        <v>6</v>
      </c>
      <c r="M16" s="595">
        <v>9</v>
      </c>
      <c r="N16" s="596">
        <v>6</v>
      </c>
      <c r="O16" s="595">
        <v>2</v>
      </c>
      <c r="P16" s="596">
        <v>18</v>
      </c>
      <c r="Q16" s="595">
        <v>9</v>
      </c>
      <c r="R16" s="1507">
        <v>907</v>
      </c>
      <c r="T16" s="593"/>
    </row>
    <row r="17" spans="1:20" s="568" customFormat="1" ht="12" customHeight="1" x14ac:dyDescent="0.2">
      <c r="A17" s="461" t="s">
        <v>41</v>
      </c>
      <c r="B17" s="595">
        <v>263</v>
      </c>
      <c r="C17" s="596">
        <v>5</v>
      </c>
      <c r="D17" s="595">
        <v>0</v>
      </c>
      <c r="E17" s="596">
        <v>3</v>
      </c>
      <c r="F17" s="595">
        <v>35</v>
      </c>
      <c r="G17" s="596">
        <v>29</v>
      </c>
      <c r="H17" s="595">
        <v>5</v>
      </c>
      <c r="I17" s="596">
        <v>0</v>
      </c>
      <c r="J17" s="595">
        <v>133</v>
      </c>
      <c r="K17" s="596">
        <v>0</v>
      </c>
      <c r="L17" s="595">
        <v>4</v>
      </c>
      <c r="M17" s="595">
        <v>2</v>
      </c>
      <c r="N17" s="596">
        <v>1</v>
      </c>
      <c r="O17" s="595">
        <v>5</v>
      </c>
      <c r="P17" s="596">
        <v>2</v>
      </c>
      <c r="Q17" s="595">
        <v>2</v>
      </c>
      <c r="R17" s="1507">
        <v>37</v>
      </c>
      <c r="T17" s="593"/>
    </row>
    <row r="18" spans="1:20" s="568" customFormat="1" ht="12" customHeight="1" x14ac:dyDescent="0.2">
      <c r="A18" s="461" t="s">
        <v>42</v>
      </c>
      <c r="B18" s="595">
        <v>3684</v>
      </c>
      <c r="C18" s="596">
        <v>113</v>
      </c>
      <c r="D18" s="595">
        <v>239</v>
      </c>
      <c r="E18" s="596">
        <v>829</v>
      </c>
      <c r="F18" s="595">
        <v>111</v>
      </c>
      <c r="G18" s="596">
        <v>858</v>
      </c>
      <c r="H18" s="595">
        <v>33</v>
      </c>
      <c r="I18" s="596">
        <v>30</v>
      </c>
      <c r="J18" s="595">
        <v>91</v>
      </c>
      <c r="K18" s="596">
        <v>2</v>
      </c>
      <c r="L18" s="595">
        <v>151</v>
      </c>
      <c r="M18" s="595">
        <v>38</v>
      </c>
      <c r="N18" s="596">
        <v>184</v>
      </c>
      <c r="O18" s="595">
        <v>27</v>
      </c>
      <c r="P18" s="596">
        <v>149</v>
      </c>
      <c r="Q18" s="595">
        <v>33</v>
      </c>
      <c r="R18" s="1507">
        <v>796</v>
      </c>
      <c r="T18" s="593"/>
    </row>
    <row r="19" spans="1:20" s="568" customFormat="1" ht="12" customHeight="1" x14ac:dyDescent="0.2">
      <c r="A19" s="461" t="s">
        <v>43</v>
      </c>
      <c r="B19" s="595">
        <v>73</v>
      </c>
      <c r="C19" s="596">
        <v>1</v>
      </c>
      <c r="D19" s="595">
        <v>2</v>
      </c>
      <c r="E19" s="596">
        <v>0</v>
      </c>
      <c r="F19" s="595">
        <v>9</v>
      </c>
      <c r="G19" s="596">
        <v>11</v>
      </c>
      <c r="H19" s="595">
        <v>2</v>
      </c>
      <c r="I19" s="596">
        <v>0</v>
      </c>
      <c r="J19" s="595">
        <v>1</v>
      </c>
      <c r="K19" s="596">
        <v>0</v>
      </c>
      <c r="L19" s="595">
        <v>7</v>
      </c>
      <c r="M19" s="595">
        <v>4</v>
      </c>
      <c r="N19" s="596">
        <v>9</v>
      </c>
      <c r="O19" s="595">
        <v>0</v>
      </c>
      <c r="P19" s="596">
        <v>2</v>
      </c>
      <c r="Q19" s="595">
        <v>0</v>
      </c>
      <c r="R19" s="1507">
        <v>25</v>
      </c>
      <c r="T19" s="593"/>
    </row>
    <row r="20" spans="1:20" s="568" customFormat="1" ht="12" customHeight="1" x14ac:dyDescent="0.2">
      <c r="A20" s="461" t="s">
        <v>44</v>
      </c>
      <c r="B20" s="595">
        <v>112</v>
      </c>
      <c r="C20" s="596">
        <v>0</v>
      </c>
      <c r="D20" s="595">
        <v>2</v>
      </c>
      <c r="E20" s="596">
        <v>36</v>
      </c>
      <c r="F20" s="595">
        <v>12</v>
      </c>
      <c r="G20" s="596">
        <v>30</v>
      </c>
      <c r="H20" s="595">
        <v>2</v>
      </c>
      <c r="I20" s="596">
        <v>1</v>
      </c>
      <c r="J20" s="595">
        <v>0</v>
      </c>
      <c r="K20" s="596">
        <v>0</v>
      </c>
      <c r="L20" s="595">
        <v>7</v>
      </c>
      <c r="M20" s="595">
        <v>2</v>
      </c>
      <c r="N20" s="596">
        <v>2</v>
      </c>
      <c r="O20" s="595">
        <v>0</v>
      </c>
      <c r="P20" s="596">
        <v>1</v>
      </c>
      <c r="Q20" s="595">
        <v>0</v>
      </c>
      <c r="R20" s="1507">
        <v>17</v>
      </c>
      <c r="T20" s="593"/>
    </row>
    <row r="21" spans="1:20" s="568" customFormat="1" ht="12" customHeight="1" x14ac:dyDescent="0.2">
      <c r="A21" s="461" t="s">
        <v>45</v>
      </c>
      <c r="B21" s="595">
        <v>1637</v>
      </c>
      <c r="C21" s="596">
        <v>3</v>
      </c>
      <c r="D21" s="595">
        <v>1</v>
      </c>
      <c r="E21" s="596">
        <v>2</v>
      </c>
      <c r="F21" s="595">
        <v>18</v>
      </c>
      <c r="G21" s="596">
        <v>22</v>
      </c>
      <c r="H21" s="595">
        <v>4</v>
      </c>
      <c r="I21" s="596">
        <v>1365</v>
      </c>
      <c r="J21" s="595">
        <v>0</v>
      </c>
      <c r="K21" s="596">
        <v>0</v>
      </c>
      <c r="L21" s="595">
        <v>25</v>
      </c>
      <c r="M21" s="595">
        <v>17</v>
      </c>
      <c r="N21" s="596">
        <v>2</v>
      </c>
      <c r="O21" s="595">
        <v>3</v>
      </c>
      <c r="P21" s="596">
        <v>12</v>
      </c>
      <c r="Q21" s="595">
        <v>4</v>
      </c>
      <c r="R21" s="1507">
        <v>159</v>
      </c>
      <c r="T21" s="593"/>
    </row>
    <row r="22" spans="1:20" s="568" customFormat="1" ht="12" customHeight="1" x14ac:dyDescent="0.2">
      <c r="A22" s="461" t="s">
        <v>46</v>
      </c>
      <c r="B22" s="595">
        <v>2747</v>
      </c>
      <c r="C22" s="596">
        <v>1</v>
      </c>
      <c r="D22" s="595">
        <v>18</v>
      </c>
      <c r="E22" s="596">
        <v>4</v>
      </c>
      <c r="F22" s="595">
        <v>9</v>
      </c>
      <c r="G22" s="596">
        <v>8</v>
      </c>
      <c r="H22" s="595">
        <v>1</v>
      </c>
      <c r="I22" s="596">
        <v>293</v>
      </c>
      <c r="J22" s="595">
        <v>37</v>
      </c>
      <c r="K22" s="596">
        <v>2</v>
      </c>
      <c r="L22" s="595">
        <v>13</v>
      </c>
      <c r="M22" s="595">
        <v>8</v>
      </c>
      <c r="N22" s="596">
        <v>60</v>
      </c>
      <c r="O22" s="595">
        <v>0</v>
      </c>
      <c r="P22" s="596">
        <v>4</v>
      </c>
      <c r="Q22" s="595">
        <v>2</v>
      </c>
      <c r="R22" s="1507">
        <v>2287</v>
      </c>
      <c r="T22" s="593"/>
    </row>
    <row r="23" spans="1:20" s="568" customFormat="1" ht="12" customHeight="1" x14ac:dyDescent="0.2">
      <c r="A23" s="461" t="s">
        <v>47</v>
      </c>
      <c r="B23" s="595">
        <v>768</v>
      </c>
      <c r="C23" s="596">
        <v>3</v>
      </c>
      <c r="D23" s="595">
        <v>7</v>
      </c>
      <c r="E23" s="596">
        <v>13</v>
      </c>
      <c r="F23" s="595">
        <v>17</v>
      </c>
      <c r="G23" s="596">
        <v>55</v>
      </c>
      <c r="H23" s="595">
        <v>3</v>
      </c>
      <c r="I23" s="596">
        <v>234</v>
      </c>
      <c r="J23" s="595">
        <v>0</v>
      </c>
      <c r="K23" s="596">
        <v>0</v>
      </c>
      <c r="L23" s="595">
        <v>26</v>
      </c>
      <c r="M23" s="595">
        <v>6</v>
      </c>
      <c r="N23" s="596">
        <v>37</v>
      </c>
      <c r="O23" s="595">
        <v>3</v>
      </c>
      <c r="P23" s="596">
        <v>7</v>
      </c>
      <c r="Q23" s="595">
        <v>7</v>
      </c>
      <c r="R23" s="1507">
        <v>350</v>
      </c>
      <c r="T23" s="593"/>
    </row>
    <row r="24" spans="1:20" s="568" customFormat="1" ht="12" customHeight="1" x14ac:dyDescent="0.2">
      <c r="A24" s="461" t="s">
        <v>48</v>
      </c>
      <c r="B24" s="595">
        <v>2840</v>
      </c>
      <c r="C24" s="596">
        <v>1</v>
      </c>
      <c r="D24" s="595">
        <v>12</v>
      </c>
      <c r="E24" s="596">
        <v>2096</v>
      </c>
      <c r="F24" s="595">
        <v>12</v>
      </c>
      <c r="G24" s="596">
        <v>95</v>
      </c>
      <c r="H24" s="595">
        <v>2</v>
      </c>
      <c r="I24" s="596">
        <v>7</v>
      </c>
      <c r="J24" s="595">
        <v>381</v>
      </c>
      <c r="K24" s="596">
        <v>0</v>
      </c>
      <c r="L24" s="595">
        <v>23</v>
      </c>
      <c r="M24" s="595">
        <v>12</v>
      </c>
      <c r="N24" s="596">
        <v>32</v>
      </c>
      <c r="O24" s="595">
        <v>1</v>
      </c>
      <c r="P24" s="596">
        <v>14</v>
      </c>
      <c r="Q24" s="595">
        <v>4</v>
      </c>
      <c r="R24" s="1507">
        <v>148</v>
      </c>
      <c r="T24" s="593"/>
    </row>
    <row r="25" spans="1:20" s="568" customFormat="1" ht="12" customHeight="1" x14ac:dyDescent="0.2">
      <c r="A25" s="461" t="s">
        <v>49</v>
      </c>
      <c r="B25" s="595">
        <v>140</v>
      </c>
      <c r="C25" s="596">
        <v>3</v>
      </c>
      <c r="D25" s="595">
        <v>0</v>
      </c>
      <c r="E25" s="596">
        <v>4</v>
      </c>
      <c r="F25" s="595">
        <v>22</v>
      </c>
      <c r="G25" s="596">
        <v>36</v>
      </c>
      <c r="H25" s="595">
        <v>0</v>
      </c>
      <c r="I25" s="596">
        <v>0</v>
      </c>
      <c r="J25" s="595">
        <v>0</v>
      </c>
      <c r="K25" s="596">
        <v>1</v>
      </c>
      <c r="L25" s="595">
        <v>4</v>
      </c>
      <c r="M25" s="595">
        <v>2</v>
      </c>
      <c r="N25" s="596">
        <v>7</v>
      </c>
      <c r="O25" s="595">
        <v>6</v>
      </c>
      <c r="P25" s="596">
        <v>6</v>
      </c>
      <c r="Q25" s="595">
        <v>6</v>
      </c>
      <c r="R25" s="1507">
        <v>43</v>
      </c>
      <c r="T25" s="593"/>
    </row>
    <row r="26" spans="1:20" s="568" customFormat="1" ht="12" customHeight="1" x14ac:dyDescent="0.2">
      <c r="A26" s="461" t="s">
        <v>235</v>
      </c>
      <c r="B26" s="595">
        <v>3490</v>
      </c>
      <c r="C26" s="596">
        <v>202</v>
      </c>
      <c r="D26" s="595">
        <v>176</v>
      </c>
      <c r="E26" s="596">
        <v>313</v>
      </c>
      <c r="F26" s="595">
        <v>128</v>
      </c>
      <c r="G26" s="596">
        <v>601</v>
      </c>
      <c r="H26" s="595">
        <v>45</v>
      </c>
      <c r="I26" s="596">
        <v>40</v>
      </c>
      <c r="J26" s="595">
        <v>171</v>
      </c>
      <c r="K26" s="596">
        <v>5</v>
      </c>
      <c r="L26" s="595">
        <v>157</v>
      </c>
      <c r="M26" s="595">
        <v>65</v>
      </c>
      <c r="N26" s="596">
        <v>158</v>
      </c>
      <c r="O26" s="595">
        <v>66</v>
      </c>
      <c r="P26" s="596">
        <v>169</v>
      </c>
      <c r="Q26" s="595">
        <v>53</v>
      </c>
      <c r="R26" s="1507">
        <v>1141</v>
      </c>
      <c r="T26" s="593"/>
    </row>
    <row r="27" spans="1:20" s="564" customFormat="1" ht="11.25" customHeight="1" x14ac:dyDescent="0.2">
      <c r="A27" s="361" t="s">
        <v>51</v>
      </c>
      <c r="B27" s="590">
        <v>6076</v>
      </c>
      <c r="C27" s="591">
        <v>67</v>
      </c>
      <c r="D27" s="590">
        <v>76</v>
      </c>
      <c r="E27" s="591">
        <v>518</v>
      </c>
      <c r="F27" s="590">
        <v>956</v>
      </c>
      <c r="G27" s="591">
        <v>298</v>
      </c>
      <c r="H27" s="590">
        <v>83</v>
      </c>
      <c r="I27" s="591">
        <v>264</v>
      </c>
      <c r="J27" s="590">
        <v>183</v>
      </c>
      <c r="K27" s="591">
        <v>1</v>
      </c>
      <c r="L27" s="590">
        <v>818</v>
      </c>
      <c r="M27" s="590">
        <v>288</v>
      </c>
      <c r="N27" s="591">
        <v>158</v>
      </c>
      <c r="O27" s="590">
        <v>52</v>
      </c>
      <c r="P27" s="591">
        <v>242</v>
      </c>
      <c r="Q27" s="590">
        <v>353</v>
      </c>
      <c r="R27" s="1506">
        <v>1719</v>
      </c>
      <c r="T27" s="593"/>
    </row>
    <row r="28" spans="1:20" s="568" customFormat="1" ht="12" customHeight="1" x14ac:dyDescent="0.2">
      <c r="A28" s="461" t="s">
        <v>52</v>
      </c>
      <c r="B28" s="595">
        <v>119</v>
      </c>
      <c r="C28" s="596">
        <v>0</v>
      </c>
      <c r="D28" s="595">
        <v>6</v>
      </c>
      <c r="E28" s="596">
        <v>0</v>
      </c>
      <c r="F28" s="595">
        <v>2</v>
      </c>
      <c r="G28" s="596">
        <v>23</v>
      </c>
      <c r="H28" s="595">
        <v>0</v>
      </c>
      <c r="I28" s="596">
        <v>1</v>
      </c>
      <c r="J28" s="595">
        <v>0</v>
      </c>
      <c r="K28" s="596">
        <v>0</v>
      </c>
      <c r="L28" s="595">
        <v>5</v>
      </c>
      <c r="M28" s="595">
        <v>0</v>
      </c>
      <c r="N28" s="596">
        <v>1</v>
      </c>
      <c r="O28" s="595">
        <v>0</v>
      </c>
      <c r="P28" s="596">
        <v>2</v>
      </c>
      <c r="Q28" s="595">
        <v>1</v>
      </c>
      <c r="R28" s="1507">
        <v>78</v>
      </c>
      <c r="T28" s="593"/>
    </row>
    <row r="29" spans="1:20" s="568" customFormat="1" ht="12" customHeight="1" x14ac:dyDescent="0.2">
      <c r="A29" s="461" t="s">
        <v>53</v>
      </c>
      <c r="B29" s="595">
        <v>98</v>
      </c>
      <c r="C29" s="596">
        <v>0</v>
      </c>
      <c r="D29" s="595">
        <v>0</v>
      </c>
      <c r="E29" s="596">
        <v>0</v>
      </c>
      <c r="F29" s="595">
        <v>15</v>
      </c>
      <c r="G29" s="596">
        <v>8</v>
      </c>
      <c r="H29" s="595">
        <v>0</v>
      </c>
      <c r="I29" s="596">
        <v>4</v>
      </c>
      <c r="J29" s="595">
        <v>3</v>
      </c>
      <c r="K29" s="596">
        <v>0</v>
      </c>
      <c r="L29" s="595">
        <v>5</v>
      </c>
      <c r="M29" s="595">
        <v>1</v>
      </c>
      <c r="N29" s="596">
        <v>1</v>
      </c>
      <c r="O29" s="595">
        <v>1</v>
      </c>
      <c r="P29" s="596">
        <v>7</v>
      </c>
      <c r="Q29" s="595">
        <v>0</v>
      </c>
      <c r="R29" s="1507">
        <v>53</v>
      </c>
      <c r="T29" s="593"/>
    </row>
    <row r="30" spans="1:20" s="568" customFormat="1" ht="12" customHeight="1" x14ac:dyDescent="0.2">
      <c r="A30" s="461" t="s">
        <v>273</v>
      </c>
      <c r="B30" s="595">
        <v>60</v>
      </c>
      <c r="C30" s="596">
        <v>0</v>
      </c>
      <c r="D30" s="595">
        <v>1</v>
      </c>
      <c r="E30" s="596">
        <v>1</v>
      </c>
      <c r="F30" s="595">
        <v>2</v>
      </c>
      <c r="G30" s="596">
        <v>7</v>
      </c>
      <c r="H30" s="595">
        <v>0</v>
      </c>
      <c r="I30" s="596">
        <v>2</v>
      </c>
      <c r="J30" s="595">
        <v>6</v>
      </c>
      <c r="K30" s="596">
        <v>0</v>
      </c>
      <c r="L30" s="595">
        <v>2</v>
      </c>
      <c r="M30" s="595">
        <v>1</v>
      </c>
      <c r="N30" s="596">
        <v>10</v>
      </c>
      <c r="O30" s="595">
        <v>0</v>
      </c>
      <c r="P30" s="596">
        <v>0</v>
      </c>
      <c r="Q30" s="595">
        <v>2</v>
      </c>
      <c r="R30" s="1507">
        <v>26</v>
      </c>
      <c r="T30" s="593"/>
    </row>
    <row r="31" spans="1:20" s="569" customFormat="1" ht="12" customHeight="1" x14ac:dyDescent="0.2">
      <c r="A31" s="378" t="s">
        <v>55</v>
      </c>
      <c r="B31" s="595">
        <v>1</v>
      </c>
      <c r="C31" s="596">
        <v>0</v>
      </c>
      <c r="D31" s="595">
        <v>0</v>
      </c>
      <c r="E31" s="596">
        <v>0</v>
      </c>
      <c r="F31" s="595">
        <v>0</v>
      </c>
      <c r="G31" s="596">
        <v>0</v>
      </c>
      <c r="H31" s="595">
        <v>0</v>
      </c>
      <c r="I31" s="596">
        <v>0</v>
      </c>
      <c r="J31" s="595">
        <v>0</v>
      </c>
      <c r="K31" s="596">
        <v>0</v>
      </c>
      <c r="L31" s="595">
        <v>1</v>
      </c>
      <c r="M31" s="595">
        <v>0</v>
      </c>
      <c r="N31" s="596">
        <v>0</v>
      </c>
      <c r="O31" s="595">
        <v>0</v>
      </c>
      <c r="P31" s="596">
        <v>0</v>
      </c>
      <c r="Q31" s="595">
        <v>0</v>
      </c>
      <c r="R31" s="1507">
        <v>0</v>
      </c>
      <c r="T31" s="593"/>
    </row>
    <row r="32" spans="1:20" s="569" customFormat="1" ht="24.75" customHeight="1" x14ac:dyDescent="0.2">
      <c r="A32" s="378" t="s">
        <v>460</v>
      </c>
      <c r="B32" s="595">
        <v>59</v>
      </c>
      <c r="C32" s="596">
        <v>0</v>
      </c>
      <c r="D32" s="595">
        <v>1</v>
      </c>
      <c r="E32" s="596">
        <v>1</v>
      </c>
      <c r="F32" s="595">
        <v>2</v>
      </c>
      <c r="G32" s="596">
        <v>7</v>
      </c>
      <c r="H32" s="595">
        <v>0</v>
      </c>
      <c r="I32" s="596">
        <v>2</v>
      </c>
      <c r="J32" s="595">
        <v>6</v>
      </c>
      <c r="K32" s="596">
        <v>0</v>
      </c>
      <c r="L32" s="595">
        <v>1</v>
      </c>
      <c r="M32" s="595">
        <v>1</v>
      </c>
      <c r="N32" s="596">
        <v>10</v>
      </c>
      <c r="O32" s="595">
        <v>0</v>
      </c>
      <c r="P32" s="596">
        <v>0</v>
      </c>
      <c r="Q32" s="595">
        <v>2</v>
      </c>
      <c r="R32" s="1507">
        <v>26</v>
      </c>
      <c r="T32" s="593"/>
    </row>
    <row r="33" spans="1:20" s="568" customFormat="1" ht="12" customHeight="1" x14ac:dyDescent="0.2">
      <c r="A33" s="461" t="s">
        <v>57</v>
      </c>
      <c r="B33" s="595">
        <v>81</v>
      </c>
      <c r="C33" s="596">
        <v>2</v>
      </c>
      <c r="D33" s="595">
        <v>0</v>
      </c>
      <c r="E33" s="596">
        <v>30</v>
      </c>
      <c r="F33" s="595">
        <v>2</v>
      </c>
      <c r="G33" s="596">
        <v>13</v>
      </c>
      <c r="H33" s="595">
        <v>1</v>
      </c>
      <c r="I33" s="596">
        <v>0</v>
      </c>
      <c r="J33" s="595">
        <v>2</v>
      </c>
      <c r="K33" s="596">
        <v>0</v>
      </c>
      <c r="L33" s="595">
        <v>4</v>
      </c>
      <c r="M33" s="595">
        <v>0</v>
      </c>
      <c r="N33" s="596">
        <v>2</v>
      </c>
      <c r="O33" s="595">
        <v>0</v>
      </c>
      <c r="P33" s="596">
        <v>7</v>
      </c>
      <c r="Q33" s="595">
        <v>1</v>
      </c>
      <c r="R33" s="1507">
        <v>17</v>
      </c>
      <c r="T33" s="593"/>
    </row>
    <row r="34" spans="1:20" s="568" customFormat="1" ht="12" customHeight="1" x14ac:dyDescent="0.2">
      <c r="A34" s="461" t="s">
        <v>58</v>
      </c>
      <c r="B34" s="595">
        <v>1300</v>
      </c>
      <c r="C34" s="596">
        <v>1</v>
      </c>
      <c r="D34" s="595">
        <v>6</v>
      </c>
      <c r="E34" s="596">
        <v>1</v>
      </c>
      <c r="F34" s="595">
        <v>740</v>
      </c>
      <c r="G34" s="596">
        <v>8</v>
      </c>
      <c r="H34" s="595">
        <v>3</v>
      </c>
      <c r="I34" s="596">
        <v>1</v>
      </c>
      <c r="J34" s="595">
        <v>5</v>
      </c>
      <c r="K34" s="596">
        <v>0</v>
      </c>
      <c r="L34" s="595">
        <v>166</v>
      </c>
      <c r="M34" s="595">
        <v>198</v>
      </c>
      <c r="N34" s="596">
        <v>10</v>
      </c>
      <c r="O34" s="595">
        <v>11</v>
      </c>
      <c r="P34" s="596">
        <v>3</v>
      </c>
      <c r="Q34" s="595">
        <v>16</v>
      </c>
      <c r="R34" s="1507">
        <v>131</v>
      </c>
      <c r="T34" s="593"/>
    </row>
    <row r="35" spans="1:20" s="568" customFormat="1" ht="12" customHeight="1" x14ac:dyDescent="0.2">
      <c r="A35" s="461" t="s">
        <v>59</v>
      </c>
      <c r="B35" s="595">
        <v>470</v>
      </c>
      <c r="C35" s="596">
        <v>10</v>
      </c>
      <c r="D35" s="595">
        <v>15</v>
      </c>
      <c r="E35" s="596">
        <v>4</v>
      </c>
      <c r="F35" s="595">
        <v>32</v>
      </c>
      <c r="G35" s="596">
        <v>60</v>
      </c>
      <c r="H35" s="595">
        <v>8</v>
      </c>
      <c r="I35" s="596">
        <v>1</v>
      </c>
      <c r="J35" s="595">
        <v>10</v>
      </c>
      <c r="K35" s="596">
        <v>0</v>
      </c>
      <c r="L35" s="595">
        <v>51</v>
      </c>
      <c r="M35" s="595">
        <v>12</v>
      </c>
      <c r="N35" s="596">
        <v>19</v>
      </c>
      <c r="O35" s="595">
        <v>5</v>
      </c>
      <c r="P35" s="596">
        <v>55</v>
      </c>
      <c r="Q35" s="595">
        <v>77</v>
      </c>
      <c r="R35" s="1507">
        <v>111</v>
      </c>
      <c r="T35" s="593"/>
    </row>
    <row r="36" spans="1:20" s="568" customFormat="1" ht="12" customHeight="1" x14ac:dyDescent="0.2">
      <c r="A36" s="461" t="s">
        <v>60</v>
      </c>
      <c r="B36" s="595">
        <v>166</v>
      </c>
      <c r="C36" s="596">
        <v>1</v>
      </c>
      <c r="D36" s="595">
        <v>0</v>
      </c>
      <c r="E36" s="596">
        <v>0</v>
      </c>
      <c r="F36" s="595">
        <v>3</v>
      </c>
      <c r="G36" s="596">
        <v>5</v>
      </c>
      <c r="H36" s="595">
        <v>0</v>
      </c>
      <c r="I36" s="596">
        <v>14</v>
      </c>
      <c r="J36" s="595">
        <v>0</v>
      </c>
      <c r="K36" s="596">
        <v>0</v>
      </c>
      <c r="L36" s="595">
        <v>4</v>
      </c>
      <c r="M36" s="595">
        <v>2</v>
      </c>
      <c r="N36" s="596">
        <v>4</v>
      </c>
      <c r="O36" s="595">
        <v>5</v>
      </c>
      <c r="P36" s="596">
        <v>100</v>
      </c>
      <c r="Q36" s="595">
        <v>1</v>
      </c>
      <c r="R36" s="1507">
        <v>27</v>
      </c>
      <c r="T36" s="593"/>
    </row>
    <row r="37" spans="1:20" s="568" customFormat="1" ht="12" customHeight="1" x14ac:dyDescent="0.2">
      <c r="A37" s="461" t="s">
        <v>61</v>
      </c>
      <c r="B37" s="595">
        <v>794</v>
      </c>
      <c r="C37" s="596">
        <v>0</v>
      </c>
      <c r="D37" s="595">
        <v>1</v>
      </c>
      <c r="E37" s="596">
        <v>4</v>
      </c>
      <c r="F37" s="595">
        <v>6</v>
      </c>
      <c r="G37" s="596">
        <v>3</v>
      </c>
      <c r="H37" s="595">
        <v>1</v>
      </c>
      <c r="I37" s="596">
        <v>161</v>
      </c>
      <c r="J37" s="595">
        <v>20</v>
      </c>
      <c r="K37" s="596">
        <v>0</v>
      </c>
      <c r="L37" s="595">
        <v>80</v>
      </c>
      <c r="M37" s="595">
        <v>15</v>
      </c>
      <c r="N37" s="596">
        <v>51</v>
      </c>
      <c r="O37" s="595">
        <v>0</v>
      </c>
      <c r="P37" s="596">
        <v>2</v>
      </c>
      <c r="Q37" s="595">
        <v>12</v>
      </c>
      <c r="R37" s="1507">
        <v>438</v>
      </c>
      <c r="T37" s="593"/>
    </row>
    <row r="38" spans="1:20" s="568" customFormat="1" ht="12" customHeight="1" x14ac:dyDescent="0.2">
      <c r="A38" s="461" t="s">
        <v>62</v>
      </c>
      <c r="B38" s="595">
        <v>1140</v>
      </c>
      <c r="C38" s="596">
        <v>3</v>
      </c>
      <c r="D38" s="595">
        <v>4</v>
      </c>
      <c r="E38" s="596">
        <v>441</v>
      </c>
      <c r="F38" s="595">
        <v>29</v>
      </c>
      <c r="G38" s="596">
        <v>12</v>
      </c>
      <c r="H38" s="595">
        <v>4</v>
      </c>
      <c r="I38" s="596">
        <v>52</v>
      </c>
      <c r="J38" s="595">
        <v>4</v>
      </c>
      <c r="K38" s="596">
        <v>0</v>
      </c>
      <c r="L38" s="595">
        <v>383</v>
      </c>
      <c r="M38" s="595">
        <v>18</v>
      </c>
      <c r="N38" s="596">
        <v>6</v>
      </c>
      <c r="O38" s="595">
        <v>3</v>
      </c>
      <c r="P38" s="596">
        <v>2</v>
      </c>
      <c r="Q38" s="595">
        <v>85</v>
      </c>
      <c r="R38" s="1507">
        <v>94</v>
      </c>
      <c r="T38" s="593"/>
    </row>
    <row r="39" spans="1:20" s="568" customFormat="1" ht="12" customHeight="1" x14ac:dyDescent="0.2">
      <c r="A39" s="570" t="s">
        <v>237</v>
      </c>
      <c r="B39" s="598">
        <v>1848</v>
      </c>
      <c r="C39" s="599">
        <v>50</v>
      </c>
      <c r="D39" s="598">
        <v>43</v>
      </c>
      <c r="E39" s="599">
        <v>37</v>
      </c>
      <c r="F39" s="598">
        <v>125</v>
      </c>
      <c r="G39" s="599">
        <v>159</v>
      </c>
      <c r="H39" s="598">
        <v>66</v>
      </c>
      <c r="I39" s="599">
        <v>28</v>
      </c>
      <c r="J39" s="598">
        <v>133</v>
      </c>
      <c r="K39" s="599">
        <v>1</v>
      </c>
      <c r="L39" s="598">
        <v>118</v>
      </c>
      <c r="M39" s="598">
        <v>41</v>
      </c>
      <c r="N39" s="599">
        <v>54</v>
      </c>
      <c r="O39" s="598">
        <v>27</v>
      </c>
      <c r="P39" s="599">
        <v>64</v>
      </c>
      <c r="Q39" s="598">
        <v>158</v>
      </c>
      <c r="R39" s="1508">
        <v>744</v>
      </c>
      <c r="T39" s="593"/>
    </row>
    <row r="40" spans="1:20" s="564" customFormat="1" ht="13.5" customHeight="1" x14ac:dyDescent="0.2">
      <c r="A40" s="399" t="s">
        <v>64</v>
      </c>
      <c r="B40" s="601">
        <v>9231</v>
      </c>
      <c r="C40" s="602">
        <v>553</v>
      </c>
      <c r="D40" s="601">
        <v>234</v>
      </c>
      <c r="E40" s="602">
        <v>94</v>
      </c>
      <c r="F40" s="601">
        <v>486</v>
      </c>
      <c r="G40" s="602">
        <v>911</v>
      </c>
      <c r="H40" s="601">
        <v>106</v>
      </c>
      <c r="I40" s="602">
        <v>2411</v>
      </c>
      <c r="J40" s="601">
        <v>691</v>
      </c>
      <c r="K40" s="602">
        <v>1</v>
      </c>
      <c r="L40" s="601">
        <v>109</v>
      </c>
      <c r="M40" s="601">
        <v>57</v>
      </c>
      <c r="N40" s="602">
        <v>521</v>
      </c>
      <c r="O40" s="601">
        <v>44</v>
      </c>
      <c r="P40" s="602">
        <v>229</v>
      </c>
      <c r="Q40" s="601">
        <v>63</v>
      </c>
      <c r="R40" s="1509">
        <v>2721</v>
      </c>
      <c r="T40" s="593"/>
    </row>
    <row r="41" spans="1:20" s="568" customFormat="1" ht="13.5" customHeight="1" x14ac:dyDescent="0.2">
      <c r="A41" s="461" t="s">
        <v>65</v>
      </c>
      <c r="B41" s="595">
        <v>683</v>
      </c>
      <c r="C41" s="596">
        <v>55</v>
      </c>
      <c r="D41" s="595">
        <v>36</v>
      </c>
      <c r="E41" s="596">
        <v>0</v>
      </c>
      <c r="F41" s="595">
        <v>6</v>
      </c>
      <c r="G41" s="596">
        <v>84</v>
      </c>
      <c r="H41" s="595">
        <v>10</v>
      </c>
      <c r="I41" s="596">
        <v>11</v>
      </c>
      <c r="J41" s="595">
        <v>3</v>
      </c>
      <c r="K41" s="596">
        <v>0</v>
      </c>
      <c r="L41" s="595">
        <v>4</v>
      </c>
      <c r="M41" s="595">
        <v>6</v>
      </c>
      <c r="N41" s="596">
        <v>277</v>
      </c>
      <c r="O41" s="595">
        <v>2</v>
      </c>
      <c r="P41" s="596">
        <v>57</v>
      </c>
      <c r="Q41" s="595">
        <v>3</v>
      </c>
      <c r="R41" s="1507">
        <v>129</v>
      </c>
      <c r="T41" s="593"/>
    </row>
    <row r="42" spans="1:20" s="568" customFormat="1" ht="13.5" customHeight="1" x14ac:dyDescent="0.2">
      <c r="A42" s="461" t="s">
        <v>66</v>
      </c>
      <c r="B42" s="595">
        <v>9</v>
      </c>
      <c r="C42" s="596">
        <v>0</v>
      </c>
      <c r="D42" s="595">
        <v>0</v>
      </c>
      <c r="E42" s="596">
        <v>0</v>
      </c>
      <c r="F42" s="595">
        <v>7</v>
      </c>
      <c r="G42" s="596">
        <v>0</v>
      </c>
      <c r="H42" s="595">
        <v>0</v>
      </c>
      <c r="I42" s="596">
        <v>0</v>
      </c>
      <c r="J42" s="595">
        <v>0</v>
      </c>
      <c r="K42" s="596">
        <v>1</v>
      </c>
      <c r="L42" s="595">
        <v>0</v>
      </c>
      <c r="M42" s="595">
        <v>0</v>
      </c>
      <c r="N42" s="596">
        <v>0</v>
      </c>
      <c r="O42" s="595">
        <v>0</v>
      </c>
      <c r="P42" s="596">
        <v>0</v>
      </c>
      <c r="Q42" s="595">
        <v>0</v>
      </c>
      <c r="R42" s="1507">
        <v>1</v>
      </c>
      <c r="T42" s="593"/>
    </row>
    <row r="43" spans="1:20" s="568" customFormat="1" ht="13.5" customHeight="1" x14ac:dyDescent="0.2">
      <c r="A43" s="461" t="s">
        <v>67</v>
      </c>
      <c r="B43" s="595">
        <v>2404</v>
      </c>
      <c r="C43" s="596">
        <v>1</v>
      </c>
      <c r="D43" s="595">
        <v>5</v>
      </c>
      <c r="E43" s="596">
        <v>0</v>
      </c>
      <c r="F43" s="595">
        <v>50</v>
      </c>
      <c r="G43" s="596">
        <v>17</v>
      </c>
      <c r="H43" s="595">
        <v>21</v>
      </c>
      <c r="I43" s="596">
        <v>2123</v>
      </c>
      <c r="J43" s="595">
        <v>4</v>
      </c>
      <c r="K43" s="596">
        <v>0</v>
      </c>
      <c r="L43" s="595">
        <v>10</v>
      </c>
      <c r="M43" s="595">
        <v>8</v>
      </c>
      <c r="N43" s="596">
        <v>2</v>
      </c>
      <c r="O43" s="595">
        <v>8</v>
      </c>
      <c r="P43" s="596">
        <v>21</v>
      </c>
      <c r="Q43" s="595">
        <v>9</v>
      </c>
      <c r="R43" s="1507">
        <v>125</v>
      </c>
      <c r="T43" s="593"/>
    </row>
    <row r="44" spans="1:20" s="568" customFormat="1" ht="13.5" customHeight="1" x14ac:dyDescent="0.2">
      <c r="A44" s="461" t="s">
        <v>68</v>
      </c>
      <c r="B44" s="595">
        <v>1879</v>
      </c>
      <c r="C44" s="596">
        <v>415</v>
      </c>
      <c r="D44" s="595">
        <v>55</v>
      </c>
      <c r="E44" s="596">
        <v>5</v>
      </c>
      <c r="F44" s="595">
        <v>226</v>
      </c>
      <c r="G44" s="596">
        <v>428</v>
      </c>
      <c r="H44" s="595">
        <v>37</v>
      </c>
      <c r="I44" s="596">
        <v>6</v>
      </c>
      <c r="J44" s="595">
        <v>23</v>
      </c>
      <c r="K44" s="596">
        <v>0</v>
      </c>
      <c r="L44" s="595">
        <v>57</v>
      </c>
      <c r="M44" s="595">
        <v>14</v>
      </c>
      <c r="N44" s="596">
        <v>32</v>
      </c>
      <c r="O44" s="595">
        <v>14</v>
      </c>
      <c r="P44" s="596">
        <v>90</v>
      </c>
      <c r="Q44" s="595">
        <v>21</v>
      </c>
      <c r="R44" s="1507">
        <v>456</v>
      </c>
      <c r="T44" s="593"/>
    </row>
    <row r="45" spans="1:20" s="568" customFormat="1" ht="13.5" customHeight="1" x14ac:dyDescent="0.2">
      <c r="A45" s="461" t="s">
        <v>69</v>
      </c>
      <c r="B45" s="595">
        <v>236</v>
      </c>
      <c r="C45" s="596">
        <v>1</v>
      </c>
      <c r="D45" s="595">
        <v>9</v>
      </c>
      <c r="E45" s="596">
        <v>8</v>
      </c>
      <c r="F45" s="595">
        <v>3</v>
      </c>
      <c r="G45" s="596">
        <v>15</v>
      </c>
      <c r="H45" s="595">
        <v>0</v>
      </c>
      <c r="I45" s="596">
        <v>16</v>
      </c>
      <c r="J45" s="595">
        <v>2</v>
      </c>
      <c r="K45" s="596">
        <v>0</v>
      </c>
      <c r="L45" s="595">
        <v>9</v>
      </c>
      <c r="M45" s="595">
        <v>2</v>
      </c>
      <c r="N45" s="596">
        <v>8</v>
      </c>
      <c r="O45" s="595">
        <v>0</v>
      </c>
      <c r="P45" s="596">
        <v>2</v>
      </c>
      <c r="Q45" s="595">
        <v>0</v>
      </c>
      <c r="R45" s="1507">
        <v>161</v>
      </c>
      <c r="T45" s="593"/>
    </row>
    <row r="46" spans="1:20" s="568" customFormat="1" ht="13.5" customHeight="1" x14ac:dyDescent="0.2">
      <c r="A46" s="461" t="s">
        <v>70</v>
      </c>
      <c r="B46" s="595">
        <v>1540</v>
      </c>
      <c r="C46" s="596">
        <v>21</v>
      </c>
      <c r="D46" s="595">
        <v>22</v>
      </c>
      <c r="E46" s="596">
        <v>49</v>
      </c>
      <c r="F46" s="595">
        <v>109</v>
      </c>
      <c r="G46" s="596">
        <v>155</v>
      </c>
      <c r="H46" s="595">
        <v>8</v>
      </c>
      <c r="I46" s="596">
        <v>134</v>
      </c>
      <c r="J46" s="595">
        <v>162</v>
      </c>
      <c r="K46" s="596">
        <v>0</v>
      </c>
      <c r="L46" s="595">
        <v>4</v>
      </c>
      <c r="M46" s="595">
        <v>10</v>
      </c>
      <c r="N46" s="596">
        <v>72</v>
      </c>
      <c r="O46" s="595">
        <v>6</v>
      </c>
      <c r="P46" s="596">
        <v>20</v>
      </c>
      <c r="Q46" s="595">
        <v>4</v>
      </c>
      <c r="R46" s="1507">
        <v>764</v>
      </c>
      <c r="T46" s="593"/>
    </row>
    <row r="47" spans="1:20" s="564" customFormat="1" ht="14.25" customHeight="1" x14ac:dyDescent="0.2">
      <c r="A47" s="461" t="s">
        <v>71</v>
      </c>
      <c r="B47" s="595">
        <v>2247</v>
      </c>
      <c r="C47" s="596">
        <v>60</v>
      </c>
      <c r="D47" s="595">
        <v>106</v>
      </c>
      <c r="E47" s="596">
        <v>29</v>
      </c>
      <c r="F47" s="595">
        <v>71</v>
      </c>
      <c r="G47" s="596">
        <v>194</v>
      </c>
      <c r="H47" s="595">
        <v>17</v>
      </c>
      <c r="I47" s="596">
        <v>121</v>
      </c>
      <c r="J47" s="595">
        <v>495</v>
      </c>
      <c r="K47" s="596">
        <v>0</v>
      </c>
      <c r="L47" s="595">
        <v>14</v>
      </c>
      <c r="M47" s="595">
        <v>11</v>
      </c>
      <c r="N47" s="596">
        <v>112</v>
      </c>
      <c r="O47" s="595">
        <v>8</v>
      </c>
      <c r="P47" s="596">
        <v>36</v>
      </c>
      <c r="Q47" s="595">
        <v>11</v>
      </c>
      <c r="R47" s="1507">
        <v>962</v>
      </c>
      <c r="T47" s="593"/>
    </row>
    <row r="48" spans="1:20" s="568" customFormat="1" ht="13.5" customHeight="1" x14ac:dyDescent="0.2">
      <c r="A48" s="461" t="s">
        <v>192</v>
      </c>
      <c r="B48" s="595">
        <v>233</v>
      </c>
      <c r="C48" s="596">
        <v>0</v>
      </c>
      <c r="D48" s="595">
        <v>1</v>
      </c>
      <c r="E48" s="596">
        <v>3</v>
      </c>
      <c r="F48" s="595">
        <v>14</v>
      </c>
      <c r="G48" s="596">
        <v>18</v>
      </c>
      <c r="H48" s="595">
        <v>13</v>
      </c>
      <c r="I48" s="596">
        <v>0</v>
      </c>
      <c r="J48" s="595">
        <v>2</v>
      </c>
      <c r="K48" s="596">
        <v>0</v>
      </c>
      <c r="L48" s="595">
        <v>11</v>
      </c>
      <c r="M48" s="595">
        <v>6</v>
      </c>
      <c r="N48" s="596">
        <v>18</v>
      </c>
      <c r="O48" s="595">
        <v>6</v>
      </c>
      <c r="P48" s="596">
        <v>3</v>
      </c>
      <c r="Q48" s="595">
        <v>15</v>
      </c>
      <c r="R48" s="1507">
        <v>123</v>
      </c>
      <c r="T48" s="593"/>
    </row>
    <row r="49" spans="1:20" s="568" customFormat="1" ht="25.5" customHeight="1" x14ac:dyDescent="0.2">
      <c r="A49" s="361" t="s">
        <v>73</v>
      </c>
      <c r="B49" s="590">
        <v>2753</v>
      </c>
      <c r="C49" s="591">
        <v>25</v>
      </c>
      <c r="D49" s="590">
        <v>59</v>
      </c>
      <c r="E49" s="591">
        <v>32</v>
      </c>
      <c r="F49" s="590">
        <v>100</v>
      </c>
      <c r="G49" s="591">
        <v>470</v>
      </c>
      <c r="H49" s="590">
        <v>23</v>
      </c>
      <c r="I49" s="591">
        <v>443</v>
      </c>
      <c r="J49" s="590">
        <v>16</v>
      </c>
      <c r="K49" s="591">
        <v>0</v>
      </c>
      <c r="L49" s="590">
        <v>14</v>
      </c>
      <c r="M49" s="590">
        <v>7</v>
      </c>
      <c r="N49" s="591">
        <v>200</v>
      </c>
      <c r="O49" s="590">
        <v>8</v>
      </c>
      <c r="P49" s="591">
        <v>62</v>
      </c>
      <c r="Q49" s="590">
        <v>5</v>
      </c>
      <c r="R49" s="1506">
        <v>1289</v>
      </c>
      <c r="T49" s="593"/>
    </row>
    <row r="50" spans="1:20" s="568" customFormat="1" ht="13.5" customHeight="1" x14ac:dyDescent="0.2">
      <c r="A50" s="461" t="s">
        <v>74</v>
      </c>
      <c r="B50" s="595">
        <v>98</v>
      </c>
      <c r="C50" s="596">
        <v>1</v>
      </c>
      <c r="D50" s="595">
        <v>0</v>
      </c>
      <c r="E50" s="596">
        <v>2</v>
      </c>
      <c r="F50" s="595">
        <v>1</v>
      </c>
      <c r="G50" s="596">
        <v>17</v>
      </c>
      <c r="H50" s="595">
        <v>15</v>
      </c>
      <c r="I50" s="596">
        <v>0</v>
      </c>
      <c r="J50" s="595">
        <v>1</v>
      </c>
      <c r="K50" s="596">
        <v>0</v>
      </c>
      <c r="L50" s="595">
        <v>0</v>
      </c>
      <c r="M50" s="595">
        <v>0</v>
      </c>
      <c r="N50" s="596">
        <v>21</v>
      </c>
      <c r="O50" s="595">
        <v>0</v>
      </c>
      <c r="P50" s="596">
        <v>7</v>
      </c>
      <c r="Q50" s="595">
        <v>1</v>
      </c>
      <c r="R50" s="1507">
        <v>32</v>
      </c>
      <c r="T50" s="593"/>
    </row>
    <row r="51" spans="1:20" s="568" customFormat="1" ht="13.5" customHeight="1" x14ac:dyDescent="0.2">
      <c r="A51" s="461" t="s">
        <v>75</v>
      </c>
      <c r="B51" s="595">
        <v>195</v>
      </c>
      <c r="C51" s="596">
        <v>0</v>
      </c>
      <c r="D51" s="595">
        <v>0</v>
      </c>
      <c r="E51" s="596">
        <v>0</v>
      </c>
      <c r="F51" s="595">
        <v>0</v>
      </c>
      <c r="G51" s="596">
        <v>5</v>
      </c>
      <c r="H51" s="595">
        <v>0</v>
      </c>
      <c r="I51" s="596">
        <v>156</v>
      </c>
      <c r="J51" s="595">
        <v>0</v>
      </c>
      <c r="K51" s="596">
        <v>0</v>
      </c>
      <c r="L51" s="595">
        <v>0</v>
      </c>
      <c r="M51" s="595">
        <v>0</v>
      </c>
      <c r="N51" s="596">
        <v>8</v>
      </c>
      <c r="O51" s="595">
        <v>0</v>
      </c>
      <c r="P51" s="596">
        <v>8</v>
      </c>
      <c r="Q51" s="595">
        <v>0</v>
      </c>
      <c r="R51" s="1507">
        <v>18</v>
      </c>
      <c r="T51" s="593"/>
    </row>
    <row r="52" spans="1:20" s="568" customFormat="1" ht="13.5" customHeight="1" x14ac:dyDescent="0.2">
      <c r="A52" s="461" t="s">
        <v>76</v>
      </c>
      <c r="B52" s="595">
        <v>1305</v>
      </c>
      <c r="C52" s="596">
        <v>7</v>
      </c>
      <c r="D52" s="595">
        <v>26</v>
      </c>
      <c r="E52" s="596">
        <v>0</v>
      </c>
      <c r="F52" s="595">
        <v>10</v>
      </c>
      <c r="G52" s="596">
        <v>4</v>
      </c>
      <c r="H52" s="595">
        <v>0</v>
      </c>
      <c r="I52" s="596">
        <v>254</v>
      </c>
      <c r="J52" s="595">
        <v>0</v>
      </c>
      <c r="K52" s="596">
        <v>0</v>
      </c>
      <c r="L52" s="595">
        <v>0</v>
      </c>
      <c r="M52" s="595">
        <v>1</v>
      </c>
      <c r="N52" s="596">
        <v>129</v>
      </c>
      <c r="O52" s="595">
        <v>2</v>
      </c>
      <c r="P52" s="596">
        <v>9</v>
      </c>
      <c r="Q52" s="595">
        <v>0</v>
      </c>
      <c r="R52" s="1507">
        <v>863</v>
      </c>
      <c r="T52" s="593"/>
    </row>
    <row r="53" spans="1:20" s="577" customFormat="1" ht="13.5" customHeight="1" x14ac:dyDescent="0.2">
      <c r="A53" s="461" t="s">
        <v>77</v>
      </c>
      <c r="B53" s="595">
        <v>21</v>
      </c>
      <c r="C53" s="596">
        <v>1</v>
      </c>
      <c r="D53" s="595">
        <v>0</v>
      </c>
      <c r="E53" s="596">
        <v>1</v>
      </c>
      <c r="F53" s="595">
        <v>0</v>
      </c>
      <c r="G53" s="596">
        <v>0</v>
      </c>
      <c r="H53" s="595">
        <v>0</v>
      </c>
      <c r="I53" s="596">
        <v>0</v>
      </c>
      <c r="J53" s="595">
        <v>7</v>
      </c>
      <c r="K53" s="596">
        <v>0</v>
      </c>
      <c r="L53" s="595">
        <v>0</v>
      </c>
      <c r="M53" s="595">
        <v>0</v>
      </c>
      <c r="N53" s="596">
        <v>1</v>
      </c>
      <c r="O53" s="595">
        <v>0</v>
      </c>
      <c r="P53" s="596">
        <v>6</v>
      </c>
      <c r="Q53" s="595">
        <v>0</v>
      </c>
      <c r="R53" s="1507">
        <v>5</v>
      </c>
      <c r="T53" s="593"/>
    </row>
    <row r="54" spans="1:20" s="568" customFormat="1" ht="13.5" customHeight="1" x14ac:dyDescent="0.2">
      <c r="A54" s="461" t="s">
        <v>78</v>
      </c>
      <c r="B54" s="595">
        <v>432</v>
      </c>
      <c r="C54" s="596">
        <v>2</v>
      </c>
      <c r="D54" s="595">
        <v>0</v>
      </c>
      <c r="E54" s="596">
        <v>5</v>
      </c>
      <c r="F54" s="595">
        <v>7</v>
      </c>
      <c r="G54" s="596">
        <v>236</v>
      </c>
      <c r="H54" s="595">
        <v>1</v>
      </c>
      <c r="I54" s="596">
        <v>0</v>
      </c>
      <c r="J54" s="595">
        <v>1</v>
      </c>
      <c r="K54" s="596">
        <v>0</v>
      </c>
      <c r="L54" s="595">
        <v>1</v>
      </c>
      <c r="M54" s="595">
        <v>0</v>
      </c>
      <c r="N54" s="596">
        <v>7</v>
      </c>
      <c r="O54" s="595">
        <v>0</v>
      </c>
      <c r="P54" s="596">
        <v>2</v>
      </c>
      <c r="Q54" s="595">
        <v>1</v>
      </c>
      <c r="R54" s="1507">
        <v>169</v>
      </c>
      <c r="T54" s="593"/>
    </row>
    <row r="55" spans="1:20" s="564" customFormat="1" ht="14.25" customHeight="1" x14ac:dyDescent="0.2">
      <c r="A55" s="578" t="s">
        <v>79</v>
      </c>
      <c r="B55" s="595">
        <v>70</v>
      </c>
      <c r="C55" s="596">
        <v>1</v>
      </c>
      <c r="D55" s="595">
        <v>1</v>
      </c>
      <c r="E55" s="596">
        <v>0</v>
      </c>
      <c r="F55" s="595">
        <v>2</v>
      </c>
      <c r="G55" s="596">
        <v>21</v>
      </c>
      <c r="H55" s="595">
        <v>1</v>
      </c>
      <c r="I55" s="596">
        <v>0</v>
      </c>
      <c r="J55" s="595">
        <v>2</v>
      </c>
      <c r="K55" s="596">
        <v>0</v>
      </c>
      <c r="L55" s="595">
        <v>1</v>
      </c>
      <c r="M55" s="595">
        <v>0</v>
      </c>
      <c r="N55" s="596">
        <v>10</v>
      </c>
      <c r="O55" s="595">
        <v>0</v>
      </c>
      <c r="P55" s="596">
        <v>9</v>
      </c>
      <c r="Q55" s="595">
        <v>0</v>
      </c>
      <c r="R55" s="1507">
        <v>22</v>
      </c>
      <c r="T55" s="593"/>
    </row>
    <row r="56" spans="1:20" s="568" customFormat="1" ht="13.5" customHeight="1" x14ac:dyDescent="0.2">
      <c r="A56" s="461" t="s">
        <v>80</v>
      </c>
      <c r="B56" s="595">
        <v>632</v>
      </c>
      <c r="C56" s="596">
        <v>13</v>
      </c>
      <c r="D56" s="595">
        <v>32</v>
      </c>
      <c r="E56" s="596">
        <v>24</v>
      </c>
      <c r="F56" s="595">
        <v>80</v>
      </c>
      <c r="G56" s="596">
        <v>187</v>
      </c>
      <c r="H56" s="595">
        <v>6</v>
      </c>
      <c r="I56" s="596">
        <v>33</v>
      </c>
      <c r="J56" s="595">
        <v>5</v>
      </c>
      <c r="K56" s="596">
        <v>0</v>
      </c>
      <c r="L56" s="595">
        <v>12</v>
      </c>
      <c r="M56" s="595">
        <v>6</v>
      </c>
      <c r="N56" s="596">
        <v>24</v>
      </c>
      <c r="O56" s="595">
        <v>6</v>
      </c>
      <c r="P56" s="596">
        <v>21</v>
      </c>
      <c r="Q56" s="595">
        <v>3</v>
      </c>
      <c r="R56" s="1507">
        <v>180</v>
      </c>
      <c r="T56" s="593"/>
    </row>
    <row r="57" spans="1:20" s="568" customFormat="1" ht="13.5" customHeight="1" x14ac:dyDescent="0.2">
      <c r="A57" s="361" t="s">
        <v>81</v>
      </c>
      <c r="B57" s="590">
        <v>12425</v>
      </c>
      <c r="C57" s="591">
        <v>47</v>
      </c>
      <c r="D57" s="590">
        <v>151</v>
      </c>
      <c r="E57" s="591">
        <v>936</v>
      </c>
      <c r="F57" s="590">
        <v>271</v>
      </c>
      <c r="G57" s="591">
        <v>462</v>
      </c>
      <c r="H57" s="590">
        <v>50</v>
      </c>
      <c r="I57" s="591">
        <v>4385</v>
      </c>
      <c r="J57" s="590">
        <v>319</v>
      </c>
      <c r="K57" s="591">
        <v>1</v>
      </c>
      <c r="L57" s="590">
        <v>109</v>
      </c>
      <c r="M57" s="590">
        <v>44</v>
      </c>
      <c r="N57" s="591">
        <v>241</v>
      </c>
      <c r="O57" s="590">
        <v>41</v>
      </c>
      <c r="P57" s="591">
        <v>407</v>
      </c>
      <c r="Q57" s="590">
        <v>42</v>
      </c>
      <c r="R57" s="1506">
        <v>4919</v>
      </c>
      <c r="T57" s="593"/>
    </row>
    <row r="58" spans="1:20" s="568" customFormat="1" ht="13.5" customHeight="1" x14ac:dyDescent="0.2">
      <c r="A58" s="461" t="s">
        <v>82</v>
      </c>
      <c r="B58" s="595">
        <v>3979</v>
      </c>
      <c r="C58" s="596">
        <v>2</v>
      </c>
      <c r="D58" s="595">
        <v>37</v>
      </c>
      <c r="E58" s="596">
        <v>486</v>
      </c>
      <c r="F58" s="595">
        <v>17</v>
      </c>
      <c r="G58" s="596">
        <v>35</v>
      </c>
      <c r="H58" s="595">
        <v>2</v>
      </c>
      <c r="I58" s="596">
        <v>1741</v>
      </c>
      <c r="J58" s="595">
        <v>75</v>
      </c>
      <c r="K58" s="596">
        <v>0</v>
      </c>
      <c r="L58" s="595">
        <v>6</v>
      </c>
      <c r="M58" s="595">
        <v>4</v>
      </c>
      <c r="N58" s="596">
        <v>17</v>
      </c>
      <c r="O58" s="595">
        <v>4</v>
      </c>
      <c r="P58" s="596">
        <v>123</v>
      </c>
      <c r="Q58" s="595">
        <v>4</v>
      </c>
      <c r="R58" s="1507">
        <v>1426</v>
      </c>
      <c r="T58" s="593"/>
    </row>
    <row r="59" spans="1:20" s="568" customFormat="1" ht="13.5" customHeight="1" x14ac:dyDescent="0.2">
      <c r="A59" s="461" t="s">
        <v>239</v>
      </c>
      <c r="B59" s="595">
        <v>1257</v>
      </c>
      <c r="C59" s="596">
        <v>0</v>
      </c>
      <c r="D59" s="595">
        <v>7</v>
      </c>
      <c r="E59" s="596">
        <v>3</v>
      </c>
      <c r="F59" s="595">
        <v>0</v>
      </c>
      <c r="G59" s="596">
        <v>4</v>
      </c>
      <c r="H59" s="595">
        <v>0</v>
      </c>
      <c r="I59" s="596">
        <v>934</v>
      </c>
      <c r="J59" s="595">
        <v>7</v>
      </c>
      <c r="K59" s="596">
        <v>0</v>
      </c>
      <c r="L59" s="595">
        <v>0</v>
      </c>
      <c r="M59" s="595">
        <v>2</v>
      </c>
      <c r="N59" s="596">
        <v>25</v>
      </c>
      <c r="O59" s="595">
        <v>2</v>
      </c>
      <c r="P59" s="596">
        <v>5</v>
      </c>
      <c r="Q59" s="595">
        <v>0</v>
      </c>
      <c r="R59" s="1507">
        <v>268</v>
      </c>
      <c r="T59" s="593"/>
    </row>
    <row r="60" spans="1:20" s="568" customFormat="1" ht="13.5" customHeight="1" x14ac:dyDescent="0.2">
      <c r="A60" s="461" t="s">
        <v>84</v>
      </c>
      <c r="B60" s="595">
        <v>1598</v>
      </c>
      <c r="C60" s="596">
        <v>0</v>
      </c>
      <c r="D60" s="595">
        <v>7</v>
      </c>
      <c r="E60" s="596">
        <v>2</v>
      </c>
      <c r="F60" s="595">
        <v>3</v>
      </c>
      <c r="G60" s="596">
        <v>5</v>
      </c>
      <c r="H60" s="595">
        <v>1</v>
      </c>
      <c r="I60" s="596">
        <v>964</v>
      </c>
      <c r="J60" s="595">
        <v>21</v>
      </c>
      <c r="K60" s="596">
        <v>0</v>
      </c>
      <c r="L60" s="595">
        <v>2</v>
      </c>
      <c r="M60" s="595">
        <v>0</v>
      </c>
      <c r="N60" s="596">
        <v>33</v>
      </c>
      <c r="O60" s="595">
        <v>0</v>
      </c>
      <c r="P60" s="596">
        <v>1</v>
      </c>
      <c r="Q60" s="595">
        <v>0</v>
      </c>
      <c r="R60" s="1507">
        <v>559</v>
      </c>
      <c r="T60" s="593"/>
    </row>
    <row r="61" spans="1:20" s="568" customFormat="1" ht="13.5" customHeight="1" x14ac:dyDescent="0.2">
      <c r="A61" s="461" t="s">
        <v>85</v>
      </c>
      <c r="B61" s="595">
        <v>906</v>
      </c>
      <c r="C61" s="596">
        <v>5</v>
      </c>
      <c r="D61" s="595">
        <v>75</v>
      </c>
      <c r="E61" s="596">
        <v>90</v>
      </c>
      <c r="F61" s="595">
        <v>25</v>
      </c>
      <c r="G61" s="596">
        <v>69</v>
      </c>
      <c r="H61" s="595">
        <v>5</v>
      </c>
      <c r="I61" s="596">
        <v>4</v>
      </c>
      <c r="J61" s="595">
        <v>48</v>
      </c>
      <c r="K61" s="596">
        <v>0</v>
      </c>
      <c r="L61" s="595">
        <v>27</v>
      </c>
      <c r="M61" s="595">
        <v>6</v>
      </c>
      <c r="N61" s="596">
        <v>66</v>
      </c>
      <c r="O61" s="595">
        <v>11</v>
      </c>
      <c r="P61" s="596">
        <v>116</v>
      </c>
      <c r="Q61" s="595">
        <v>0</v>
      </c>
      <c r="R61" s="1507">
        <v>359</v>
      </c>
      <c r="T61" s="593"/>
    </row>
    <row r="62" spans="1:20" s="568" customFormat="1" ht="13.5" customHeight="1" x14ac:dyDescent="0.2">
      <c r="A62" s="461" t="s">
        <v>86</v>
      </c>
      <c r="B62" s="595">
        <v>328</v>
      </c>
      <c r="C62" s="596">
        <v>1</v>
      </c>
      <c r="D62" s="595">
        <v>0</v>
      </c>
      <c r="E62" s="596">
        <v>2</v>
      </c>
      <c r="F62" s="595">
        <v>16</v>
      </c>
      <c r="G62" s="596">
        <v>21</v>
      </c>
      <c r="H62" s="595">
        <v>1</v>
      </c>
      <c r="I62" s="596">
        <v>57</v>
      </c>
      <c r="J62" s="595">
        <v>33</v>
      </c>
      <c r="K62" s="596">
        <v>0</v>
      </c>
      <c r="L62" s="595">
        <v>2</v>
      </c>
      <c r="M62" s="595">
        <v>4</v>
      </c>
      <c r="N62" s="596">
        <v>4</v>
      </c>
      <c r="O62" s="595">
        <v>5</v>
      </c>
      <c r="P62" s="596">
        <v>12</v>
      </c>
      <c r="Q62" s="595">
        <v>0</v>
      </c>
      <c r="R62" s="1507">
        <v>170</v>
      </c>
      <c r="T62" s="593"/>
    </row>
    <row r="63" spans="1:20" s="568" customFormat="1" ht="13.5" customHeight="1" x14ac:dyDescent="0.2">
      <c r="A63" s="461" t="s">
        <v>87</v>
      </c>
      <c r="B63" s="595">
        <v>823</v>
      </c>
      <c r="C63" s="596">
        <v>1</v>
      </c>
      <c r="D63" s="595">
        <v>4</v>
      </c>
      <c r="E63" s="596">
        <v>1</v>
      </c>
      <c r="F63" s="595">
        <v>4</v>
      </c>
      <c r="G63" s="596">
        <v>10</v>
      </c>
      <c r="H63" s="595">
        <v>8</v>
      </c>
      <c r="I63" s="596">
        <v>156</v>
      </c>
      <c r="J63" s="595">
        <v>4</v>
      </c>
      <c r="K63" s="596">
        <v>0</v>
      </c>
      <c r="L63" s="595">
        <v>1</v>
      </c>
      <c r="M63" s="595">
        <v>4</v>
      </c>
      <c r="N63" s="596">
        <v>44</v>
      </c>
      <c r="O63" s="595">
        <v>1</v>
      </c>
      <c r="P63" s="596">
        <v>6</v>
      </c>
      <c r="Q63" s="595">
        <v>1</v>
      </c>
      <c r="R63" s="1507">
        <v>578</v>
      </c>
      <c r="T63" s="593"/>
    </row>
    <row r="64" spans="1:20" s="568" customFormat="1" ht="13.5" customHeight="1" x14ac:dyDescent="0.2">
      <c r="A64" s="461" t="s">
        <v>88</v>
      </c>
      <c r="B64" s="595">
        <v>457</v>
      </c>
      <c r="C64" s="596">
        <v>1</v>
      </c>
      <c r="D64" s="595">
        <v>1</v>
      </c>
      <c r="E64" s="596">
        <v>3</v>
      </c>
      <c r="F64" s="595">
        <v>11</v>
      </c>
      <c r="G64" s="596">
        <v>16</v>
      </c>
      <c r="H64" s="595">
        <v>0</v>
      </c>
      <c r="I64" s="596">
        <v>129</v>
      </c>
      <c r="J64" s="595">
        <v>8</v>
      </c>
      <c r="K64" s="596">
        <v>0</v>
      </c>
      <c r="L64" s="595">
        <v>0</v>
      </c>
      <c r="M64" s="595">
        <v>2</v>
      </c>
      <c r="N64" s="596">
        <v>4</v>
      </c>
      <c r="O64" s="595">
        <v>2</v>
      </c>
      <c r="P64" s="596">
        <v>6</v>
      </c>
      <c r="Q64" s="595">
        <v>0</v>
      </c>
      <c r="R64" s="1507">
        <v>274</v>
      </c>
      <c r="T64" s="593"/>
    </row>
    <row r="65" spans="1:20" s="568" customFormat="1" ht="13.5" customHeight="1" x14ac:dyDescent="0.2">
      <c r="A65" s="461" t="s">
        <v>89</v>
      </c>
      <c r="B65" s="595">
        <v>316</v>
      </c>
      <c r="C65" s="596">
        <v>0</v>
      </c>
      <c r="D65" s="595">
        <v>3</v>
      </c>
      <c r="E65" s="596">
        <v>7</v>
      </c>
      <c r="F65" s="595">
        <v>5</v>
      </c>
      <c r="G65" s="596">
        <v>7</v>
      </c>
      <c r="H65" s="595">
        <v>2</v>
      </c>
      <c r="I65" s="596">
        <v>18</v>
      </c>
      <c r="J65" s="595">
        <v>38</v>
      </c>
      <c r="K65" s="596">
        <v>0</v>
      </c>
      <c r="L65" s="595">
        <v>5</v>
      </c>
      <c r="M65" s="595">
        <v>3</v>
      </c>
      <c r="N65" s="596">
        <v>3</v>
      </c>
      <c r="O65" s="595">
        <v>1</v>
      </c>
      <c r="P65" s="596">
        <v>5</v>
      </c>
      <c r="Q65" s="595">
        <v>7</v>
      </c>
      <c r="R65" s="1507">
        <v>212</v>
      </c>
      <c r="T65" s="593"/>
    </row>
    <row r="66" spans="1:20" s="568" customFormat="1" ht="13.5" customHeight="1" x14ac:dyDescent="0.2">
      <c r="A66" s="461" t="s">
        <v>90</v>
      </c>
      <c r="B66" s="595">
        <v>710</v>
      </c>
      <c r="C66" s="596">
        <v>17</v>
      </c>
      <c r="D66" s="595">
        <v>4</v>
      </c>
      <c r="E66" s="596">
        <v>25</v>
      </c>
      <c r="F66" s="595">
        <v>13</v>
      </c>
      <c r="G66" s="596">
        <v>31</v>
      </c>
      <c r="H66" s="595">
        <v>4</v>
      </c>
      <c r="I66" s="596">
        <v>19</v>
      </c>
      <c r="J66" s="595">
        <v>43</v>
      </c>
      <c r="K66" s="596">
        <v>1</v>
      </c>
      <c r="L66" s="595">
        <v>20</v>
      </c>
      <c r="M66" s="595">
        <v>7</v>
      </c>
      <c r="N66" s="596">
        <v>21</v>
      </c>
      <c r="O66" s="595">
        <v>2</v>
      </c>
      <c r="P66" s="596">
        <v>75</v>
      </c>
      <c r="Q66" s="595">
        <v>17</v>
      </c>
      <c r="R66" s="1507">
        <v>411</v>
      </c>
      <c r="T66" s="593"/>
    </row>
    <row r="67" spans="1:20" s="568" customFormat="1" ht="13.5" customHeight="1" x14ac:dyDescent="0.2">
      <c r="A67" s="461" t="s">
        <v>91</v>
      </c>
      <c r="B67" s="595">
        <v>185</v>
      </c>
      <c r="C67" s="596">
        <v>0</v>
      </c>
      <c r="D67" s="595">
        <v>4</v>
      </c>
      <c r="E67" s="596">
        <v>38</v>
      </c>
      <c r="F67" s="595">
        <v>76</v>
      </c>
      <c r="G67" s="596">
        <v>19</v>
      </c>
      <c r="H67" s="595">
        <v>5</v>
      </c>
      <c r="I67" s="596">
        <v>0</v>
      </c>
      <c r="J67" s="595">
        <v>2</v>
      </c>
      <c r="K67" s="596">
        <v>0</v>
      </c>
      <c r="L67" s="595">
        <v>2</v>
      </c>
      <c r="M67" s="595">
        <v>1</v>
      </c>
      <c r="N67" s="596">
        <v>1</v>
      </c>
      <c r="O67" s="595">
        <v>0</v>
      </c>
      <c r="P67" s="596">
        <v>8</v>
      </c>
      <c r="Q67" s="595">
        <v>1</v>
      </c>
      <c r="R67" s="1507">
        <v>28</v>
      </c>
      <c r="T67" s="593"/>
    </row>
    <row r="68" spans="1:20" s="568" customFormat="1" ht="13.5" customHeight="1" x14ac:dyDescent="0.2">
      <c r="A68" s="461" t="s">
        <v>92</v>
      </c>
      <c r="B68" s="595">
        <v>427</v>
      </c>
      <c r="C68" s="596">
        <v>1</v>
      </c>
      <c r="D68" s="595">
        <v>4</v>
      </c>
      <c r="E68" s="596">
        <v>15</v>
      </c>
      <c r="F68" s="595">
        <v>5</v>
      </c>
      <c r="G68" s="596">
        <v>8</v>
      </c>
      <c r="H68" s="595">
        <v>0</v>
      </c>
      <c r="I68" s="596">
        <v>199</v>
      </c>
      <c r="J68" s="595">
        <v>19</v>
      </c>
      <c r="K68" s="596">
        <v>0</v>
      </c>
      <c r="L68" s="595">
        <v>5</v>
      </c>
      <c r="M68" s="595">
        <v>1</v>
      </c>
      <c r="N68" s="596">
        <v>7</v>
      </c>
      <c r="O68" s="595">
        <v>2</v>
      </c>
      <c r="P68" s="596">
        <v>15</v>
      </c>
      <c r="Q68" s="595">
        <v>3</v>
      </c>
      <c r="R68" s="1507">
        <v>143</v>
      </c>
      <c r="T68" s="593"/>
    </row>
    <row r="69" spans="1:20" s="568" customFormat="1" ht="13.5" customHeight="1" x14ac:dyDescent="0.2">
      <c r="A69" s="461" t="s">
        <v>93</v>
      </c>
      <c r="B69" s="595">
        <v>420</v>
      </c>
      <c r="C69" s="596">
        <v>5</v>
      </c>
      <c r="D69" s="595">
        <v>2</v>
      </c>
      <c r="E69" s="596">
        <v>11</v>
      </c>
      <c r="F69" s="595">
        <v>48</v>
      </c>
      <c r="G69" s="596">
        <v>123</v>
      </c>
      <c r="H69" s="595">
        <v>11</v>
      </c>
      <c r="I69" s="596">
        <v>10</v>
      </c>
      <c r="J69" s="595">
        <v>2</v>
      </c>
      <c r="K69" s="596">
        <v>0</v>
      </c>
      <c r="L69" s="595">
        <v>26</v>
      </c>
      <c r="M69" s="595">
        <v>2</v>
      </c>
      <c r="N69" s="596">
        <v>4</v>
      </c>
      <c r="O69" s="595">
        <v>6</v>
      </c>
      <c r="P69" s="596">
        <v>22</v>
      </c>
      <c r="Q69" s="595">
        <v>6</v>
      </c>
      <c r="R69" s="1507">
        <v>142</v>
      </c>
      <c r="T69" s="593"/>
    </row>
    <row r="70" spans="1:20" s="564" customFormat="1" ht="14.25" customHeight="1" x14ac:dyDescent="0.2">
      <c r="A70" s="461" t="s">
        <v>94</v>
      </c>
      <c r="B70" s="595">
        <v>429</v>
      </c>
      <c r="C70" s="596">
        <v>14</v>
      </c>
      <c r="D70" s="595">
        <v>1</v>
      </c>
      <c r="E70" s="596">
        <v>5</v>
      </c>
      <c r="F70" s="595">
        <v>32</v>
      </c>
      <c r="G70" s="596">
        <v>85</v>
      </c>
      <c r="H70" s="595">
        <v>7</v>
      </c>
      <c r="I70" s="596">
        <v>4</v>
      </c>
      <c r="J70" s="595">
        <v>19</v>
      </c>
      <c r="K70" s="596">
        <v>0</v>
      </c>
      <c r="L70" s="595">
        <v>9</v>
      </c>
      <c r="M70" s="595">
        <v>6</v>
      </c>
      <c r="N70" s="596">
        <v>6</v>
      </c>
      <c r="O70" s="595">
        <v>1</v>
      </c>
      <c r="P70" s="596">
        <v>11</v>
      </c>
      <c r="Q70" s="595">
        <v>3</v>
      </c>
      <c r="R70" s="1507">
        <v>226</v>
      </c>
      <c r="T70" s="593"/>
    </row>
    <row r="71" spans="1:20" s="568" customFormat="1" ht="12.75" customHeight="1" x14ac:dyDescent="0.2">
      <c r="A71" s="570" t="s">
        <v>95</v>
      </c>
      <c r="B71" s="598">
        <v>590</v>
      </c>
      <c r="C71" s="599">
        <v>0</v>
      </c>
      <c r="D71" s="598">
        <v>2</v>
      </c>
      <c r="E71" s="599">
        <v>248</v>
      </c>
      <c r="F71" s="598">
        <v>16</v>
      </c>
      <c r="G71" s="599">
        <v>29</v>
      </c>
      <c r="H71" s="598">
        <v>4</v>
      </c>
      <c r="I71" s="599">
        <v>150</v>
      </c>
      <c r="J71" s="598">
        <v>0</v>
      </c>
      <c r="K71" s="599">
        <v>0</v>
      </c>
      <c r="L71" s="598">
        <v>4</v>
      </c>
      <c r="M71" s="598">
        <v>2</v>
      </c>
      <c r="N71" s="599">
        <v>6</v>
      </c>
      <c r="O71" s="598">
        <v>4</v>
      </c>
      <c r="P71" s="599">
        <v>2</v>
      </c>
      <c r="Q71" s="598">
        <v>0</v>
      </c>
      <c r="R71" s="1508">
        <v>123</v>
      </c>
      <c r="T71" s="593"/>
    </row>
    <row r="72" spans="1:20" s="568" customFormat="1" ht="12.75" customHeight="1" x14ac:dyDescent="0.2">
      <c r="A72" s="399" t="s">
        <v>96</v>
      </c>
      <c r="B72" s="601">
        <v>2432</v>
      </c>
      <c r="C72" s="602">
        <v>6</v>
      </c>
      <c r="D72" s="601">
        <v>41</v>
      </c>
      <c r="E72" s="602">
        <v>151</v>
      </c>
      <c r="F72" s="601">
        <v>156</v>
      </c>
      <c r="G72" s="602">
        <v>211</v>
      </c>
      <c r="H72" s="601">
        <v>13</v>
      </c>
      <c r="I72" s="602">
        <v>87</v>
      </c>
      <c r="J72" s="601">
        <v>495</v>
      </c>
      <c r="K72" s="602">
        <v>14</v>
      </c>
      <c r="L72" s="601">
        <v>21</v>
      </c>
      <c r="M72" s="601">
        <v>13</v>
      </c>
      <c r="N72" s="602">
        <v>55</v>
      </c>
      <c r="O72" s="601">
        <v>8</v>
      </c>
      <c r="P72" s="602">
        <v>65</v>
      </c>
      <c r="Q72" s="601">
        <v>6</v>
      </c>
      <c r="R72" s="1509">
        <v>1090</v>
      </c>
      <c r="T72" s="593"/>
    </row>
    <row r="73" spans="1:20" s="568" customFormat="1" ht="12.75" customHeight="1" x14ac:dyDescent="0.2">
      <c r="A73" s="461" t="s">
        <v>97</v>
      </c>
      <c r="B73" s="595">
        <v>26</v>
      </c>
      <c r="C73" s="596">
        <v>0</v>
      </c>
      <c r="D73" s="595">
        <v>2</v>
      </c>
      <c r="E73" s="596">
        <v>0</v>
      </c>
      <c r="F73" s="595">
        <v>5</v>
      </c>
      <c r="G73" s="596">
        <v>4</v>
      </c>
      <c r="H73" s="595">
        <v>1</v>
      </c>
      <c r="I73" s="596">
        <v>2</v>
      </c>
      <c r="J73" s="595">
        <v>1</v>
      </c>
      <c r="K73" s="596">
        <v>0</v>
      </c>
      <c r="L73" s="595">
        <v>1</v>
      </c>
      <c r="M73" s="595">
        <v>0</v>
      </c>
      <c r="N73" s="596">
        <v>0</v>
      </c>
      <c r="O73" s="595">
        <v>0</v>
      </c>
      <c r="P73" s="596">
        <v>2</v>
      </c>
      <c r="Q73" s="595">
        <v>0</v>
      </c>
      <c r="R73" s="1507">
        <v>8</v>
      </c>
      <c r="T73" s="593"/>
    </row>
    <row r="74" spans="1:20" s="579" customFormat="1" ht="12.75" x14ac:dyDescent="0.2">
      <c r="A74" s="461" t="s">
        <v>98</v>
      </c>
      <c r="B74" s="595">
        <v>1242</v>
      </c>
      <c r="C74" s="596">
        <v>1</v>
      </c>
      <c r="D74" s="595">
        <v>22</v>
      </c>
      <c r="E74" s="596">
        <v>57</v>
      </c>
      <c r="F74" s="595">
        <v>49</v>
      </c>
      <c r="G74" s="596">
        <v>54</v>
      </c>
      <c r="H74" s="595">
        <v>6</v>
      </c>
      <c r="I74" s="596">
        <v>8</v>
      </c>
      <c r="J74" s="595">
        <v>343</v>
      </c>
      <c r="K74" s="596">
        <v>14</v>
      </c>
      <c r="L74" s="595">
        <v>6</v>
      </c>
      <c r="M74" s="595">
        <v>4</v>
      </c>
      <c r="N74" s="596">
        <v>27</v>
      </c>
      <c r="O74" s="595">
        <v>5</v>
      </c>
      <c r="P74" s="596">
        <v>31</v>
      </c>
      <c r="Q74" s="595">
        <v>4</v>
      </c>
      <c r="R74" s="1507">
        <v>611</v>
      </c>
      <c r="T74" s="593"/>
    </row>
    <row r="75" spans="1:20" s="569" customFormat="1" ht="11.25" customHeight="1" x14ac:dyDescent="0.2">
      <c r="A75" s="461" t="s">
        <v>275</v>
      </c>
      <c r="B75" s="595">
        <v>707</v>
      </c>
      <c r="C75" s="596">
        <v>4</v>
      </c>
      <c r="D75" s="595">
        <v>15</v>
      </c>
      <c r="E75" s="596">
        <v>20</v>
      </c>
      <c r="F75" s="595">
        <v>53</v>
      </c>
      <c r="G75" s="596">
        <v>107</v>
      </c>
      <c r="H75" s="595">
        <v>1</v>
      </c>
      <c r="I75" s="596">
        <v>15</v>
      </c>
      <c r="J75" s="595">
        <v>106</v>
      </c>
      <c r="K75" s="596">
        <v>0</v>
      </c>
      <c r="L75" s="595">
        <v>10</v>
      </c>
      <c r="M75" s="595">
        <v>4</v>
      </c>
      <c r="N75" s="596">
        <v>23</v>
      </c>
      <c r="O75" s="595">
        <v>1</v>
      </c>
      <c r="P75" s="596">
        <v>21</v>
      </c>
      <c r="Q75" s="595">
        <v>1</v>
      </c>
      <c r="R75" s="1507">
        <v>326</v>
      </c>
      <c r="T75" s="593"/>
    </row>
    <row r="76" spans="1:20" s="569" customFormat="1" ht="24.75" customHeight="1" x14ac:dyDescent="0.2">
      <c r="A76" s="378" t="s">
        <v>276</v>
      </c>
      <c r="B76" s="595">
        <v>138</v>
      </c>
      <c r="C76" s="596">
        <v>3</v>
      </c>
      <c r="D76" s="595">
        <v>1</v>
      </c>
      <c r="E76" s="596">
        <v>0</v>
      </c>
      <c r="F76" s="595">
        <v>30</v>
      </c>
      <c r="G76" s="596">
        <v>49</v>
      </c>
      <c r="H76" s="595">
        <v>0</v>
      </c>
      <c r="I76" s="596">
        <v>0</v>
      </c>
      <c r="J76" s="595">
        <v>4</v>
      </c>
      <c r="K76" s="596">
        <v>0</v>
      </c>
      <c r="L76" s="595">
        <v>3</v>
      </c>
      <c r="M76" s="595">
        <v>3</v>
      </c>
      <c r="N76" s="596">
        <v>3</v>
      </c>
      <c r="O76" s="595">
        <v>1</v>
      </c>
      <c r="P76" s="596">
        <v>5</v>
      </c>
      <c r="Q76" s="595">
        <v>0</v>
      </c>
      <c r="R76" s="1507">
        <v>36</v>
      </c>
      <c r="T76" s="593"/>
    </row>
    <row r="77" spans="1:20" s="568" customFormat="1" ht="12.75" customHeight="1" x14ac:dyDescent="0.2">
      <c r="A77" s="402" t="s">
        <v>101</v>
      </c>
      <c r="B77" s="595">
        <v>30</v>
      </c>
      <c r="C77" s="596">
        <v>0</v>
      </c>
      <c r="D77" s="595">
        <v>0</v>
      </c>
      <c r="E77" s="596">
        <v>0</v>
      </c>
      <c r="F77" s="595">
        <v>1</v>
      </c>
      <c r="G77" s="596">
        <v>10</v>
      </c>
      <c r="H77" s="595">
        <v>1</v>
      </c>
      <c r="I77" s="596">
        <v>0</v>
      </c>
      <c r="J77" s="595">
        <v>1</v>
      </c>
      <c r="K77" s="596">
        <v>0</v>
      </c>
      <c r="L77" s="595">
        <v>3</v>
      </c>
      <c r="M77" s="595">
        <v>0</v>
      </c>
      <c r="N77" s="596">
        <v>1</v>
      </c>
      <c r="O77" s="595">
        <v>0</v>
      </c>
      <c r="P77" s="596">
        <v>5</v>
      </c>
      <c r="Q77" s="595">
        <v>0</v>
      </c>
      <c r="R77" s="1507">
        <v>8</v>
      </c>
      <c r="T77" s="593"/>
    </row>
    <row r="78" spans="1:20" s="564" customFormat="1" ht="24.75" customHeight="1" x14ac:dyDescent="0.2">
      <c r="A78" s="402" t="s">
        <v>461</v>
      </c>
      <c r="B78" s="595">
        <v>539</v>
      </c>
      <c r="C78" s="596">
        <v>1</v>
      </c>
      <c r="D78" s="595">
        <v>14</v>
      </c>
      <c r="E78" s="596">
        <v>20</v>
      </c>
      <c r="F78" s="595">
        <v>22</v>
      </c>
      <c r="G78" s="596">
        <v>48</v>
      </c>
      <c r="H78" s="595">
        <v>0</v>
      </c>
      <c r="I78" s="596">
        <v>15</v>
      </c>
      <c r="J78" s="595">
        <v>101</v>
      </c>
      <c r="K78" s="596">
        <v>0</v>
      </c>
      <c r="L78" s="595">
        <v>4</v>
      </c>
      <c r="M78" s="595">
        <v>1</v>
      </c>
      <c r="N78" s="596">
        <v>19</v>
      </c>
      <c r="O78" s="595">
        <v>0</v>
      </c>
      <c r="P78" s="596">
        <v>11</v>
      </c>
      <c r="Q78" s="595">
        <v>1</v>
      </c>
      <c r="R78" s="1507">
        <v>282</v>
      </c>
      <c r="T78" s="593"/>
    </row>
    <row r="79" spans="1:20" s="568" customFormat="1" ht="12.75" customHeight="1" x14ac:dyDescent="0.2">
      <c r="A79" s="461" t="s">
        <v>103</v>
      </c>
      <c r="B79" s="595">
        <v>457</v>
      </c>
      <c r="C79" s="596">
        <v>1</v>
      </c>
      <c r="D79" s="595">
        <v>2</v>
      </c>
      <c r="E79" s="596">
        <v>74</v>
      </c>
      <c r="F79" s="595">
        <v>49</v>
      </c>
      <c r="G79" s="596">
        <v>46</v>
      </c>
      <c r="H79" s="595">
        <v>5</v>
      </c>
      <c r="I79" s="596">
        <v>62</v>
      </c>
      <c r="J79" s="595">
        <v>45</v>
      </c>
      <c r="K79" s="596">
        <v>0</v>
      </c>
      <c r="L79" s="595">
        <v>4</v>
      </c>
      <c r="M79" s="595">
        <v>5</v>
      </c>
      <c r="N79" s="596">
        <v>5</v>
      </c>
      <c r="O79" s="595">
        <v>2</v>
      </c>
      <c r="P79" s="596">
        <v>11</v>
      </c>
      <c r="Q79" s="595">
        <v>1</v>
      </c>
      <c r="R79" s="1507">
        <v>145</v>
      </c>
      <c r="T79" s="593"/>
    </row>
    <row r="80" spans="1:20" s="568" customFormat="1" ht="12.75" customHeight="1" x14ac:dyDescent="0.2">
      <c r="A80" s="399" t="s">
        <v>104</v>
      </c>
      <c r="B80" s="590">
        <v>5210</v>
      </c>
      <c r="C80" s="591">
        <v>0</v>
      </c>
      <c r="D80" s="590">
        <v>20</v>
      </c>
      <c r="E80" s="591">
        <v>169</v>
      </c>
      <c r="F80" s="590">
        <v>786</v>
      </c>
      <c r="G80" s="591">
        <v>172</v>
      </c>
      <c r="H80" s="590">
        <v>12</v>
      </c>
      <c r="I80" s="591">
        <v>133</v>
      </c>
      <c r="J80" s="590">
        <v>2136</v>
      </c>
      <c r="K80" s="591">
        <v>10</v>
      </c>
      <c r="L80" s="590">
        <v>27</v>
      </c>
      <c r="M80" s="590">
        <v>16</v>
      </c>
      <c r="N80" s="591">
        <v>58</v>
      </c>
      <c r="O80" s="590">
        <v>19</v>
      </c>
      <c r="P80" s="591">
        <v>73</v>
      </c>
      <c r="Q80" s="590">
        <v>8</v>
      </c>
      <c r="R80" s="1506">
        <v>1571</v>
      </c>
      <c r="T80" s="593"/>
    </row>
    <row r="81" spans="1:20" s="568" customFormat="1" ht="12.75" customHeight="1" x14ac:dyDescent="0.2">
      <c r="A81" s="461" t="s">
        <v>105</v>
      </c>
      <c r="B81" s="595">
        <v>21</v>
      </c>
      <c r="C81" s="596">
        <v>0</v>
      </c>
      <c r="D81" s="595">
        <v>0</v>
      </c>
      <c r="E81" s="596">
        <v>0</v>
      </c>
      <c r="F81" s="595">
        <v>11</v>
      </c>
      <c r="G81" s="596">
        <v>2</v>
      </c>
      <c r="H81" s="595">
        <v>0</v>
      </c>
      <c r="I81" s="596">
        <v>0</v>
      </c>
      <c r="J81" s="595">
        <v>0</v>
      </c>
      <c r="K81" s="596">
        <v>0</v>
      </c>
      <c r="L81" s="595">
        <v>0</v>
      </c>
      <c r="M81" s="595">
        <v>0</v>
      </c>
      <c r="N81" s="596">
        <v>0</v>
      </c>
      <c r="O81" s="595">
        <v>0</v>
      </c>
      <c r="P81" s="596">
        <v>0</v>
      </c>
      <c r="Q81" s="595">
        <v>0</v>
      </c>
      <c r="R81" s="1507">
        <v>8</v>
      </c>
      <c r="T81" s="593"/>
    </row>
    <row r="82" spans="1:20" s="568" customFormat="1" ht="12.75" customHeight="1" x14ac:dyDescent="0.2">
      <c r="A82" s="461" t="s">
        <v>106</v>
      </c>
      <c r="B82" s="595">
        <v>30</v>
      </c>
      <c r="C82" s="596">
        <v>0</v>
      </c>
      <c r="D82" s="595">
        <v>0</v>
      </c>
      <c r="E82" s="596">
        <v>0</v>
      </c>
      <c r="F82" s="595">
        <v>0</v>
      </c>
      <c r="G82" s="596">
        <v>1</v>
      </c>
      <c r="H82" s="595">
        <v>0</v>
      </c>
      <c r="I82" s="596">
        <v>0</v>
      </c>
      <c r="J82" s="595">
        <v>1</v>
      </c>
      <c r="K82" s="596">
        <v>0</v>
      </c>
      <c r="L82" s="595">
        <v>0</v>
      </c>
      <c r="M82" s="595">
        <v>0</v>
      </c>
      <c r="N82" s="596">
        <v>0</v>
      </c>
      <c r="O82" s="595">
        <v>0</v>
      </c>
      <c r="P82" s="596">
        <v>0</v>
      </c>
      <c r="Q82" s="595">
        <v>0</v>
      </c>
      <c r="R82" s="1507">
        <v>28</v>
      </c>
      <c r="T82" s="593"/>
    </row>
    <row r="83" spans="1:20" s="568" customFormat="1" ht="12.75" customHeight="1" x14ac:dyDescent="0.2">
      <c r="A83" s="461" t="s">
        <v>107</v>
      </c>
      <c r="B83" s="595">
        <v>88</v>
      </c>
      <c r="C83" s="596">
        <v>0</v>
      </c>
      <c r="D83" s="595">
        <v>0</v>
      </c>
      <c r="E83" s="596">
        <v>3</v>
      </c>
      <c r="F83" s="595">
        <v>24</v>
      </c>
      <c r="G83" s="596">
        <v>18</v>
      </c>
      <c r="H83" s="595">
        <v>1</v>
      </c>
      <c r="I83" s="596">
        <v>0</v>
      </c>
      <c r="J83" s="595">
        <v>20</v>
      </c>
      <c r="K83" s="596">
        <v>0</v>
      </c>
      <c r="L83" s="595">
        <v>1</v>
      </c>
      <c r="M83" s="595">
        <v>0</v>
      </c>
      <c r="N83" s="596">
        <v>1</v>
      </c>
      <c r="O83" s="595">
        <v>2</v>
      </c>
      <c r="P83" s="596">
        <v>2</v>
      </c>
      <c r="Q83" s="595">
        <v>1</v>
      </c>
      <c r="R83" s="1507">
        <v>15</v>
      </c>
      <c r="T83" s="593"/>
    </row>
    <row r="84" spans="1:20" s="568" customFormat="1" ht="12.75" customHeight="1" x14ac:dyDescent="0.2">
      <c r="A84" s="461" t="s">
        <v>108</v>
      </c>
      <c r="B84" s="595">
        <v>369</v>
      </c>
      <c r="C84" s="596">
        <v>0</v>
      </c>
      <c r="D84" s="595">
        <v>5</v>
      </c>
      <c r="E84" s="596">
        <v>2</v>
      </c>
      <c r="F84" s="595">
        <v>283</v>
      </c>
      <c r="G84" s="596">
        <v>7</v>
      </c>
      <c r="H84" s="595">
        <v>0</v>
      </c>
      <c r="I84" s="596">
        <v>0</v>
      </c>
      <c r="J84" s="595">
        <v>15</v>
      </c>
      <c r="K84" s="596">
        <v>0</v>
      </c>
      <c r="L84" s="595">
        <v>1</v>
      </c>
      <c r="M84" s="595">
        <v>2</v>
      </c>
      <c r="N84" s="596">
        <v>0</v>
      </c>
      <c r="O84" s="595">
        <v>2</v>
      </c>
      <c r="P84" s="596">
        <v>6</v>
      </c>
      <c r="Q84" s="595">
        <v>0</v>
      </c>
      <c r="R84" s="1507">
        <v>46</v>
      </c>
      <c r="T84" s="593"/>
    </row>
    <row r="85" spans="1:20" s="568" customFormat="1" ht="12.75" customHeight="1" x14ac:dyDescent="0.2">
      <c r="A85" s="461" t="s">
        <v>109</v>
      </c>
      <c r="B85" s="595">
        <v>1506</v>
      </c>
      <c r="C85" s="596">
        <v>0</v>
      </c>
      <c r="D85" s="595">
        <v>2</v>
      </c>
      <c r="E85" s="596">
        <v>25</v>
      </c>
      <c r="F85" s="595">
        <v>51</v>
      </c>
      <c r="G85" s="596">
        <v>80</v>
      </c>
      <c r="H85" s="595">
        <v>2</v>
      </c>
      <c r="I85" s="596">
        <v>28</v>
      </c>
      <c r="J85" s="595">
        <v>673</v>
      </c>
      <c r="K85" s="596">
        <v>1</v>
      </c>
      <c r="L85" s="595">
        <v>16</v>
      </c>
      <c r="M85" s="595">
        <v>8</v>
      </c>
      <c r="N85" s="596">
        <v>11</v>
      </c>
      <c r="O85" s="595">
        <v>11</v>
      </c>
      <c r="P85" s="596">
        <v>27</v>
      </c>
      <c r="Q85" s="595">
        <v>3</v>
      </c>
      <c r="R85" s="1507">
        <v>568</v>
      </c>
      <c r="T85" s="593"/>
    </row>
    <row r="86" spans="1:20" s="568" customFormat="1" ht="12.75" customHeight="1" x14ac:dyDescent="0.2">
      <c r="A86" s="461" t="s">
        <v>110</v>
      </c>
      <c r="B86" s="595">
        <v>1278</v>
      </c>
      <c r="C86" s="596">
        <v>0</v>
      </c>
      <c r="D86" s="595">
        <v>0</v>
      </c>
      <c r="E86" s="596">
        <v>65</v>
      </c>
      <c r="F86" s="595">
        <v>10</v>
      </c>
      <c r="G86" s="596">
        <v>8</v>
      </c>
      <c r="H86" s="595">
        <v>6</v>
      </c>
      <c r="I86" s="596">
        <v>37</v>
      </c>
      <c r="J86" s="595">
        <v>790</v>
      </c>
      <c r="K86" s="596">
        <v>4</v>
      </c>
      <c r="L86" s="595">
        <v>1</v>
      </c>
      <c r="M86" s="595">
        <v>0</v>
      </c>
      <c r="N86" s="596">
        <v>4</v>
      </c>
      <c r="O86" s="595">
        <v>0</v>
      </c>
      <c r="P86" s="596">
        <v>6</v>
      </c>
      <c r="Q86" s="595">
        <v>2</v>
      </c>
      <c r="R86" s="1507">
        <v>345</v>
      </c>
      <c r="T86" s="593"/>
    </row>
    <row r="87" spans="1:20" s="568" customFormat="1" ht="12.75" customHeight="1" x14ac:dyDescent="0.2">
      <c r="A87" s="461" t="s">
        <v>111</v>
      </c>
      <c r="B87" s="595">
        <v>162</v>
      </c>
      <c r="C87" s="596">
        <v>0</v>
      </c>
      <c r="D87" s="595">
        <v>2</v>
      </c>
      <c r="E87" s="596">
        <v>1</v>
      </c>
      <c r="F87" s="595">
        <v>41</v>
      </c>
      <c r="G87" s="596">
        <v>9</v>
      </c>
      <c r="H87" s="595">
        <v>1</v>
      </c>
      <c r="I87" s="596">
        <v>24</v>
      </c>
      <c r="J87" s="595">
        <v>18</v>
      </c>
      <c r="K87" s="596">
        <v>0</v>
      </c>
      <c r="L87" s="595">
        <v>0</v>
      </c>
      <c r="M87" s="595">
        <v>1</v>
      </c>
      <c r="N87" s="596">
        <v>2</v>
      </c>
      <c r="O87" s="595">
        <v>0</v>
      </c>
      <c r="P87" s="596">
        <v>7</v>
      </c>
      <c r="Q87" s="595">
        <v>0</v>
      </c>
      <c r="R87" s="1507">
        <v>56</v>
      </c>
      <c r="T87" s="593"/>
    </row>
    <row r="88" spans="1:20" s="568" customFormat="1" ht="12.75" customHeight="1" x14ac:dyDescent="0.2">
      <c r="A88" s="461" t="s">
        <v>112</v>
      </c>
      <c r="B88" s="595">
        <v>322</v>
      </c>
      <c r="C88" s="596">
        <v>0</v>
      </c>
      <c r="D88" s="595">
        <v>5</v>
      </c>
      <c r="E88" s="596">
        <v>10</v>
      </c>
      <c r="F88" s="595">
        <v>114</v>
      </c>
      <c r="G88" s="596">
        <v>32</v>
      </c>
      <c r="H88" s="595">
        <v>0</v>
      </c>
      <c r="I88" s="596">
        <v>4</v>
      </c>
      <c r="J88" s="595">
        <v>55</v>
      </c>
      <c r="K88" s="596">
        <v>0</v>
      </c>
      <c r="L88" s="595">
        <v>4</v>
      </c>
      <c r="M88" s="595">
        <v>5</v>
      </c>
      <c r="N88" s="596">
        <v>11</v>
      </c>
      <c r="O88" s="595">
        <v>3</v>
      </c>
      <c r="P88" s="596">
        <v>9</v>
      </c>
      <c r="Q88" s="595">
        <v>0</v>
      </c>
      <c r="R88" s="1507">
        <v>70</v>
      </c>
      <c r="T88" s="593"/>
    </row>
    <row r="89" spans="1:20" s="564" customFormat="1" ht="11.25" customHeight="1" x14ac:dyDescent="0.2">
      <c r="A89" s="461" t="s">
        <v>113</v>
      </c>
      <c r="B89" s="595">
        <v>336</v>
      </c>
      <c r="C89" s="596">
        <v>0</v>
      </c>
      <c r="D89" s="595">
        <v>0</v>
      </c>
      <c r="E89" s="596">
        <v>4</v>
      </c>
      <c r="F89" s="595">
        <v>236</v>
      </c>
      <c r="G89" s="596">
        <v>4</v>
      </c>
      <c r="H89" s="595">
        <v>2</v>
      </c>
      <c r="I89" s="596">
        <v>19</v>
      </c>
      <c r="J89" s="595">
        <v>16</v>
      </c>
      <c r="K89" s="596">
        <v>0</v>
      </c>
      <c r="L89" s="595">
        <v>1</v>
      </c>
      <c r="M89" s="595">
        <v>0</v>
      </c>
      <c r="N89" s="596">
        <v>0</v>
      </c>
      <c r="O89" s="595">
        <v>0</v>
      </c>
      <c r="P89" s="596">
        <v>6</v>
      </c>
      <c r="Q89" s="595">
        <v>0</v>
      </c>
      <c r="R89" s="1507">
        <v>48</v>
      </c>
      <c r="T89" s="593"/>
    </row>
    <row r="90" spans="1:20" s="568" customFormat="1" ht="12.75" customHeight="1" x14ac:dyDescent="0.2">
      <c r="A90" s="461" t="s">
        <v>114</v>
      </c>
      <c r="B90" s="595">
        <v>1098</v>
      </c>
      <c r="C90" s="596">
        <v>0</v>
      </c>
      <c r="D90" s="595">
        <v>6</v>
      </c>
      <c r="E90" s="596">
        <v>59</v>
      </c>
      <c r="F90" s="595">
        <v>16</v>
      </c>
      <c r="G90" s="596">
        <v>11</v>
      </c>
      <c r="H90" s="595">
        <v>0</v>
      </c>
      <c r="I90" s="596">
        <v>21</v>
      </c>
      <c r="J90" s="595">
        <v>548</v>
      </c>
      <c r="K90" s="596">
        <v>5</v>
      </c>
      <c r="L90" s="595">
        <v>3</v>
      </c>
      <c r="M90" s="595">
        <v>0</v>
      </c>
      <c r="N90" s="596">
        <v>29</v>
      </c>
      <c r="O90" s="595">
        <v>1</v>
      </c>
      <c r="P90" s="596">
        <v>10</v>
      </c>
      <c r="Q90" s="595">
        <v>2</v>
      </c>
      <c r="R90" s="1507">
        <v>387</v>
      </c>
      <c r="T90" s="593"/>
    </row>
    <row r="91" spans="1:20" s="568" customFormat="1" ht="12.75" customHeight="1" x14ac:dyDescent="0.2">
      <c r="A91" s="361" t="s">
        <v>115</v>
      </c>
      <c r="B91" s="590">
        <v>8511</v>
      </c>
      <c r="C91" s="591">
        <v>4</v>
      </c>
      <c r="D91" s="590">
        <v>6</v>
      </c>
      <c r="E91" s="591">
        <v>335</v>
      </c>
      <c r="F91" s="590">
        <v>23</v>
      </c>
      <c r="G91" s="591">
        <v>74</v>
      </c>
      <c r="H91" s="590">
        <v>10</v>
      </c>
      <c r="I91" s="591">
        <v>234</v>
      </c>
      <c r="J91" s="590">
        <v>6560</v>
      </c>
      <c r="K91" s="591">
        <v>30</v>
      </c>
      <c r="L91" s="590">
        <v>23</v>
      </c>
      <c r="M91" s="590">
        <v>8</v>
      </c>
      <c r="N91" s="591">
        <v>26</v>
      </c>
      <c r="O91" s="590">
        <v>11</v>
      </c>
      <c r="P91" s="591">
        <v>132</v>
      </c>
      <c r="Q91" s="590">
        <v>5</v>
      </c>
      <c r="R91" s="1506">
        <v>1030</v>
      </c>
      <c r="T91" s="593"/>
    </row>
    <row r="92" spans="1:20" s="568" customFormat="1" ht="12.75" customHeight="1" x14ac:dyDescent="0.2">
      <c r="A92" s="461" t="s">
        <v>116</v>
      </c>
      <c r="B92" s="595">
        <v>392</v>
      </c>
      <c r="C92" s="596">
        <v>1</v>
      </c>
      <c r="D92" s="595">
        <v>0</v>
      </c>
      <c r="E92" s="596">
        <v>0</v>
      </c>
      <c r="F92" s="595">
        <v>2</v>
      </c>
      <c r="G92" s="596">
        <v>19</v>
      </c>
      <c r="H92" s="595">
        <v>3</v>
      </c>
      <c r="I92" s="596">
        <v>4</v>
      </c>
      <c r="J92" s="595">
        <v>198</v>
      </c>
      <c r="K92" s="596">
        <v>0</v>
      </c>
      <c r="L92" s="595">
        <v>0</v>
      </c>
      <c r="M92" s="595">
        <v>0</v>
      </c>
      <c r="N92" s="596">
        <v>1</v>
      </c>
      <c r="O92" s="595">
        <v>2</v>
      </c>
      <c r="P92" s="596">
        <v>22</v>
      </c>
      <c r="Q92" s="595">
        <v>1</v>
      </c>
      <c r="R92" s="1507">
        <v>139</v>
      </c>
      <c r="T92" s="593"/>
    </row>
    <row r="93" spans="1:20" s="568" customFormat="1" ht="12.75" customHeight="1" x14ac:dyDescent="0.2">
      <c r="A93" s="461" t="s">
        <v>117</v>
      </c>
      <c r="B93" s="595">
        <v>978</v>
      </c>
      <c r="C93" s="596">
        <v>1</v>
      </c>
      <c r="D93" s="595">
        <v>5</v>
      </c>
      <c r="E93" s="596">
        <v>2</v>
      </c>
      <c r="F93" s="595">
        <v>2</v>
      </c>
      <c r="G93" s="596">
        <v>4</v>
      </c>
      <c r="H93" s="595">
        <v>1</v>
      </c>
      <c r="I93" s="596">
        <v>0</v>
      </c>
      <c r="J93" s="595">
        <v>782</v>
      </c>
      <c r="K93" s="596">
        <v>0</v>
      </c>
      <c r="L93" s="595">
        <v>0</v>
      </c>
      <c r="M93" s="595">
        <v>1</v>
      </c>
      <c r="N93" s="596">
        <v>20</v>
      </c>
      <c r="O93" s="595">
        <v>2</v>
      </c>
      <c r="P93" s="596">
        <v>45</v>
      </c>
      <c r="Q93" s="595">
        <v>0</v>
      </c>
      <c r="R93" s="1507">
        <v>113</v>
      </c>
      <c r="T93" s="593"/>
    </row>
    <row r="94" spans="1:20" s="568" customFormat="1" ht="12.75" customHeight="1" x14ac:dyDescent="0.2">
      <c r="A94" s="461" t="s">
        <v>118</v>
      </c>
      <c r="B94" s="595">
        <v>29</v>
      </c>
      <c r="C94" s="596">
        <v>0</v>
      </c>
      <c r="D94" s="595">
        <v>0</v>
      </c>
      <c r="E94" s="596">
        <v>0</v>
      </c>
      <c r="F94" s="595">
        <v>1</v>
      </c>
      <c r="G94" s="596">
        <v>4</v>
      </c>
      <c r="H94" s="595">
        <v>0</v>
      </c>
      <c r="I94" s="596">
        <v>0</v>
      </c>
      <c r="J94" s="595">
        <v>15</v>
      </c>
      <c r="K94" s="596">
        <v>0</v>
      </c>
      <c r="L94" s="595">
        <v>0</v>
      </c>
      <c r="M94" s="595">
        <v>0</v>
      </c>
      <c r="N94" s="596">
        <v>0</v>
      </c>
      <c r="O94" s="595">
        <v>0</v>
      </c>
      <c r="P94" s="596">
        <v>3</v>
      </c>
      <c r="Q94" s="595">
        <v>0</v>
      </c>
      <c r="R94" s="1507">
        <v>6</v>
      </c>
      <c r="T94" s="593"/>
    </row>
    <row r="95" spans="1:20" s="568" customFormat="1" ht="12.75" customHeight="1" x14ac:dyDescent="0.2">
      <c r="A95" s="461" t="s">
        <v>119</v>
      </c>
      <c r="B95" s="595">
        <v>65</v>
      </c>
      <c r="C95" s="596">
        <v>0</v>
      </c>
      <c r="D95" s="595">
        <v>0</v>
      </c>
      <c r="E95" s="596">
        <v>0</v>
      </c>
      <c r="F95" s="595">
        <v>0</v>
      </c>
      <c r="G95" s="596">
        <v>2</v>
      </c>
      <c r="H95" s="595">
        <v>1</v>
      </c>
      <c r="I95" s="596">
        <v>0</v>
      </c>
      <c r="J95" s="595">
        <v>28</v>
      </c>
      <c r="K95" s="596">
        <v>0</v>
      </c>
      <c r="L95" s="595">
        <v>2</v>
      </c>
      <c r="M95" s="595">
        <v>1</v>
      </c>
      <c r="N95" s="596">
        <v>0</v>
      </c>
      <c r="O95" s="595">
        <v>0</v>
      </c>
      <c r="P95" s="596">
        <v>26</v>
      </c>
      <c r="Q95" s="595">
        <v>0</v>
      </c>
      <c r="R95" s="1507">
        <v>5</v>
      </c>
      <c r="T95" s="593"/>
    </row>
    <row r="96" spans="1:20" s="568" customFormat="1" ht="12.75" customHeight="1" x14ac:dyDescent="0.2">
      <c r="A96" s="461" t="s">
        <v>120</v>
      </c>
      <c r="B96" s="595">
        <v>2191</v>
      </c>
      <c r="C96" s="596">
        <v>0</v>
      </c>
      <c r="D96" s="595">
        <v>0</v>
      </c>
      <c r="E96" s="596">
        <v>169</v>
      </c>
      <c r="F96" s="595">
        <v>6</v>
      </c>
      <c r="G96" s="596">
        <v>3</v>
      </c>
      <c r="H96" s="595">
        <v>0</v>
      </c>
      <c r="I96" s="596">
        <v>211</v>
      </c>
      <c r="J96" s="595">
        <v>1310</v>
      </c>
      <c r="K96" s="596">
        <v>8</v>
      </c>
      <c r="L96" s="595">
        <v>1</v>
      </c>
      <c r="M96" s="595">
        <v>4</v>
      </c>
      <c r="N96" s="596">
        <v>1</v>
      </c>
      <c r="O96" s="595">
        <v>1</v>
      </c>
      <c r="P96" s="596">
        <v>6</v>
      </c>
      <c r="Q96" s="595">
        <v>0</v>
      </c>
      <c r="R96" s="1507">
        <v>471</v>
      </c>
      <c r="T96" s="593"/>
    </row>
    <row r="97" spans="1:20" s="568" customFormat="1" ht="12.75" customHeight="1" x14ac:dyDescent="0.2">
      <c r="A97" s="461" t="s">
        <v>121</v>
      </c>
      <c r="B97" s="595">
        <v>4106</v>
      </c>
      <c r="C97" s="596">
        <v>1</v>
      </c>
      <c r="D97" s="595">
        <v>0</v>
      </c>
      <c r="E97" s="596">
        <v>157</v>
      </c>
      <c r="F97" s="595">
        <v>6</v>
      </c>
      <c r="G97" s="596">
        <v>29</v>
      </c>
      <c r="H97" s="595">
        <v>4</v>
      </c>
      <c r="I97" s="596">
        <v>8</v>
      </c>
      <c r="J97" s="595">
        <v>3675</v>
      </c>
      <c r="K97" s="596">
        <v>22</v>
      </c>
      <c r="L97" s="595">
        <v>13</v>
      </c>
      <c r="M97" s="595">
        <v>1</v>
      </c>
      <c r="N97" s="596">
        <v>2</v>
      </c>
      <c r="O97" s="595">
        <v>5</v>
      </c>
      <c r="P97" s="596">
        <v>27</v>
      </c>
      <c r="Q97" s="595">
        <v>3</v>
      </c>
      <c r="R97" s="1507">
        <v>153</v>
      </c>
      <c r="T97" s="593"/>
    </row>
    <row r="98" spans="1:20" s="568" customFormat="1" ht="12.75" customHeight="1" x14ac:dyDescent="0.2">
      <c r="A98" s="461" t="s">
        <v>122</v>
      </c>
      <c r="B98" s="595">
        <v>404</v>
      </c>
      <c r="C98" s="596">
        <v>0</v>
      </c>
      <c r="D98" s="595">
        <v>1</v>
      </c>
      <c r="E98" s="596">
        <v>3</v>
      </c>
      <c r="F98" s="595">
        <v>3</v>
      </c>
      <c r="G98" s="596">
        <v>5</v>
      </c>
      <c r="H98" s="595">
        <v>0</v>
      </c>
      <c r="I98" s="596">
        <v>0</v>
      </c>
      <c r="J98" s="595">
        <v>326</v>
      </c>
      <c r="K98" s="596">
        <v>0</v>
      </c>
      <c r="L98" s="595">
        <v>4</v>
      </c>
      <c r="M98" s="595">
        <v>1</v>
      </c>
      <c r="N98" s="596">
        <v>0</v>
      </c>
      <c r="O98" s="595">
        <v>0</v>
      </c>
      <c r="P98" s="596">
        <v>1</v>
      </c>
      <c r="Q98" s="595">
        <v>0</v>
      </c>
      <c r="R98" s="1507">
        <v>60</v>
      </c>
      <c r="T98" s="593"/>
    </row>
    <row r="99" spans="1:20" s="568" customFormat="1" ht="12.75" customHeight="1" x14ac:dyDescent="0.2">
      <c r="A99" s="461" t="s">
        <v>123</v>
      </c>
      <c r="B99" s="595">
        <v>3</v>
      </c>
      <c r="C99" s="596">
        <v>0</v>
      </c>
      <c r="D99" s="595">
        <v>0</v>
      </c>
      <c r="E99" s="596">
        <v>0</v>
      </c>
      <c r="F99" s="595">
        <v>0</v>
      </c>
      <c r="G99" s="596">
        <v>1</v>
      </c>
      <c r="H99" s="595">
        <v>0</v>
      </c>
      <c r="I99" s="596">
        <v>0</v>
      </c>
      <c r="J99" s="595">
        <v>1</v>
      </c>
      <c r="K99" s="596">
        <v>0</v>
      </c>
      <c r="L99" s="595">
        <v>0</v>
      </c>
      <c r="M99" s="595">
        <v>0</v>
      </c>
      <c r="N99" s="596">
        <v>0</v>
      </c>
      <c r="O99" s="595">
        <v>0</v>
      </c>
      <c r="P99" s="596">
        <v>0</v>
      </c>
      <c r="Q99" s="595">
        <v>0</v>
      </c>
      <c r="R99" s="1507">
        <v>1</v>
      </c>
      <c r="T99" s="593"/>
    </row>
    <row r="100" spans="1:20" s="568" customFormat="1" ht="12.75" customHeight="1" x14ac:dyDescent="0.2">
      <c r="A100" s="461" t="s">
        <v>124</v>
      </c>
      <c r="B100" s="595">
        <v>138</v>
      </c>
      <c r="C100" s="596">
        <v>0</v>
      </c>
      <c r="D100" s="595">
        <v>0</v>
      </c>
      <c r="E100" s="596">
        <v>4</v>
      </c>
      <c r="F100" s="595">
        <v>2</v>
      </c>
      <c r="G100" s="596">
        <v>7</v>
      </c>
      <c r="H100" s="595">
        <v>1</v>
      </c>
      <c r="I100" s="596">
        <v>11</v>
      </c>
      <c r="J100" s="595">
        <v>31</v>
      </c>
      <c r="K100" s="596">
        <v>0</v>
      </c>
      <c r="L100" s="595">
        <v>2</v>
      </c>
      <c r="M100" s="595">
        <v>0</v>
      </c>
      <c r="N100" s="596">
        <v>2</v>
      </c>
      <c r="O100" s="595">
        <v>1</v>
      </c>
      <c r="P100" s="596">
        <v>1</v>
      </c>
      <c r="Q100" s="595">
        <v>1</v>
      </c>
      <c r="R100" s="1507">
        <v>75</v>
      </c>
      <c r="T100" s="593"/>
    </row>
    <row r="101" spans="1:20" ht="12.75" x14ac:dyDescent="0.2">
      <c r="A101" s="461" t="s">
        <v>125</v>
      </c>
      <c r="B101" s="595">
        <v>8</v>
      </c>
      <c r="C101" s="596">
        <v>1</v>
      </c>
      <c r="D101" s="595">
        <v>0</v>
      </c>
      <c r="E101" s="596">
        <v>0</v>
      </c>
      <c r="F101" s="595">
        <v>0</v>
      </c>
      <c r="G101" s="596">
        <v>0</v>
      </c>
      <c r="H101" s="595">
        <v>0</v>
      </c>
      <c r="I101" s="596">
        <v>0</v>
      </c>
      <c r="J101" s="595">
        <v>7</v>
      </c>
      <c r="K101" s="596">
        <v>0</v>
      </c>
      <c r="L101" s="595">
        <v>0</v>
      </c>
      <c r="M101" s="595">
        <v>0</v>
      </c>
      <c r="N101" s="596">
        <v>0</v>
      </c>
      <c r="O101" s="595">
        <v>0</v>
      </c>
      <c r="P101" s="596">
        <v>0</v>
      </c>
      <c r="Q101" s="595">
        <v>0</v>
      </c>
      <c r="R101" s="1507">
        <v>0</v>
      </c>
      <c r="T101" s="593"/>
    </row>
    <row r="102" spans="1:20" ht="12.75" x14ac:dyDescent="0.2">
      <c r="A102" s="570" t="s">
        <v>126</v>
      </c>
      <c r="B102" s="598">
        <v>197</v>
      </c>
      <c r="C102" s="599">
        <v>0</v>
      </c>
      <c r="D102" s="598">
        <v>0</v>
      </c>
      <c r="E102" s="599">
        <v>0</v>
      </c>
      <c r="F102" s="598">
        <v>1</v>
      </c>
      <c r="G102" s="599">
        <v>0</v>
      </c>
      <c r="H102" s="598">
        <v>0</v>
      </c>
      <c r="I102" s="599">
        <v>0</v>
      </c>
      <c r="J102" s="598">
        <v>187</v>
      </c>
      <c r="K102" s="599">
        <v>0</v>
      </c>
      <c r="L102" s="598">
        <v>1</v>
      </c>
      <c r="M102" s="598">
        <v>0</v>
      </c>
      <c r="N102" s="599">
        <v>0</v>
      </c>
      <c r="O102" s="598">
        <v>0</v>
      </c>
      <c r="P102" s="599">
        <v>1</v>
      </c>
      <c r="Q102" s="598">
        <v>0</v>
      </c>
      <c r="R102" s="1508">
        <v>7</v>
      </c>
      <c r="T102" s="593"/>
    </row>
  </sheetData>
  <mergeCells count="4">
    <mergeCell ref="A3:R3"/>
    <mergeCell ref="A5:A6"/>
    <mergeCell ref="B5:B6"/>
    <mergeCell ref="C5:R5"/>
  </mergeCells>
  <hyperlinks>
    <hyperlink ref="A1" location="Содержание!A40" display="Содержание"/>
  </hyperlinks>
  <printOptions horizontalCentered="1" verticalCentered="1"/>
  <pageMargins left="0.70866141732283472" right="0.51181102362204722" top="0.59055118110236227" bottom="0.51181102362204722" header="0.39370078740157483" footer="0.51181102362204722"/>
  <pageSetup paperSize="9" firstPageNumber="80" orientation="landscape" useFirstPageNumber="1" r:id="rId1"/>
  <headerFooter alignWithMargins="0">
    <oddHeader>&amp;C&amp;9&amp;P</oddHeader>
  </headerFooter>
  <rowBreaks count="3" manualBreakCount="3">
    <brk id="39" max="16383" man="1"/>
    <brk id="71" max="16383" man="1"/>
    <brk id="10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zoomScaleNormal="100" workbookViewId="0">
      <pane xSplit="1" ySplit="4" topLeftCell="B5" activePane="bottomRight" state="frozen"/>
      <selection activeCell="B2" sqref="B2:L26"/>
      <selection pane="topRight" activeCell="B2" sqref="B2:L26"/>
      <selection pane="bottomLeft" activeCell="B2" sqref="B2:L26"/>
      <selection pane="bottomRight" activeCell="Y22" sqref="Y22"/>
    </sheetView>
  </sheetViews>
  <sheetFormatPr defaultRowHeight="12" x14ac:dyDescent="0.2"/>
  <cols>
    <col min="1" max="1" width="33.140625" style="351" customWidth="1"/>
    <col min="2" max="2" width="10.140625" style="351" customWidth="1"/>
    <col min="3" max="3" width="5.42578125" style="351" customWidth="1"/>
    <col min="4" max="4" width="6" style="351" customWidth="1"/>
    <col min="5" max="5" width="5.42578125" style="351" customWidth="1"/>
    <col min="6" max="6" width="5.7109375" style="351" customWidth="1"/>
    <col min="7" max="7" width="6" style="351" customWidth="1"/>
    <col min="8" max="8" width="7" style="351" customWidth="1"/>
    <col min="9" max="9" width="5.42578125" style="351" customWidth="1"/>
    <col min="10" max="11" width="5.7109375" style="351" customWidth="1"/>
    <col min="12" max="12" width="5.5703125" style="351" customWidth="1"/>
    <col min="13" max="13" width="6.140625" style="351" customWidth="1"/>
    <col min="14" max="14" width="5.42578125" style="351" customWidth="1"/>
    <col min="15" max="15" width="5.5703125" style="351" customWidth="1"/>
    <col min="16" max="16" width="5.140625" style="351" customWidth="1"/>
    <col min="17" max="17" width="6.140625" style="351" customWidth="1"/>
    <col min="18" max="18" width="6.28515625" style="351" customWidth="1"/>
    <col min="19" max="16384" width="9.140625" style="351"/>
  </cols>
  <sheetData>
    <row r="1" spans="1:20" s="17" customFormat="1" ht="14.25" customHeight="1" x14ac:dyDescent="0.25">
      <c r="A1" s="1354" t="s">
        <v>809</v>
      </c>
      <c r="B1" s="1339"/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</row>
    <row r="2" spans="1:20" ht="14.25" customHeight="1" x14ac:dyDescent="0.2">
      <c r="A2" s="350"/>
    </row>
    <row r="3" spans="1:20" s="20" customFormat="1" ht="25.5" customHeight="1" x14ac:dyDescent="0.2">
      <c r="A3" s="2146" t="s">
        <v>451</v>
      </c>
      <c r="B3" s="2153" t="s">
        <v>475</v>
      </c>
      <c r="C3" s="2150" t="s">
        <v>453</v>
      </c>
      <c r="D3" s="2151"/>
      <c r="E3" s="2151"/>
      <c r="F3" s="2151"/>
      <c r="G3" s="2151"/>
      <c r="H3" s="2151"/>
      <c r="I3" s="2151"/>
      <c r="J3" s="2151"/>
      <c r="K3" s="2151"/>
      <c r="L3" s="2151"/>
      <c r="M3" s="2151"/>
      <c r="N3" s="2151"/>
      <c r="O3" s="2151"/>
      <c r="P3" s="2151"/>
      <c r="Q3" s="2151"/>
      <c r="R3" s="2152"/>
    </row>
    <row r="4" spans="1:20" s="20" customFormat="1" ht="45.75" customHeight="1" x14ac:dyDescent="0.2">
      <c r="A4" s="2147"/>
      <c r="B4" s="2154"/>
      <c r="C4" s="589" t="s">
        <v>466</v>
      </c>
      <c r="D4" s="589" t="s">
        <v>467</v>
      </c>
      <c r="E4" s="589" t="s">
        <v>468</v>
      </c>
      <c r="F4" s="589" t="s">
        <v>469</v>
      </c>
      <c r="G4" s="589" t="s">
        <v>366</v>
      </c>
      <c r="H4" s="589" t="s">
        <v>371</v>
      </c>
      <c r="I4" s="589" t="s">
        <v>372</v>
      </c>
      <c r="J4" s="589" t="s">
        <v>386</v>
      </c>
      <c r="K4" s="589" t="s">
        <v>470</v>
      </c>
      <c r="L4" s="589" t="s">
        <v>471</v>
      </c>
      <c r="M4" s="589" t="s">
        <v>398</v>
      </c>
      <c r="N4" s="589" t="s">
        <v>472</v>
      </c>
      <c r="O4" s="589" t="s">
        <v>425</v>
      </c>
      <c r="P4" s="589" t="s">
        <v>473</v>
      </c>
      <c r="Q4" s="589" t="s">
        <v>474</v>
      </c>
      <c r="R4" s="589" t="s">
        <v>334</v>
      </c>
    </row>
    <row r="5" spans="1:20" s="563" customFormat="1" ht="18" customHeight="1" x14ac:dyDescent="0.2">
      <c r="A5" s="559" t="s">
        <v>234</v>
      </c>
      <c r="B5" s="590">
        <v>59657</v>
      </c>
      <c r="C5" s="591">
        <v>731</v>
      </c>
      <c r="D5" s="590">
        <v>1451</v>
      </c>
      <c r="E5" s="591">
        <v>5333</v>
      </c>
      <c r="F5" s="590">
        <v>2245</v>
      </c>
      <c r="G5" s="591">
        <v>3831</v>
      </c>
      <c r="H5" s="590">
        <v>626</v>
      </c>
      <c r="I5" s="591">
        <v>7817</v>
      </c>
      <c r="J5" s="590">
        <v>7512</v>
      </c>
      <c r="K5" s="591">
        <v>97</v>
      </c>
      <c r="L5" s="590">
        <v>878</v>
      </c>
      <c r="M5" s="590">
        <v>533</v>
      </c>
      <c r="N5" s="591">
        <v>1841</v>
      </c>
      <c r="O5" s="590">
        <v>719</v>
      </c>
      <c r="P5" s="591">
        <v>1714</v>
      </c>
      <c r="Q5" s="590">
        <v>618</v>
      </c>
      <c r="R5" s="592">
        <v>23711</v>
      </c>
      <c r="T5" s="593"/>
    </row>
    <row r="6" spans="1:20" s="564" customFormat="1" ht="23.25" customHeight="1" x14ac:dyDescent="0.2">
      <c r="A6" s="361" t="s">
        <v>32</v>
      </c>
      <c r="B6" s="590">
        <v>19880</v>
      </c>
      <c r="C6" s="591">
        <v>281</v>
      </c>
      <c r="D6" s="590">
        <v>825</v>
      </c>
      <c r="E6" s="591">
        <v>2846</v>
      </c>
      <c r="F6" s="590">
        <v>475</v>
      </c>
      <c r="G6" s="591">
        <v>1564</v>
      </c>
      <c r="H6" s="590">
        <v>273</v>
      </c>
      <c r="I6" s="591">
        <v>2133</v>
      </c>
      <c r="J6" s="590">
        <v>720</v>
      </c>
      <c r="K6" s="591">
        <v>10</v>
      </c>
      <c r="L6" s="590">
        <v>330</v>
      </c>
      <c r="M6" s="590">
        <v>204</v>
      </c>
      <c r="N6" s="591">
        <v>589</v>
      </c>
      <c r="O6" s="590">
        <v>277</v>
      </c>
      <c r="P6" s="591">
        <v>496</v>
      </c>
      <c r="Q6" s="590">
        <v>142</v>
      </c>
      <c r="R6" s="594">
        <v>8715</v>
      </c>
      <c r="T6" s="593"/>
    </row>
    <row r="7" spans="1:20" s="568" customFormat="1" ht="12" customHeight="1" x14ac:dyDescent="0.2">
      <c r="A7" s="461" t="s">
        <v>33</v>
      </c>
      <c r="B7" s="595">
        <v>2798</v>
      </c>
      <c r="C7" s="596">
        <v>15</v>
      </c>
      <c r="D7" s="595">
        <v>157</v>
      </c>
      <c r="E7" s="596">
        <v>3</v>
      </c>
      <c r="F7" s="595">
        <v>29</v>
      </c>
      <c r="G7" s="596">
        <v>45</v>
      </c>
      <c r="H7" s="595">
        <v>17</v>
      </c>
      <c r="I7" s="596">
        <v>77</v>
      </c>
      <c r="J7" s="595">
        <v>97</v>
      </c>
      <c r="K7" s="596">
        <v>1</v>
      </c>
      <c r="L7" s="595">
        <v>7</v>
      </c>
      <c r="M7" s="595">
        <v>4</v>
      </c>
      <c r="N7" s="596">
        <v>112</v>
      </c>
      <c r="O7" s="595">
        <v>8</v>
      </c>
      <c r="P7" s="596">
        <v>10</v>
      </c>
      <c r="Q7" s="595">
        <v>1</v>
      </c>
      <c r="R7" s="597">
        <v>2215</v>
      </c>
      <c r="T7" s="593"/>
    </row>
    <row r="8" spans="1:20" s="568" customFormat="1" ht="12" customHeight="1" x14ac:dyDescent="0.2">
      <c r="A8" s="461" t="s">
        <v>34</v>
      </c>
      <c r="B8" s="595">
        <v>80</v>
      </c>
      <c r="C8" s="596">
        <v>0</v>
      </c>
      <c r="D8" s="595">
        <v>2</v>
      </c>
      <c r="E8" s="596">
        <v>2</v>
      </c>
      <c r="F8" s="595">
        <v>8</v>
      </c>
      <c r="G8" s="596">
        <v>10</v>
      </c>
      <c r="H8" s="595">
        <v>8</v>
      </c>
      <c r="I8" s="596">
        <v>0</v>
      </c>
      <c r="J8" s="595">
        <v>1</v>
      </c>
      <c r="K8" s="596">
        <v>0</v>
      </c>
      <c r="L8" s="595">
        <v>2</v>
      </c>
      <c r="M8" s="595">
        <v>6</v>
      </c>
      <c r="N8" s="596">
        <v>0</v>
      </c>
      <c r="O8" s="595">
        <v>3</v>
      </c>
      <c r="P8" s="596">
        <v>2</v>
      </c>
      <c r="Q8" s="595">
        <v>9</v>
      </c>
      <c r="R8" s="597">
        <v>27</v>
      </c>
      <c r="T8" s="593"/>
    </row>
    <row r="9" spans="1:20" s="568" customFormat="1" ht="12" customHeight="1" x14ac:dyDescent="0.2">
      <c r="A9" s="461" t="s">
        <v>35</v>
      </c>
      <c r="B9" s="595">
        <v>548</v>
      </c>
      <c r="C9" s="596">
        <v>3</v>
      </c>
      <c r="D9" s="595">
        <v>2</v>
      </c>
      <c r="E9" s="596">
        <v>389</v>
      </c>
      <c r="F9" s="595">
        <v>12</v>
      </c>
      <c r="G9" s="596">
        <v>23</v>
      </c>
      <c r="H9" s="595">
        <v>2</v>
      </c>
      <c r="I9" s="596">
        <v>1</v>
      </c>
      <c r="J9" s="595">
        <v>2</v>
      </c>
      <c r="K9" s="596">
        <v>0</v>
      </c>
      <c r="L9" s="595">
        <v>9</v>
      </c>
      <c r="M9" s="595">
        <v>5</v>
      </c>
      <c r="N9" s="596">
        <v>9</v>
      </c>
      <c r="O9" s="595">
        <v>8</v>
      </c>
      <c r="P9" s="596">
        <v>43</v>
      </c>
      <c r="Q9" s="595">
        <v>2</v>
      </c>
      <c r="R9" s="597">
        <v>38</v>
      </c>
      <c r="T9" s="593"/>
    </row>
    <row r="10" spans="1:20" s="568" customFormat="1" ht="12" customHeight="1" x14ac:dyDescent="0.2">
      <c r="A10" s="461" t="s">
        <v>36</v>
      </c>
      <c r="B10" s="595">
        <v>1049</v>
      </c>
      <c r="C10" s="596">
        <v>5</v>
      </c>
      <c r="D10" s="595">
        <v>24</v>
      </c>
      <c r="E10" s="596">
        <v>116</v>
      </c>
      <c r="F10" s="595">
        <v>30</v>
      </c>
      <c r="G10" s="596">
        <v>50</v>
      </c>
      <c r="H10" s="595">
        <v>20</v>
      </c>
      <c r="I10" s="596">
        <v>56</v>
      </c>
      <c r="J10" s="595">
        <v>23</v>
      </c>
      <c r="K10" s="596">
        <v>0</v>
      </c>
      <c r="L10" s="595">
        <v>5</v>
      </c>
      <c r="M10" s="595">
        <v>7</v>
      </c>
      <c r="N10" s="596">
        <v>39</v>
      </c>
      <c r="O10" s="595">
        <v>7</v>
      </c>
      <c r="P10" s="596">
        <v>8</v>
      </c>
      <c r="Q10" s="595">
        <v>1</v>
      </c>
      <c r="R10" s="597">
        <v>658</v>
      </c>
      <c r="T10" s="593"/>
    </row>
    <row r="11" spans="1:20" s="568" customFormat="1" ht="12" customHeight="1" x14ac:dyDescent="0.2">
      <c r="A11" s="461" t="s">
        <v>37</v>
      </c>
      <c r="B11" s="595">
        <v>526</v>
      </c>
      <c r="C11" s="596">
        <v>1</v>
      </c>
      <c r="D11" s="595">
        <v>175</v>
      </c>
      <c r="E11" s="596">
        <v>18</v>
      </c>
      <c r="F11" s="595">
        <v>10</v>
      </c>
      <c r="G11" s="596">
        <v>16</v>
      </c>
      <c r="H11" s="595">
        <v>2</v>
      </c>
      <c r="I11" s="596">
        <v>84</v>
      </c>
      <c r="J11" s="595">
        <v>21</v>
      </c>
      <c r="K11" s="596">
        <v>0</v>
      </c>
      <c r="L11" s="595">
        <v>1</v>
      </c>
      <c r="M11" s="595">
        <v>3</v>
      </c>
      <c r="N11" s="596">
        <v>34</v>
      </c>
      <c r="O11" s="595">
        <v>4</v>
      </c>
      <c r="P11" s="596">
        <v>15</v>
      </c>
      <c r="Q11" s="595">
        <v>2</v>
      </c>
      <c r="R11" s="597">
        <v>140</v>
      </c>
      <c r="T11" s="593"/>
    </row>
    <row r="12" spans="1:20" s="568" customFormat="1" ht="12" customHeight="1" x14ac:dyDescent="0.2">
      <c r="A12" s="461" t="s">
        <v>38</v>
      </c>
      <c r="B12" s="595">
        <v>488</v>
      </c>
      <c r="C12" s="596">
        <v>1</v>
      </c>
      <c r="D12" s="595">
        <v>2</v>
      </c>
      <c r="E12" s="596">
        <v>67</v>
      </c>
      <c r="F12" s="595">
        <v>33</v>
      </c>
      <c r="G12" s="596">
        <v>86</v>
      </c>
      <c r="H12" s="595">
        <v>9</v>
      </c>
      <c r="I12" s="596">
        <v>1</v>
      </c>
      <c r="J12" s="595">
        <v>118</v>
      </c>
      <c r="K12" s="596">
        <v>0</v>
      </c>
      <c r="L12" s="595">
        <v>10</v>
      </c>
      <c r="M12" s="595">
        <v>4</v>
      </c>
      <c r="N12" s="596">
        <v>4</v>
      </c>
      <c r="O12" s="595">
        <v>7</v>
      </c>
      <c r="P12" s="596">
        <v>35</v>
      </c>
      <c r="Q12" s="595">
        <v>3</v>
      </c>
      <c r="R12" s="597">
        <v>108</v>
      </c>
      <c r="T12" s="593"/>
    </row>
    <row r="13" spans="1:20" s="568" customFormat="1" ht="12" customHeight="1" x14ac:dyDescent="0.2">
      <c r="A13" s="461" t="s">
        <v>39</v>
      </c>
      <c r="B13" s="595">
        <v>279</v>
      </c>
      <c r="C13" s="596">
        <v>5</v>
      </c>
      <c r="D13" s="595">
        <v>0</v>
      </c>
      <c r="E13" s="596">
        <v>55</v>
      </c>
      <c r="F13" s="595">
        <v>2</v>
      </c>
      <c r="G13" s="596">
        <v>20</v>
      </c>
      <c r="H13" s="595">
        <v>5</v>
      </c>
      <c r="I13" s="596">
        <v>2</v>
      </c>
      <c r="J13" s="595">
        <v>75</v>
      </c>
      <c r="K13" s="596">
        <v>0</v>
      </c>
      <c r="L13" s="595">
        <v>2</v>
      </c>
      <c r="M13" s="595">
        <v>1</v>
      </c>
      <c r="N13" s="596">
        <v>0</v>
      </c>
      <c r="O13" s="595">
        <v>4</v>
      </c>
      <c r="P13" s="596">
        <v>1</v>
      </c>
      <c r="Q13" s="595">
        <v>3</v>
      </c>
      <c r="R13" s="597">
        <v>104</v>
      </c>
      <c r="T13" s="593"/>
    </row>
    <row r="14" spans="1:20" s="568" customFormat="1" ht="12" customHeight="1" x14ac:dyDescent="0.2">
      <c r="A14" s="461" t="s">
        <v>40</v>
      </c>
      <c r="B14" s="595">
        <v>404</v>
      </c>
      <c r="C14" s="596">
        <v>1</v>
      </c>
      <c r="D14" s="595">
        <v>31</v>
      </c>
      <c r="E14" s="596">
        <v>34</v>
      </c>
      <c r="F14" s="595">
        <v>10</v>
      </c>
      <c r="G14" s="596">
        <v>28</v>
      </c>
      <c r="H14" s="595">
        <v>0</v>
      </c>
      <c r="I14" s="596">
        <v>32</v>
      </c>
      <c r="J14" s="595">
        <v>43</v>
      </c>
      <c r="K14" s="596">
        <v>0</v>
      </c>
      <c r="L14" s="595">
        <v>0</v>
      </c>
      <c r="M14" s="595">
        <v>4</v>
      </c>
      <c r="N14" s="596">
        <v>6</v>
      </c>
      <c r="O14" s="595">
        <v>4</v>
      </c>
      <c r="P14" s="596">
        <v>7</v>
      </c>
      <c r="Q14" s="595">
        <v>2</v>
      </c>
      <c r="R14" s="597">
        <v>202</v>
      </c>
      <c r="T14" s="593"/>
    </row>
    <row r="15" spans="1:20" s="568" customFormat="1" ht="12" customHeight="1" x14ac:dyDescent="0.2">
      <c r="A15" s="461" t="s">
        <v>41</v>
      </c>
      <c r="B15" s="595">
        <v>109</v>
      </c>
      <c r="C15" s="596">
        <v>2</v>
      </c>
      <c r="D15" s="595">
        <v>1</v>
      </c>
      <c r="E15" s="596">
        <v>2</v>
      </c>
      <c r="F15" s="595">
        <v>10</v>
      </c>
      <c r="G15" s="596">
        <v>42</v>
      </c>
      <c r="H15" s="595">
        <v>1</v>
      </c>
      <c r="I15" s="596">
        <v>0</v>
      </c>
      <c r="J15" s="595">
        <v>4</v>
      </c>
      <c r="K15" s="596">
        <v>0</v>
      </c>
      <c r="L15" s="595">
        <v>3</v>
      </c>
      <c r="M15" s="595">
        <v>3</v>
      </c>
      <c r="N15" s="596">
        <v>4</v>
      </c>
      <c r="O15" s="595">
        <v>3</v>
      </c>
      <c r="P15" s="596">
        <v>3</v>
      </c>
      <c r="Q15" s="595">
        <v>2</v>
      </c>
      <c r="R15" s="597">
        <v>29</v>
      </c>
      <c r="T15" s="593"/>
    </row>
    <row r="16" spans="1:20" s="568" customFormat="1" ht="12" customHeight="1" x14ac:dyDescent="0.2">
      <c r="A16" s="461" t="s">
        <v>42</v>
      </c>
      <c r="B16" s="595">
        <v>2095</v>
      </c>
      <c r="C16" s="596">
        <v>60</v>
      </c>
      <c r="D16" s="595">
        <v>104</v>
      </c>
      <c r="E16" s="596">
        <v>221</v>
      </c>
      <c r="F16" s="595">
        <v>79</v>
      </c>
      <c r="G16" s="596">
        <v>371</v>
      </c>
      <c r="H16" s="595">
        <v>79</v>
      </c>
      <c r="I16" s="596">
        <v>33</v>
      </c>
      <c r="J16" s="595">
        <v>67</v>
      </c>
      <c r="K16" s="596">
        <v>3</v>
      </c>
      <c r="L16" s="595">
        <v>76</v>
      </c>
      <c r="M16" s="595">
        <v>39</v>
      </c>
      <c r="N16" s="596">
        <v>120</v>
      </c>
      <c r="O16" s="595">
        <v>68</v>
      </c>
      <c r="P16" s="596">
        <v>101</v>
      </c>
      <c r="Q16" s="595">
        <v>28</v>
      </c>
      <c r="R16" s="597">
        <v>646</v>
      </c>
      <c r="T16" s="593"/>
    </row>
    <row r="17" spans="1:20" s="568" customFormat="1" ht="12" customHeight="1" x14ac:dyDescent="0.2">
      <c r="A17" s="461" t="s">
        <v>43</v>
      </c>
      <c r="B17" s="595">
        <v>55</v>
      </c>
      <c r="C17" s="596">
        <v>3</v>
      </c>
      <c r="D17" s="595">
        <v>1</v>
      </c>
      <c r="E17" s="596">
        <v>2</v>
      </c>
      <c r="F17" s="595">
        <v>2</v>
      </c>
      <c r="G17" s="596">
        <v>10</v>
      </c>
      <c r="H17" s="595">
        <v>0</v>
      </c>
      <c r="I17" s="596">
        <v>0</v>
      </c>
      <c r="J17" s="595">
        <v>0</v>
      </c>
      <c r="K17" s="596">
        <v>0</v>
      </c>
      <c r="L17" s="595">
        <v>2</v>
      </c>
      <c r="M17" s="595">
        <v>6</v>
      </c>
      <c r="N17" s="596">
        <v>3</v>
      </c>
      <c r="O17" s="595">
        <v>1</v>
      </c>
      <c r="P17" s="596">
        <v>5</v>
      </c>
      <c r="Q17" s="595">
        <v>0</v>
      </c>
      <c r="R17" s="597">
        <v>20</v>
      </c>
      <c r="T17" s="593"/>
    </row>
    <row r="18" spans="1:20" s="568" customFormat="1" ht="12" customHeight="1" x14ac:dyDescent="0.2">
      <c r="A18" s="461" t="s">
        <v>44</v>
      </c>
      <c r="B18" s="595">
        <v>92</v>
      </c>
      <c r="C18" s="596">
        <v>7</v>
      </c>
      <c r="D18" s="595">
        <v>3</v>
      </c>
      <c r="E18" s="596">
        <v>33</v>
      </c>
      <c r="F18" s="595">
        <v>8</v>
      </c>
      <c r="G18" s="596">
        <v>7</v>
      </c>
      <c r="H18" s="595">
        <v>2</v>
      </c>
      <c r="I18" s="596">
        <v>0</v>
      </c>
      <c r="J18" s="595">
        <v>0</v>
      </c>
      <c r="K18" s="596">
        <v>0</v>
      </c>
      <c r="L18" s="595">
        <v>3</v>
      </c>
      <c r="M18" s="595">
        <v>2</v>
      </c>
      <c r="N18" s="596">
        <v>0</v>
      </c>
      <c r="O18" s="595">
        <v>0</v>
      </c>
      <c r="P18" s="596">
        <v>2</v>
      </c>
      <c r="Q18" s="595">
        <v>4</v>
      </c>
      <c r="R18" s="597">
        <v>21</v>
      </c>
      <c r="T18" s="593"/>
    </row>
    <row r="19" spans="1:20" s="568" customFormat="1" ht="12" customHeight="1" x14ac:dyDescent="0.2">
      <c r="A19" s="461" t="s">
        <v>45</v>
      </c>
      <c r="B19" s="595">
        <v>1534</v>
      </c>
      <c r="C19" s="596">
        <v>3</v>
      </c>
      <c r="D19" s="595">
        <v>2</v>
      </c>
      <c r="E19" s="596">
        <v>6</v>
      </c>
      <c r="F19" s="595">
        <v>7</v>
      </c>
      <c r="G19" s="596">
        <v>20</v>
      </c>
      <c r="H19" s="595">
        <v>5</v>
      </c>
      <c r="I19" s="596">
        <v>1223</v>
      </c>
      <c r="J19" s="595">
        <v>2</v>
      </c>
      <c r="K19" s="596">
        <v>0</v>
      </c>
      <c r="L19" s="595">
        <v>10</v>
      </c>
      <c r="M19" s="595">
        <v>18</v>
      </c>
      <c r="N19" s="596">
        <v>6</v>
      </c>
      <c r="O19" s="595">
        <v>6</v>
      </c>
      <c r="P19" s="596">
        <v>4</v>
      </c>
      <c r="Q19" s="595">
        <v>2</v>
      </c>
      <c r="R19" s="597">
        <v>220</v>
      </c>
      <c r="T19" s="593"/>
    </row>
    <row r="20" spans="1:20" s="568" customFormat="1" ht="12" customHeight="1" x14ac:dyDescent="0.2">
      <c r="A20" s="461" t="s">
        <v>46</v>
      </c>
      <c r="B20" s="595">
        <v>2767</v>
      </c>
      <c r="C20" s="596">
        <v>0</v>
      </c>
      <c r="D20" s="595">
        <v>64</v>
      </c>
      <c r="E20" s="596">
        <v>12</v>
      </c>
      <c r="F20" s="595">
        <v>5</v>
      </c>
      <c r="G20" s="596">
        <v>13</v>
      </c>
      <c r="H20" s="595">
        <v>6</v>
      </c>
      <c r="I20" s="596">
        <v>353</v>
      </c>
      <c r="J20" s="595">
        <v>20</v>
      </c>
      <c r="K20" s="596">
        <v>4</v>
      </c>
      <c r="L20" s="595">
        <v>1</v>
      </c>
      <c r="M20" s="595">
        <v>2</v>
      </c>
      <c r="N20" s="596">
        <v>62</v>
      </c>
      <c r="O20" s="595">
        <v>13</v>
      </c>
      <c r="P20" s="596">
        <v>3</v>
      </c>
      <c r="Q20" s="595">
        <v>3</v>
      </c>
      <c r="R20" s="597">
        <v>2206</v>
      </c>
      <c r="T20" s="593"/>
    </row>
    <row r="21" spans="1:20" s="568" customFormat="1" ht="12" customHeight="1" x14ac:dyDescent="0.2">
      <c r="A21" s="461" t="s">
        <v>47</v>
      </c>
      <c r="B21" s="595">
        <v>818</v>
      </c>
      <c r="C21" s="596">
        <v>3</v>
      </c>
      <c r="D21" s="595">
        <v>18</v>
      </c>
      <c r="E21" s="596">
        <v>9</v>
      </c>
      <c r="F21" s="595">
        <v>16</v>
      </c>
      <c r="G21" s="596">
        <v>37</v>
      </c>
      <c r="H21" s="595">
        <v>7</v>
      </c>
      <c r="I21" s="596">
        <v>180</v>
      </c>
      <c r="J21" s="595">
        <v>6</v>
      </c>
      <c r="K21" s="596">
        <v>0</v>
      </c>
      <c r="L21" s="595">
        <v>11</v>
      </c>
      <c r="M21" s="595">
        <v>10</v>
      </c>
      <c r="N21" s="596">
        <v>29</v>
      </c>
      <c r="O21" s="595">
        <v>6</v>
      </c>
      <c r="P21" s="596">
        <v>11</v>
      </c>
      <c r="Q21" s="595">
        <v>7</v>
      </c>
      <c r="R21" s="597">
        <v>468</v>
      </c>
      <c r="T21" s="593"/>
    </row>
    <row r="22" spans="1:20" s="568" customFormat="1" ht="12" customHeight="1" x14ac:dyDescent="0.2">
      <c r="A22" s="461" t="s">
        <v>48</v>
      </c>
      <c r="B22" s="595">
        <v>2062</v>
      </c>
      <c r="C22" s="596">
        <v>4</v>
      </c>
      <c r="D22" s="595">
        <v>18</v>
      </c>
      <c r="E22" s="596">
        <v>1590</v>
      </c>
      <c r="F22" s="595">
        <v>32</v>
      </c>
      <c r="G22" s="596">
        <v>62</v>
      </c>
      <c r="H22" s="595">
        <v>8</v>
      </c>
      <c r="I22" s="596">
        <v>2</v>
      </c>
      <c r="J22" s="595">
        <v>140</v>
      </c>
      <c r="K22" s="596">
        <v>0</v>
      </c>
      <c r="L22" s="595">
        <v>13</v>
      </c>
      <c r="M22" s="595">
        <v>7</v>
      </c>
      <c r="N22" s="596">
        <v>15</v>
      </c>
      <c r="O22" s="595">
        <v>9</v>
      </c>
      <c r="P22" s="596">
        <v>12</v>
      </c>
      <c r="Q22" s="595">
        <v>1</v>
      </c>
      <c r="R22" s="597">
        <v>149</v>
      </c>
      <c r="T22" s="593"/>
    </row>
    <row r="23" spans="1:20" s="568" customFormat="1" ht="12" customHeight="1" x14ac:dyDescent="0.2">
      <c r="A23" s="461" t="s">
        <v>49</v>
      </c>
      <c r="B23" s="595">
        <v>120</v>
      </c>
      <c r="C23" s="596">
        <v>4</v>
      </c>
      <c r="D23" s="595">
        <v>1</v>
      </c>
      <c r="E23" s="596">
        <v>7</v>
      </c>
      <c r="F23" s="595">
        <v>8</v>
      </c>
      <c r="G23" s="596">
        <v>49</v>
      </c>
      <c r="H23" s="595">
        <v>0</v>
      </c>
      <c r="I23" s="596">
        <v>0</v>
      </c>
      <c r="J23" s="595">
        <v>0</v>
      </c>
      <c r="K23" s="596">
        <v>0</v>
      </c>
      <c r="L23" s="595">
        <v>2</v>
      </c>
      <c r="M23" s="595">
        <v>3</v>
      </c>
      <c r="N23" s="596">
        <v>8</v>
      </c>
      <c r="O23" s="595">
        <v>0</v>
      </c>
      <c r="P23" s="596">
        <v>7</v>
      </c>
      <c r="Q23" s="595">
        <v>8</v>
      </c>
      <c r="R23" s="597">
        <v>23</v>
      </c>
      <c r="T23" s="593"/>
    </row>
    <row r="24" spans="1:20" s="568" customFormat="1" ht="12" customHeight="1" x14ac:dyDescent="0.2">
      <c r="A24" s="461" t="s">
        <v>235</v>
      </c>
      <c r="B24" s="595">
        <v>4056</v>
      </c>
      <c r="C24" s="596">
        <v>164</v>
      </c>
      <c r="D24" s="595">
        <v>220</v>
      </c>
      <c r="E24" s="596">
        <v>280</v>
      </c>
      <c r="F24" s="595">
        <v>174</v>
      </c>
      <c r="G24" s="596">
        <v>675</v>
      </c>
      <c r="H24" s="595">
        <v>102</v>
      </c>
      <c r="I24" s="596">
        <v>89</v>
      </c>
      <c r="J24" s="595">
        <v>101</v>
      </c>
      <c r="K24" s="596">
        <v>2</v>
      </c>
      <c r="L24" s="595">
        <v>173</v>
      </c>
      <c r="M24" s="595">
        <v>80</v>
      </c>
      <c r="N24" s="596">
        <v>138</v>
      </c>
      <c r="O24" s="595">
        <v>126</v>
      </c>
      <c r="P24" s="596">
        <v>227</v>
      </c>
      <c r="Q24" s="595">
        <v>64</v>
      </c>
      <c r="R24" s="597">
        <v>1441</v>
      </c>
      <c r="T24" s="593"/>
    </row>
    <row r="25" spans="1:20" s="564" customFormat="1" ht="11.25" customHeight="1" x14ac:dyDescent="0.2">
      <c r="A25" s="361" t="s">
        <v>51</v>
      </c>
      <c r="B25" s="590">
        <v>5258</v>
      </c>
      <c r="C25" s="591">
        <v>46</v>
      </c>
      <c r="D25" s="590">
        <v>64</v>
      </c>
      <c r="E25" s="591">
        <v>406</v>
      </c>
      <c r="F25" s="590">
        <v>503</v>
      </c>
      <c r="G25" s="591">
        <v>338</v>
      </c>
      <c r="H25" s="590">
        <v>104</v>
      </c>
      <c r="I25" s="591">
        <v>94</v>
      </c>
      <c r="J25" s="590">
        <v>297</v>
      </c>
      <c r="K25" s="591">
        <v>7</v>
      </c>
      <c r="L25" s="590">
        <v>403</v>
      </c>
      <c r="M25" s="590">
        <v>219</v>
      </c>
      <c r="N25" s="591">
        <v>102</v>
      </c>
      <c r="O25" s="590">
        <v>122</v>
      </c>
      <c r="P25" s="591">
        <v>183</v>
      </c>
      <c r="Q25" s="590">
        <v>377</v>
      </c>
      <c r="R25" s="594">
        <v>1993</v>
      </c>
      <c r="T25" s="593"/>
    </row>
    <row r="26" spans="1:20" s="568" customFormat="1" ht="12" customHeight="1" x14ac:dyDescent="0.2">
      <c r="A26" s="461" t="s">
        <v>52</v>
      </c>
      <c r="B26" s="595">
        <v>252</v>
      </c>
      <c r="C26" s="596">
        <v>0</v>
      </c>
      <c r="D26" s="595">
        <v>0</v>
      </c>
      <c r="E26" s="596">
        <v>1</v>
      </c>
      <c r="F26" s="595">
        <v>7</v>
      </c>
      <c r="G26" s="596">
        <v>22</v>
      </c>
      <c r="H26" s="595">
        <v>2</v>
      </c>
      <c r="I26" s="596">
        <v>0</v>
      </c>
      <c r="J26" s="595">
        <v>0</v>
      </c>
      <c r="K26" s="596">
        <v>0</v>
      </c>
      <c r="L26" s="595">
        <v>2</v>
      </c>
      <c r="M26" s="595">
        <v>4</v>
      </c>
      <c r="N26" s="596">
        <v>0</v>
      </c>
      <c r="O26" s="595">
        <v>5</v>
      </c>
      <c r="P26" s="596">
        <v>1</v>
      </c>
      <c r="Q26" s="595">
        <v>2</v>
      </c>
      <c r="R26" s="597">
        <v>206</v>
      </c>
      <c r="T26" s="593"/>
    </row>
    <row r="27" spans="1:20" s="568" customFormat="1" ht="12" customHeight="1" x14ac:dyDescent="0.2">
      <c r="A27" s="461" t="s">
        <v>53</v>
      </c>
      <c r="B27" s="595">
        <v>129</v>
      </c>
      <c r="C27" s="596">
        <v>0</v>
      </c>
      <c r="D27" s="595">
        <v>0</v>
      </c>
      <c r="E27" s="596">
        <v>0</v>
      </c>
      <c r="F27" s="595">
        <v>15</v>
      </c>
      <c r="G27" s="596">
        <v>14</v>
      </c>
      <c r="H27" s="595">
        <v>7</v>
      </c>
      <c r="I27" s="596">
        <v>4</v>
      </c>
      <c r="J27" s="595">
        <v>0</v>
      </c>
      <c r="K27" s="596">
        <v>0</v>
      </c>
      <c r="L27" s="595">
        <v>4</v>
      </c>
      <c r="M27" s="595">
        <v>0</v>
      </c>
      <c r="N27" s="596">
        <v>0</v>
      </c>
      <c r="O27" s="595">
        <v>7</v>
      </c>
      <c r="P27" s="596">
        <v>5</v>
      </c>
      <c r="Q27" s="595">
        <v>3</v>
      </c>
      <c r="R27" s="597">
        <v>70</v>
      </c>
      <c r="T27" s="593"/>
    </row>
    <row r="28" spans="1:20" s="568" customFormat="1" ht="12" customHeight="1" x14ac:dyDescent="0.2">
      <c r="A28" s="461" t="s">
        <v>273</v>
      </c>
      <c r="B28" s="595">
        <v>89</v>
      </c>
      <c r="C28" s="596">
        <v>0</v>
      </c>
      <c r="D28" s="595">
        <v>8</v>
      </c>
      <c r="E28" s="596">
        <v>2</v>
      </c>
      <c r="F28" s="595">
        <v>2</v>
      </c>
      <c r="G28" s="596">
        <v>8</v>
      </c>
      <c r="H28" s="595">
        <v>0</v>
      </c>
      <c r="I28" s="596">
        <v>4</v>
      </c>
      <c r="J28" s="595">
        <v>3</v>
      </c>
      <c r="K28" s="596">
        <v>0</v>
      </c>
      <c r="L28" s="595">
        <v>2</v>
      </c>
      <c r="M28" s="595">
        <v>0</v>
      </c>
      <c r="N28" s="596">
        <v>9</v>
      </c>
      <c r="O28" s="595">
        <v>0</v>
      </c>
      <c r="P28" s="596">
        <v>3</v>
      </c>
      <c r="Q28" s="595">
        <v>0</v>
      </c>
      <c r="R28" s="597">
        <v>48</v>
      </c>
      <c r="T28" s="593"/>
    </row>
    <row r="29" spans="1:20" s="569" customFormat="1" ht="12" customHeight="1" x14ac:dyDescent="0.2">
      <c r="A29" s="378" t="s">
        <v>55</v>
      </c>
      <c r="B29" s="595">
        <v>2</v>
      </c>
      <c r="C29" s="596">
        <v>0</v>
      </c>
      <c r="D29" s="595">
        <v>0</v>
      </c>
      <c r="E29" s="596">
        <v>0</v>
      </c>
      <c r="F29" s="595">
        <v>0</v>
      </c>
      <c r="G29" s="596">
        <v>0</v>
      </c>
      <c r="H29" s="595">
        <v>0</v>
      </c>
      <c r="I29" s="596">
        <v>0</v>
      </c>
      <c r="J29" s="595">
        <v>0</v>
      </c>
      <c r="K29" s="596">
        <v>0</v>
      </c>
      <c r="L29" s="595">
        <v>0</v>
      </c>
      <c r="M29" s="595">
        <v>0</v>
      </c>
      <c r="N29" s="596">
        <v>1</v>
      </c>
      <c r="O29" s="595">
        <v>0</v>
      </c>
      <c r="P29" s="596">
        <v>0</v>
      </c>
      <c r="Q29" s="595">
        <v>0</v>
      </c>
      <c r="R29" s="597">
        <v>1</v>
      </c>
      <c r="T29" s="593"/>
    </row>
    <row r="30" spans="1:20" s="569" customFormat="1" ht="24.75" customHeight="1" x14ac:dyDescent="0.2">
      <c r="A30" s="378" t="s">
        <v>460</v>
      </c>
      <c r="B30" s="595">
        <v>87</v>
      </c>
      <c r="C30" s="596">
        <v>0</v>
      </c>
      <c r="D30" s="595">
        <v>8</v>
      </c>
      <c r="E30" s="596">
        <v>2</v>
      </c>
      <c r="F30" s="595">
        <v>2</v>
      </c>
      <c r="G30" s="596">
        <v>8</v>
      </c>
      <c r="H30" s="595">
        <v>0</v>
      </c>
      <c r="I30" s="596">
        <v>4</v>
      </c>
      <c r="J30" s="595">
        <v>3</v>
      </c>
      <c r="K30" s="596">
        <v>0</v>
      </c>
      <c r="L30" s="595">
        <v>2</v>
      </c>
      <c r="M30" s="595">
        <v>0</v>
      </c>
      <c r="N30" s="596">
        <v>8</v>
      </c>
      <c r="O30" s="595">
        <v>0</v>
      </c>
      <c r="P30" s="596">
        <v>3</v>
      </c>
      <c r="Q30" s="595">
        <v>0</v>
      </c>
      <c r="R30" s="597">
        <v>47</v>
      </c>
      <c r="T30" s="593"/>
    </row>
    <row r="31" spans="1:20" s="568" customFormat="1" ht="12" customHeight="1" x14ac:dyDescent="0.2">
      <c r="A31" s="461" t="s">
        <v>57</v>
      </c>
      <c r="B31" s="595">
        <v>34</v>
      </c>
      <c r="C31" s="596">
        <v>0</v>
      </c>
      <c r="D31" s="595">
        <v>1</v>
      </c>
      <c r="E31" s="596">
        <v>1</v>
      </c>
      <c r="F31" s="595">
        <v>2</v>
      </c>
      <c r="G31" s="596">
        <v>4</v>
      </c>
      <c r="H31" s="595">
        <v>0</v>
      </c>
      <c r="I31" s="596">
        <v>0</v>
      </c>
      <c r="J31" s="595">
        <v>5</v>
      </c>
      <c r="K31" s="596">
        <v>0</v>
      </c>
      <c r="L31" s="595">
        <v>3</v>
      </c>
      <c r="M31" s="595">
        <v>0</v>
      </c>
      <c r="N31" s="596">
        <v>0</v>
      </c>
      <c r="O31" s="595">
        <v>0</v>
      </c>
      <c r="P31" s="596">
        <v>1</v>
      </c>
      <c r="Q31" s="595">
        <v>5</v>
      </c>
      <c r="R31" s="597">
        <v>12</v>
      </c>
      <c r="T31" s="593"/>
    </row>
    <row r="32" spans="1:20" s="568" customFormat="1" ht="12" customHeight="1" x14ac:dyDescent="0.2">
      <c r="A32" s="461" t="s">
        <v>58</v>
      </c>
      <c r="B32" s="595">
        <v>718</v>
      </c>
      <c r="C32" s="596">
        <v>0</v>
      </c>
      <c r="D32" s="595">
        <v>2</v>
      </c>
      <c r="E32" s="596">
        <v>4</v>
      </c>
      <c r="F32" s="595">
        <v>266</v>
      </c>
      <c r="G32" s="596">
        <v>13</v>
      </c>
      <c r="H32" s="595">
        <v>16</v>
      </c>
      <c r="I32" s="596">
        <v>0</v>
      </c>
      <c r="J32" s="595">
        <v>2</v>
      </c>
      <c r="K32" s="596">
        <v>1</v>
      </c>
      <c r="L32" s="595">
        <v>86</v>
      </c>
      <c r="M32" s="595">
        <v>135</v>
      </c>
      <c r="N32" s="596">
        <v>6</v>
      </c>
      <c r="O32" s="595">
        <v>18</v>
      </c>
      <c r="P32" s="596">
        <v>8</v>
      </c>
      <c r="Q32" s="595">
        <v>20</v>
      </c>
      <c r="R32" s="597">
        <v>141</v>
      </c>
      <c r="T32" s="593"/>
    </row>
    <row r="33" spans="1:20" s="568" customFormat="1" ht="12" customHeight="1" x14ac:dyDescent="0.2">
      <c r="A33" s="461" t="s">
        <v>59</v>
      </c>
      <c r="B33" s="595">
        <v>465</v>
      </c>
      <c r="C33" s="596">
        <v>8</v>
      </c>
      <c r="D33" s="595">
        <v>3</v>
      </c>
      <c r="E33" s="596">
        <v>0</v>
      </c>
      <c r="F33" s="595">
        <v>21</v>
      </c>
      <c r="G33" s="596">
        <v>52</v>
      </c>
      <c r="H33" s="595">
        <v>3</v>
      </c>
      <c r="I33" s="596">
        <v>3</v>
      </c>
      <c r="J33" s="595">
        <v>11</v>
      </c>
      <c r="K33" s="596">
        <v>0</v>
      </c>
      <c r="L33" s="595">
        <v>47</v>
      </c>
      <c r="M33" s="595">
        <v>12</v>
      </c>
      <c r="N33" s="596">
        <v>12</v>
      </c>
      <c r="O33" s="595">
        <v>9</v>
      </c>
      <c r="P33" s="596">
        <v>23</v>
      </c>
      <c r="Q33" s="595">
        <v>107</v>
      </c>
      <c r="R33" s="597">
        <v>154</v>
      </c>
      <c r="T33" s="593"/>
    </row>
    <row r="34" spans="1:20" s="568" customFormat="1" ht="12" customHeight="1" x14ac:dyDescent="0.2">
      <c r="A34" s="461" t="s">
        <v>60</v>
      </c>
      <c r="B34" s="595">
        <v>178</v>
      </c>
      <c r="C34" s="596">
        <v>2</v>
      </c>
      <c r="D34" s="595">
        <v>0</v>
      </c>
      <c r="E34" s="596">
        <v>0</v>
      </c>
      <c r="F34" s="595">
        <v>8</v>
      </c>
      <c r="G34" s="596">
        <v>3</v>
      </c>
      <c r="H34" s="595">
        <v>1</v>
      </c>
      <c r="I34" s="596">
        <v>9</v>
      </c>
      <c r="J34" s="595">
        <v>1</v>
      </c>
      <c r="K34" s="596">
        <v>0</v>
      </c>
      <c r="L34" s="595">
        <v>2</v>
      </c>
      <c r="M34" s="595">
        <v>4</v>
      </c>
      <c r="N34" s="596">
        <v>1</v>
      </c>
      <c r="O34" s="595">
        <v>1</v>
      </c>
      <c r="P34" s="596">
        <v>85</v>
      </c>
      <c r="Q34" s="595">
        <v>0</v>
      </c>
      <c r="R34" s="597">
        <v>61</v>
      </c>
      <c r="T34" s="593"/>
    </row>
    <row r="35" spans="1:20" s="568" customFormat="1" ht="12" customHeight="1" x14ac:dyDescent="0.2">
      <c r="A35" s="461" t="s">
        <v>61</v>
      </c>
      <c r="B35" s="595">
        <v>600</v>
      </c>
      <c r="C35" s="596">
        <v>1</v>
      </c>
      <c r="D35" s="595">
        <v>2</v>
      </c>
      <c r="E35" s="596">
        <v>9</v>
      </c>
      <c r="F35" s="595">
        <v>11</v>
      </c>
      <c r="G35" s="596">
        <v>5</v>
      </c>
      <c r="H35" s="595">
        <v>4</v>
      </c>
      <c r="I35" s="596">
        <v>22</v>
      </c>
      <c r="J35" s="595">
        <v>19</v>
      </c>
      <c r="K35" s="596">
        <v>0</v>
      </c>
      <c r="L35" s="595">
        <v>6</v>
      </c>
      <c r="M35" s="595">
        <v>6</v>
      </c>
      <c r="N35" s="596">
        <v>32</v>
      </c>
      <c r="O35" s="595">
        <v>10</v>
      </c>
      <c r="P35" s="596">
        <v>2</v>
      </c>
      <c r="Q35" s="595">
        <v>8</v>
      </c>
      <c r="R35" s="597">
        <v>463</v>
      </c>
      <c r="T35" s="593"/>
    </row>
    <row r="36" spans="1:20" s="568" customFormat="1" ht="12" customHeight="1" x14ac:dyDescent="0.2">
      <c r="A36" s="461" t="s">
        <v>62</v>
      </c>
      <c r="B36" s="595">
        <v>654</v>
      </c>
      <c r="C36" s="596">
        <v>3</v>
      </c>
      <c r="D36" s="595">
        <v>2</v>
      </c>
      <c r="E36" s="596">
        <v>316</v>
      </c>
      <c r="F36" s="595">
        <v>13</v>
      </c>
      <c r="G36" s="596">
        <v>9</v>
      </c>
      <c r="H36" s="595">
        <v>2</v>
      </c>
      <c r="I36" s="596">
        <v>14</v>
      </c>
      <c r="J36" s="595">
        <v>0</v>
      </c>
      <c r="K36" s="596">
        <v>0</v>
      </c>
      <c r="L36" s="595">
        <v>127</v>
      </c>
      <c r="M36" s="595">
        <v>12</v>
      </c>
      <c r="N36" s="596">
        <v>0</v>
      </c>
      <c r="O36" s="595">
        <v>12</v>
      </c>
      <c r="P36" s="596">
        <v>2</v>
      </c>
      <c r="Q36" s="595">
        <v>96</v>
      </c>
      <c r="R36" s="597">
        <v>46</v>
      </c>
      <c r="T36" s="593"/>
    </row>
    <row r="37" spans="1:20" s="568" customFormat="1" ht="12" customHeight="1" x14ac:dyDescent="0.2">
      <c r="A37" s="570" t="s">
        <v>237</v>
      </c>
      <c r="B37" s="598">
        <v>2139</v>
      </c>
      <c r="C37" s="599">
        <v>32</v>
      </c>
      <c r="D37" s="598">
        <v>46</v>
      </c>
      <c r="E37" s="599">
        <v>73</v>
      </c>
      <c r="F37" s="598">
        <v>158</v>
      </c>
      <c r="G37" s="599">
        <v>208</v>
      </c>
      <c r="H37" s="598">
        <v>69</v>
      </c>
      <c r="I37" s="599">
        <v>38</v>
      </c>
      <c r="J37" s="598">
        <v>256</v>
      </c>
      <c r="K37" s="599">
        <v>6</v>
      </c>
      <c r="L37" s="598">
        <v>124</v>
      </c>
      <c r="M37" s="598">
        <v>46</v>
      </c>
      <c r="N37" s="599">
        <v>42</v>
      </c>
      <c r="O37" s="598">
        <v>60</v>
      </c>
      <c r="P37" s="599">
        <v>53</v>
      </c>
      <c r="Q37" s="598">
        <v>136</v>
      </c>
      <c r="R37" s="600">
        <v>792</v>
      </c>
      <c r="T37" s="593"/>
    </row>
    <row r="38" spans="1:20" s="564" customFormat="1" ht="13.5" customHeight="1" x14ac:dyDescent="0.2">
      <c r="A38" s="399" t="s">
        <v>64</v>
      </c>
      <c r="B38" s="601">
        <v>7336</v>
      </c>
      <c r="C38" s="602">
        <v>339</v>
      </c>
      <c r="D38" s="601">
        <v>196</v>
      </c>
      <c r="E38" s="602">
        <v>123</v>
      </c>
      <c r="F38" s="601">
        <v>221</v>
      </c>
      <c r="G38" s="602">
        <v>613</v>
      </c>
      <c r="H38" s="601">
        <v>54</v>
      </c>
      <c r="I38" s="602">
        <v>2063</v>
      </c>
      <c r="J38" s="601">
        <v>373</v>
      </c>
      <c r="K38" s="602">
        <v>0</v>
      </c>
      <c r="L38" s="601">
        <v>60</v>
      </c>
      <c r="M38" s="601">
        <v>35</v>
      </c>
      <c r="N38" s="602">
        <v>465</v>
      </c>
      <c r="O38" s="601">
        <v>55</v>
      </c>
      <c r="P38" s="602">
        <v>162</v>
      </c>
      <c r="Q38" s="601">
        <v>23</v>
      </c>
      <c r="R38" s="603">
        <v>2554</v>
      </c>
      <c r="T38" s="593"/>
    </row>
    <row r="39" spans="1:20" s="568" customFormat="1" ht="13.5" customHeight="1" x14ac:dyDescent="0.2">
      <c r="A39" s="461" t="s">
        <v>65</v>
      </c>
      <c r="B39" s="595">
        <v>706</v>
      </c>
      <c r="C39" s="596">
        <v>27</v>
      </c>
      <c r="D39" s="595">
        <v>27</v>
      </c>
      <c r="E39" s="596">
        <v>0</v>
      </c>
      <c r="F39" s="595">
        <v>7</v>
      </c>
      <c r="G39" s="596">
        <v>63</v>
      </c>
      <c r="H39" s="595">
        <v>6</v>
      </c>
      <c r="I39" s="596">
        <v>9</v>
      </c>
      <c r="J39" s="595">
        <v>3</v>
      </c>
      <c r="K39" s="596">
        <v>0</v>
      </c>
      <c r="L39" s="595">
        <v>2</v>
      </c>
      <c r="M39" s="595">
        <v>2</v>
      </c>
      <c r="N39" s="596">
        <v>286</v>
      </c>
      <c r="O39" s="595">
        <v>4</v>
      </c>
      <c r="P39" s="596">
        <v>53</v>
      </c>
      <c r="Q39" s="595">
        <v>0</v>
      </c>
      <c r="R39" s="597">
        <v>217</v>
      </c>
      <c r="T39" s="593"/>
    </row>
    <row r="40" spans="1:20" s="568" customFormat="1" ht="13.5" customHeight="1" x14ac:dyDescent="0.2">
      <c r="A40" s="461" t="s">
        <v>66</v>
      </c>
      <c r="B40" s="595">
        <v>19</v>
      </c>
      <c r="C40" s="596">
        <v>0</v>
      </c>
      <c r="D40" s="595">
        <v>0</v>
      </c>
      <c r="E40" s="596">
        <v>0</v>
      </c>
      <c r="F40" s="595">
        <v>5</v>
      </c>
      <c r="G40" s="596">
        <v>1</v>
      </c>
      <c r="H40" s="595">
        <v>0</v>
      </c>
      <c r="I40" s="596">
        <v>0</v>
      </c>
      <c r="J40" s="595">
        <v>0</v>
      </c>
      <c r="K40" s="596">
        <v>0</v>
      </c>
      <c r="L40" s="595">
        <v>1</v>
      </c>
      <c r="M40" s="595">
        <v>0</v>
      </c>
      <c r="N40" s="596">
        <v>1</v>
      </c>
      <c r="O40" s="595">
        <v>8</v>
      </c>
      <c r="P40" s="596">
        <v>0</v>
      </c>
      <c r="Q40" s="595">
        <v>0</v>
      </c>
      <c r="R40" s="597">
        <v>3</v>
      </c>
      <c r="T40" s="593"/>
    </row>
    <row r="41" spans="1:20" s="568" customFormat="1" ht="13.5" customHeight="1" x14ac:dyDescent="0.2">
      <c r="A41" s="461" t="s">
        <v>67</v>
      </c>
      <c r="B41" s="595">
        <v>2084</v>
      </c>
      <c r="C41" s="596">
        <v>3</v>
      </c>
      <c r="D41" s="595">
        <v>5</v>
      </c>
      <c r="E41" s="596">
        <v>0</v>
      </c>
      <c r="F41" s="595">
        <v>14</v>
      </c>
      <c r="G41" s="596">
        <v>18</v>
      </c>
      <c r="H41" s="595">
        <v>11</v>
      </c>
      <c r="I41" s="596">
        <v>1829</v>
      </c>
      <c r="J41" s="595">
        <v>3</v>
      </c>
      <c r="K41" s="596">
        <v>0</v>
      </c>
      <c r="L41" s="595">
        <v>7</v>
      </c>
      <c r="M41" s="595">
        <v>8</v>
      </c>
      <c r="N41" s="596">
        <v>11</v>
      </c>
      <c r="O41" s="595">
        <v>2</v>
      </c>
      <c r="P41" s="596">
        <v>19</v>
      </c>
      <c r="Q41" s="595">
        <v>0</v>
      </c>
      <c r="R41" s="597">
        <v>154</v>
      </c>
      <c r="T41" s="593"/>
    </row>
    <row r="42" spans="1:20" s="568" customFormat="1" ht="13.5" customHeight="1" x14ac:dyDescent="0.2">
      <c r="A42" s="461" t="s">
        <v>68</v>
      </c>
      <c r="B42" s="595">
        <v>911</v>
      </c>
      <c r="C42" s="596">
        <v>271</v>
      </c>
      <c r="D42" s="595">
        <v>20</v>
      </c>
      <c r="E42" s="596">
        <v>0</v>
      </c>
      <c r="F42" s="595">
        <v>86</v>
      </c>
      <c r="G42" s="596">
        <v>195</v>
      </c>
      <c r="H42" s="595">
        <v>10</v>
      </c>
      <c r="I42" s="596">
        <v>4</v>
      </c>
      <c r="J42" s="595">
        <v>9</v>
      </c>
      <c r="K42" s="596">
        <v>0</v>
      </c>
      <c r="L42" s="595">
        <v>23</v>
      </c>
      <c r="M42" s="595">
        <v>3</v>
      </c>
      <c r="N42" s="596">
        <v>28</v>
      </c>
      <c r="O42" s="595">
        <v>17</v>
      </c>
      <c r="P42" s="596">
        <v>41</v>
      </c>
      <c r="Q42" s="595">
        <v>7</v>
      </c>
      <c r="R42" s="597">
        <v>197</v>
      </c>
      <c r="T42" s="593"/>
    </row>
    <row r="43" spans="1:20" s="568" customFormat="1" ht="13.5" customHeight="1" x14ac:dyDescent="0.2">
      <c r="A43" s="461" t="s">
        <v>69</v>
      </c>
      <c r="B43" s="595">
        <v>151</v>
      </c>
      <c r="C43" s="596">
        <v>0</v>
      </c>
      <c r="D43" s="595">
        <v>0</v>
      </c>
      <c r="E43" s="596">
        <v>4</v>
      </c>
      <c r="F43" s="595">
        <v>2</v>
      </c>
      <c r="G43" s="596">
        <v>10</v>
      </c>
      <c r="H43" s="595">
        <v>1</v>
      </c>
      <c r="I43" s="596">
        <v>3</v>
      </c>
      <c r="J43" s="595">
        <v>0</v>
      </c>
      <c r="K43" s="596">
        <v>0</v>
      </c>
      <c r="L43" s="595">
        <v>7</v>
      </c>
      <c r="M43" s="595">
        <v>3</v>
      </c>
      <c r="N43" s="596">
        <v>2</v>
      </c>
      <c r="O43" s="595">
        <v>2</v>
      </c>
      <c r="P43" s="596">
        <v>2</v>
      </c>
      <c r="Q43" s="595">
        <v>1</v>
      </c>
      <c r="R43" s="597">
        <v>114</v>
      </c>
      <c r="T43" s="593"/>
    </row>
    <row r="44" spans="1:20" s="568" customFormat="1" ht="13.5" customHeight="1" x14ac:dyDescent="0.2">
      <c r="A44" s="461" t="s">
        <v>70</v>
      </c>
      <c r="B44" s="595">
        <v>1381</v>
      </c>
      <c r="C44" s="596">
        <v>12</v>
      </c>
      <c r="D44" s="595">
        <v>44</v>
      </c>
      <c r="E44" s="596">
        <v>66</v>
      </c>
      <c r="F44" s="595">
        <v>59</v>
      </c>
      <c r="G44" s="596">
        <v>158</v>
      </c>
      <c r="H44" s="595">
        <v>4</v>
      </c>
      <c r="I44" s="596">
        <v>93</v>
      </c>
      <c r="J44" s="595">
        <v>90</v>
      </c>
      <c r="K44" s="596">
        <v>0</v>
      </c>
      <c r="L44" s="595">
        <v>10</v>
      </c>
      <c r="M44" s="595">
        <v>11</v>
      </c>
      <c r="N44" s="596">
        <v>59</v>
      </c>
      <c r="O44" s="595">
        <v>6</v>
      </c>
      <c r="P44" s="596">
        <v>13</v>
      </c>
      <c r="Q44" s="595">
        <v>5</v>
      </c>
      <c r="R44" s="597">
        <v>751</v>
      </c>
      <c r="T44" s="593"/>
    </row>
    <row r="45" spans="1:20" s="564" customFormat="1" ht="14.25" customHeight="1" x14ac:dyDescent="0.2">
      <c r="A45" s="461" t="s">
        <v>71</v>
      </c>
      <c r="B45" s="595">
        <v>1944</v>
      </c>
      <c r="C45" s="596">
        <v>24</v>
      </c>
      <c r="D45" s="595">
        <v>99</v>
      </c>
      <c r="E45" s="596">
        <v>37</v>
      </c>
      <c r="F45" s="595">
        <v>43</v>
      </c>
      <c r="G45" s="596">
        <v>149</v>
      </c>
      <c r="H45" s="595">
        <v>18</v>
      </c>
      <c r="I45" s="596">
        <v>125</v>
      </c>
      <c r="J45" s="595">
        <v>268</v>
      </c>
      <c r="K45" s="596">
        <v>0</v>
      </c>
      <c r="L45" s="595">
        <v>6</v>
      </c>
      <c r="M45" s="595">
        <v>3</v>
      </c>
      <c r="N45" s="596">
        <v>76</v>
      </c>
      <c r="O45" s="595">
        <v>12</v>
      </c>
      <c r="P45" s="596">
        <v>29</v>
      </c>
      <c r="Q45" s="595">
        <v>3</v>
      </c>
      <c r="R45" s="597">
        <v>1052</v>
      </c>
      <c r="T45" s="593"/>
    </row>
    <row r="46" spans="1:20" s="568" customFormat="1" ht="13.5" customHeight="1" x14ac:dyDescent="0.2">
      <c r="A46" s="461" t="s">
        <v>192</v>
      </c>
      <c r="B46" s="595">
        <v>140</v>
      </c>
      <c r="C46" s="596">
        <v>2</v>
      </c>
      <c r="D46" s="595">
        <v>1</v>
      </c>
      <c r="E46" s="596">
        <v>16</v>
      </c>
      <c r="F46" s="595">
        <v>5</v>
      </c>
      <c r="G46" s="596">
        <v>19</v>
      </c>
      <c r="H46" s="595">
        <v>4</v>
      </c>
      <c r="I46" s="596">
        <v>0</v>
      </c>
      <c r="J46" s="595">
        <v>0</v>
      </c>
      <c r="K46" s="596">
        <v>0</v>
      </c>
      <c r="L46" s="595">
        <v>4</v>
      </c>
      <c r="M46" s="595">
        <v>5</v>
      </c>
      <c r="N46" s="596">
        <v>2</v>
      </c>
      <c r="O46" s="595">
        <v>4</v>
      </c>
      <c r="P46" s="596">
        <v>5</v>
      </c>
      <c r="Q46" s="595">
        <v>7</v>
      </c>
      <c r="R46" s="597">
        <v>66</v>
      </c>
      <c r="T46" s="593"/>
    </row>
    <row r="47" spans="1:20" s="568" customFormat="1" ht="25.5" customHeight="1" x14ac:dyDescent="0.2">
      <c r="A47" s="361" t="s">
        <v>73</v>
      </c>
      <c r="B47" s="590">
        <v>2798</v>
      </c>
      <c r="C47" s="591">
        <v>26</v>
      </c>
      <c r="D47" s="590">
        <v>146</v>
      </c>
      <c r="E47" s="591">
        <v>90</v>
      </c>
      <c r="F47" s="590">
        <v>40</v>
      </c>
      <c r="G47" s="591">
        <v>453</v>
      </c>
      <c r="H47" s="590">
        <v>9</v>
      </c>
      <c r="I47" s="591">
        <v>497</v>
      </c>
      <c r="J47" s="590">
        <v>21</v>
      </c>
      <c r="K47" s="591">
        <v>1</v>
      </c>
      <c r="L47" s="590">
        <v>4</v>
      </c>
      <c r="M47" s="590">
        <v>7</v>
      </c>
      <c r="N47" s="591">
        <v>279</v>
      </c>
      <c r="O47" s="590">
        <v>13</v>
      </c>
      <c r="P47" s="591">
        <v>70</v>
      </c>
      <c r="Q47" s="590">
        <v>3</v>
      </c>
      <c r="R47" s="594">
        <v>1139</v>
      </c>
      <c r="T47" s="593"/>
    </row>
    <row r="48" spans="1:20" s="568" customFormat="1" ht="13.5" customHeight="1" x14ac:dyDescent="0.2">
      <c r="A48" s="461" t="s">
        <v>74</v>
      </c>
      <c r="B48" s="595">
        <v>87</v>
      </c>
      <c r="C48" s="596">
        <v>1</v>
      </c>
      <c r="D48" s="595">
        <v>1</v>
      </c>
      <c r="E48" s="596">
        <v>1</v>
      </c>
      <c r="F48" s="595">
        <v>4</v>
      </c>
      <c r="G48" s="596">
        <v>25</v>
      </c>
      <c r="H48" s="595">
        <v>0</v>
      </c>
      <c r="I48" s="596">
        <v>0</v>
      </c>
      <c r="J48" s="595">
        <v>2</v>
      </c>
      <c r="K48" s="596">
        <v>0</v>
      </c>
      <c r="L48" s="595">
        <v>0</v>
      </c>
      <c r="M48" s="595">
        <v>2</v>
      </c>
      <c r="N48" s="596">
        <v>26</v>
      </c>
      <c r="O48" s="595">
        <v>0</v>
      </c>
      <c r="P48" s="596">
        <v>8</v>
      </c>
      <c r="Q48" s="595">
        <v>0</v>
      </c>
      <c r="R48" s="597">
        <v>17</v>
      </c>
      <c r="T48" s="593"/>
    </row>
    <row r="49" spans="1:20" s="568" customFormat="1" ht="13.5" customHeight="1" x14ac:dyDescent="0.2">
      <c r="A49" s="461" t="s">
        <v>75</v>
      </c>
      <c r="B49" s="595">
        <v>26</v>
      </c>
      <c r="C49" s="596">
        <v>0</v>
      </c>
      <c r="D49" s="595">
        <v>8</v>
      </c>
      <c r="E49" s="596">
        <v>0</v>
      </c>
      <c r="F49" s="595">
        <v>0</v>
      </c>
      <c r="G49" s="596">
        <v>14</v>
      </c>
      <c r="H49" s="595">
        <v>0</v>
      </c>
      <c r="I49" s="596">
        <v>0</v>
      </c>
      <c r="J49" s="595">
        <v>0</v>
      </c>
      <c r="K49" s="596">
        <v>0</v>
      </c>
      <c r="L49" s="595">
        <v>0</v>
      </c>
      <c r="M49" s="595">
        <v>0</v>
      </c>
      <c r="N49" s="596">
        <v>0</v>
      </c>
      <c r="O49" s="595">
        <v>0</v>
      </c>
      <c r="P49" s="596">
        <v>0</v>
      </c>
      <c r="Q49" s="595">
        <v>0</v>
      </c>
      <c r="R49" s="597">
        <v>4</v>
      </c>
      <c r="T49" s="593"/>
    </row>
    <row r="50" spans="1:20" s="568" customFormat="1" ht="13.5" customHeight="1" x14ac:dyDescent="0.2">
      <c r="A50" s="461" t="s">
        <v>76</v>
      </c>
      <c r="B50" s="595">
        <v>1476</v>
      </c>
      <c r="C50" s="596">
        <v>9</v>
      </c>
      <c r="D50" s="595">
        <v>36</v>
      </c>
      <c r="E50" s="596">
        <v>8</v>
      </c>
      <c r="F50" s="595">
        <v>8</v>
      </c>
      <c r="G50" s="596">
        <v>7</v>
      </c>
      <c r="H50" s="595">
        <v>3</v>
      </c>
      <c r="I50" s="596">
        <v>401</v>
      </c>
      <c r="J50" s="595">
        <v>1</v>
      </c>
      <c r="K50" s="596">
        <v>0</v>
      </c>
      <c r="L50" s="595">
        <v>0</v>
      </c>
      <c r="M50" s="595">
        <v>0</v>
      </c>
      <c r="N50" s="596">
        <v>201</v>
      </c>
      <c r="O50" s="595">
        <v>7</v>
      </c>
      <c r="P50" s="596">
        <v>17</v>
      </c>
      <c r="Q50" s="595">
        <v>1</v>
      </c>
      <c r="R50" s="597">
        <v>777</v>
      </c>
      <c r="T50" s="593"/>
    </row>
    <row r="51" spans="1:20" s="577" customFormat="1" ht="13.5" customHeight="1" x14ac:dyDescent="0.2">
      <c r="A51" s="461" t="s">
        <v>77</v>
      </c>
      <c r="B51" s="595">
        <v>39</v>
      </c>
      <c r="C51" s="596">
        <v>3</v>
      </c>
      <c r="D51" s="595">
        <v>2</v>
      </c>
      <c r="E51" s="596">
        <v>0</v>
      </c>
      <c r="F51" s="595">
        <v>1</v>
      </c>
      <c r="G51" s="596">
        <v>3</v>
      </c>
      <c r="H51" s="595">
        <v>1</v>
      </c>
      <c r="I51" s="596">
        <v>1</v>
      </c>
      <c r="J51" s="595">
        <v>7</v>
      </c>
      <c r="K51" s="596">
        <v>0</v>
      </c>
      <c r="L51" s="595">
        <v>0</v>
      </c>
      <c r="M51" s="595">
        <v>0</v>
      </c>
      <c r="N51" s="596">
        <v>7</v>
      </c>
      <c r="O51" s="595">
        <v>0</v>
      </c>
      <c r="P51" s="596">
        <v>10</v>
      </c>
      <c r="Q51" s="595">
        <v>0</v>
      </c>
      <c r="R51" s="597">
        <v>4</v>
      </c>
      <c r="T51" s="593"/>
    </row>
    <row r="52" spans="1:20" s="568" customFormat="1" ht="13.5" customHeight="1" x14ac:dyDescent="0.2">
      <c r="A52" s="461" t="s">
        <v>78</v>
      </c>
      <c r="B52" s="595">
        <v>229</v>
      </c>
      <c r="C52" s="596">
        <v>2</v>
      </c>
      <c r="D52" s="595">
        <v>6</v>
      </c>
      <c r="E52" s="596">
        <v>0</v>
      </c>
      <c r="F52" s="595">
        <v>2</v>
      </c>
      <c r="G52" s="596">
        <v>159</v>
      </c>
      <c r="H52" s="595">
        <v>0</v>
      </c>
      <c r="I52" s="596">
        <v>0</v>
      </c>
      <c r="J52" s="595">
        <v>0</v>
      </c>
      <c r="K52" s="596">
        <v>0</v>
      </c>
      <c r="L52" s="595">
        <v>0</v>
      </c>
      <c r="M52" s="595">
        <v>0</v>
      </c>
      <c r="N52" s="596">
        <v>12</v>
      </c>
      <c r="O52" s="595">
        <v>0</v>
      </c>
      <c r="P52" s="596">
        <v>2</v>
      </c>
      <c r="Q52" s="595">
        <v>0</v>
      </c>
      <c r="R52" s="597">
        <v>46</v>
      </c>
      <c r="T52" s="593"/>
    </row>
    <row r="53" spans="1:20" s="564" customFormat="1" ht="14.25" customHeight="1" x14ac:dyDescent="0.2">
      <c r="A53" s="578" t="s">
        <v>79</v>
      </c>
      <c r="B53" s="595">
        <v>66</v>
      </c>
      <c r="C53" s="596">
        <v>1</v>
      </c>
      <c r="D53" s="595">
        <v>0</v>
      </c>
      <c r="E53" s="596">
        <v>0</v>
      </c>
      <c r="F53" s="595">
        <v>0</v>
      </c>
      <c r="G53" s="596">
        <v>34</v>
      </c>
      <c r="H53" s="595">
        <v>1</v>
      </c>
      <c r="I53" s="596">
        <v>0</v>
      </c>
      <c r="J53" s="595">
        <v>0</v>
      </c>
      <c r="K53" s="596">
        <v>1</v>
      </c>
      <c r="L53" s="595">
        <v>1</v>
      </c>
      <c r="M53" s="595">
        <v>0</v>
      </c>
      <c r="N53" s="596">
        <v>6</v>
      </c>
      <c r="O53" s="595">
        <v>0</v>
      </c>
      <c r="P53" s="596">
        <v>1</v>
      </c>
      <c r="Q53" s="595">
        <v>0</v>
      </c>
      <c r="R53" s="597">
        <v>21</v>
      </c>
      <c r="T53" s="593"/>
    </row>
    <row r="54" spans="1:20" s="568" customFormat="1" ht="13.5" customHeight="1" x14ac:dyDescent="0.2">
      <c r="A54" s="461" t="s">
        <v>80</v>
      </c>
      <c r="B54" s="595">
        <v>875</v>
      </c>
      <c r="C54" s="596">
        <v>10</v>
      </c>
      <c r="D54" s="595">
        <v>93</v>
      </c>
      <c r="E54" s="596">
        <v>81</v>
      </c>
      <c r="F54" s="595">
        <v>25</v>
      </c>
      <c r="G54" s="596">
        <v>211</v>
      </c>
      <c r="H54" s="595">
        <v>4</v>
      </c>
      <c r="I54" s="596">
        <v>95</v>
      </c>
      <c r="J54" s="595">
        <v>11</v>
      </c>
      <c r="K54" s="596">
        <v>0</v>
      </c>
      <c r="L54" s="595">
        <v>3</v>
      </c>
      <c r="M54" s="595">
        <v>5</v>
      </c>
      <c r="N54" s="596">
        <v>27</v>
      </c>
      <c r="O54" s="595">
        <v>6</v>
      </c>
      <c r="P54" s="596">
        <v>32</v>
      </c>
      <c r="Q54" s="595">
        <v>2</v>
      </c>
      <c r="R54" s="597">
        <v>270</v>
      </c>
      <c r="T54" s="593"/>
    </row>
    <row r="55" spans="1:20" s="568" customFormat="1" ht="13.5" customHeight="1" x14ac:dyDescent="0.2">
      <c r="A55" s="361" t="s">
        <v>81</v>
      </c>
      <c r="B55" s="590">
        <v>11269</v>
      </c>
      <c r="C55" s="591">
        <v>24</v>
      </c>
      <c r="D55" s="590">
        <v>131</v>
      </c>
      <c r="E55" s="591">
        <v>954</v>
      </c>
      <c r="F55" s="590">
        <v>294</v>
      </c>
      <c r="G55" s="591">
        <v>392</v>
      </c>
      <c r="H55" s="590">
        <v>93</v>
      </c>
      <c r="I55" s="591">
        <v>2523</v>
      </c>
      <c r="J55" s="590">
        <v>245</v>
      </c>
      <c r="K55" s="591">
        <v>2</v>
      </c>
      <c r="L55" s="590">
        <v>45</v>
      </c>
      <c r="M55" s="590">
        <v>37</v>
      </c>
      <c r="N55" s="591">
        <v>303</v>
      </c>
      <c r="O55" s="590">
        <v>91</v>
      </c>
      <c r="P55" s="591">
        <v>515</v>
      </c>
      <c r="Q55" s="590">
        <v>37</v>
      </c>
      <c r="R55" s="594">
        <v>5583</v>
      </c>
      <c r="T55" s="593"/>
    </row>
    <row r="56" spans="1:20" s="568" customFormat="1" ht="13.5" customHeight="1" x14ac:dyDescent="0.2">
      <c r="A56" s="461" t="s">
        <v>82</v>
      </c>
      <c r="B56" s="595">
        <v>3495</v>
      </c>
      <c r="C56" s="596">
        <v>0</v>
      </c>
      <c r="D56" s="595">
        <v>42</v>
      </c>
      <c r="E56" s="596">
        <v>598</v>
      </c>
      <c r="F56" s="595">
        <v>43</v>
      </c>
      <c r="G56" s="596">
        <v>38</v>
      </c>
      <c r="H56" s="595">
        <v>7</v>
      </c>
      <c r="I56" s="596">
        <v>846</v>
      </c>
      <c r="J56" s="595">
        <v>52</v>
      </c>
      <c r="K56" s="596">
        <v>0</v>
      </c>
      <c r="L56" s="595">
        <v>8</v>
      </c>
      <c r="M56" s="595">
        <v>3</v>
      </c>
      <c r="N56" s="596">
        <v>33</v>
      </c>
      <c r="O56" s="595">
        <v>14</v>
      </c>
      <c r="P56" s="596">
        <v>218</v>
      </c>
      <c r="Q56" s="595">
        <v>4</v>
      </c>
      <c r="R56" s="597">
        <v>1589</v>
      </c>
      <c r="T56" s="593"/>
    </row>
    <row r="57" spans="1:20" s="568" customFormat="1" ht="13.5" customHeight="1" x14ac:dyDescent="0.2">
      <c r="A57" s="461" t="s">
        <v>239</v>
      </c>
      <c r="B57" s="595">
        <v>699</v>
      </c>
      <c r="C57" s="596">
        <v>0</v>
      </c>
      <c r="D57" s="595">
        <v>8</v>
      </c>
      <c r="E57" s="596">
        <v>2</v>
      </c>
      <c r="F57" s="595">
        <v>6</v>
      </c>
      <c r="G57" s="596">
        <v>4</v>
      </c>
      <c r="H57" s="595">
        <v>0</v>
      </c>
      <c r="I57" s="596">
        <v>437</v>
      </c>
      <c r="J57" s="595">
        <v>1</v>
      </c>
      <c r="K57" s="596">
        <v>0</v>
      </c>
      <c r="L57" s="595">
        <v>0</v>
      </c>
      <c r="M57" s="595">
        <v>0</v>
      </c>
      <c r="N57" s="596">
        <v>7</v>
      </c>
      <c r="O57" s="595">
        <v>6</v>
      </c>
      <c r="P57" s="596">
        <v>1</v>
      </c>
      <c r="Q57" s="595">
        <v>2</v>
      </c>
      <c r="R57" s="597">
        <v>225</v>
      </c>
      <c r="T57" s="593"/>
    </row>
    <row r="58" spans="1:20" s="568" customFormat="1" ht="13.5" customHeight="1" x14ac:dyDescent="0.2">
      <c r="A58" s="461" t="s">
        <v>84</v>
      </c>
      <c r="B58" s="595">
        <v>1308</v>
      </c>
      <c r="C58" s="596">
        <v>1</v>
      </c>
      <c r="D58" s="595">
        <v>13</v>
      </c>
      <c r="E58" s="596">
        <v>6</v>
      </c>
      <c r="F58" s="595">
        <v>4</v>
      </c>
      <c r="G58" s="596">
        <v>8</v>
      </c>
      <c r="H58" s="595">
        <v>3</v>
      </c>
      <c r="I58" s="596">
        <v>584</v>
      </c>
      <c r="J58" s="595">
        <v>24</v>
      </c>
      <c r="K58" s="596">
        <v>0</v>
      </c>
      <c r="L58" s="595">
        <v>1</v>
      </c>
      <c r="M58" s="595">
        <v>0</v>
      </c>
      <c r="N58" s="596">
        <v>21</v>
      </c>
      <c r="O58" s="595">
        <v>0</v>
      </c>
      <c r="P58" s="596">
        <v>12</v>
      </c>
      <c r="Q58" s="595">
        <v>3</v>
      </c>
      <c r="R58" s="597">
        <v>628</v>
      </c>
      <c r="T58" s="593"/>
    </row>
    <row r="59" spans="1:20" s="568" customFormat="1" ht="13.5" customHeight="1" x14ac:dyDescent="0.2">
      <c r="A59" s="461" t="s">
        <v>85</v>
      </c>
      <c r="B59" s="595">
        <v>551</v>
      </c>
      <c r="C59" s="596">
        <v>1</v>
      </c>
      <c r="D59" s="595">
        <v>28</v>
      </c>
      <c r="E59" s="596">
        <v>77</v>
      </c>
      <c r="F59" s="595">
        <v>25</v>
      </c>
      <c r="G59" s="596">
        <v>40</v>
      </c>
      <c r="H59" s="595">
        <v>9</v>
      </c>
      <c r="I59" s="596">
        <v>1</v>
      </c>
      <c r="J59" s="595">
        <v>15</v>
      </c>
      <c r="K59" s="596">
        <v>0</v>
      </c>
      <c r="L59" s="595">
        <v>6</v>
      </c>
      <c r="M59" s="595">
        <v>2</v>
      </c>
      <c r="N59" s="596">
        <v>33</v>
      </c>
      <c r="O59" s="595">
        <v>8</v>
      </c>
      <c r="P59" s="596">
        <v>85</v>
      </c>
      <c r="Q59" s="595">
        <v>2</v>
      </c>
      <c r="R59" s="597">
        <v>219</v>
      </c>
      <c r="T59" s="593"/>
    </row>
    <row r="60" spans="1:20" s="568" customFormat="1" ht="13.5" customHeight="1" x14ac:dyDescent="0.2">
      <c r="A60" s="461" t="s">
        <v>86</v>
      </c>
      <c r="B60" s="595">
        <v>458</v>
      </c>
      <c r="C60" s="596">
        <v>3</v>
      </c>
      <c r="D60" s="595">
        <v>1</v>
      </c>
      <c r="E60" s="596">
        <v>9</v>
      </c>
      <c r="F60" s="595">
        <v>17</v>
      </c>
      <c r="G60" s="596">
        <v>15</v>
      </c>
      <c r="H60" s="595">
        <v>0</v>
      </c>
      <c r="I60" s="596">
        <v>33</v>
      </c>
      <c r="J60" s="595">
        <v>25</v>
      </c>
      <c r="K60" s="596">
        <v>0</v>
      </c>
      <c r="L60" s="595">
        <v>0</v>
      </c>
      <c r="M60" s="595">
        <v>7</v>
      </c>
      <c r="N60" s="596">
        <v>13</v>
      </c>
      <c r="O60" s="595">
        <v>4</v>
      </c>
      <c r="P60" s="596">
        <v>16</v>
      </c>
      <c r="Q60" s="595">
        <v>2</v>
      </c>
      <c r="R60" s="597">
        <v>313</v>
      </c>
      <c r="T60" s="593"/>
    </row>
    <row r="61" spans="1:20" s="568" customFormat="1" ht="13.5" customHeight="1" x14ac:dyDescent="0.2">
      <c r="A61" s="461" t="s">
        <v>87</v>
      </c>
      <c r="B61" s="595">
        <v>1040</v>
      </c>
      <c r="C61" s="596">
        <v>2</v>
      </c>
      <c r="D61" s="595">
        <v>4</v>
      </c>
      <c r="E61" s="596">
        <v>5</v>
      </c>
      <c r="F61" s="595">
        <v>4</v>
      </c>
      <c r="G61" s="596">
        <v>10</v>
      </c>
      <c r="H61" s="595">
        <v>15</v>
      </c>
      <c r="I61" s="596">
        <v>169</v>
      </c>
      <c r="J61" s="595">
        <v>10</v>
      </c>
      <c r="K61" s="596">
        <v>0</v>
      </c>
      <c r="L61" s="595">
        <v>1</v>
      </c>
      <c r="M61" s="595">
        <v>2</v>
      </c>
      <c r="N61" s="596">
        <v>78</v>
      </c>
      <c r="O61" s="595">
        <v>3</v>
      </c>
      <c r="P61" s="596">
        <v>3</v>
      </c>
      <c r="Q61" s="595">
        <v>2</v>
      </c>
      <c r="R61" s="597">
        <v>732</v>
      </c>
      <c r="T61" s="593"/>
    </row>
    <row r="62" spans="1:20" s="568" customFormat="1" ht="13.5" customHeight="1" x14ac:dyDescent="0.2">
      <c r="A62" s="461" t="s">
        <v>88</v>
      </c>
      <c r="B62" s="595">
        <v>607</v>
      </c>
      <c r="C62" s="596">
        <v>1</v>
      </c>
      <c r="D62" s="595">
        <v>4</v>
      </c>
      <c r="E62" s="596">
        <v>2</v>
      </c>
      <c r="F62" s="595">
        <v>25</v>
      </c>
      <c r="G62" s="596">
        <v>23</v>
      </c>
      <c r="H62" s="595">
        <v>16</v>
      </c>
      <c r="I62" s="596">
        <v>92</v>
      </c>
      <c r="J62" s="595">
        <v>5</v>
      </c>
      <c r="K62" s="596">
        <v>0</v>
      </c>
      <c r="L62" s="595">
        <v>0</v>
      </c>
      <c r="M62" s="595">
        <v>6</v>
      </c>
      <c r="N62" s="596">
        <v>8</v>
      </c>
      <c r="O62" s="595">
        <v>6</v>
      </c>
      <c r="P62" s="596">
        <v>16</v>
      </c>
      <c r="Q62" s="595">
        <v>1</v>
      </c>
      <c r="R62" s="597">
        <v>402</v>
      </c>
      <c r="T62" s="593"/>
    </row>
    <row r="63" spans="1:20" s="568" customFormat="1" ht="13.5" customHeight="1" x14ac:dyDescent="0.2">
      <c r="A63" s="461" t="s">
        <v>89</v>
      </c>
      <c r="B63" s="595">
        <v>271</v>
      </c>
      <c r="C63" s="596">
        <v>0</v>
      </c>
      <c r="D63" s="595">
        <v>6</v>
      </c>
      <c r="E63" s="596">
        <v>4</v>
      </c>
      <c r="F63" s="595">
        <v>9</v>
      </c>
      <c r="G63" s="596">
        <v>3</v>
      </c>
      <c r="H63" s="595">
        <v>5</v>
      </c>
      <c r="I63" s="596">
        <v>0</v>
      </c>
      <c r="J63" s="595">
        <v>9</v>
      </c>
      <c r="K63" s="596">
        <v>0</v>
      </c>
      <c r="L63" s="595">
        <v>2</v>
      </c>
      <c r="M63" s="595">
        <v>1</v>
      </c>
      <c r="N63" s="596">
        <v>3</v>
      </c>
      <c r="O63" s="595">
        <v>4</v>
      </c>
      <c r="P63" s="596">
        <v>0</v>
      </c>
      <c r="Q63" s="595">
        <v>5</v>
      </c>
      <c r="R63" s="597">
        <v>220</v>
      </c>
      <c r="T63" s="593"/>
    </row>
    <row r="64" spans="1:20" s="568" customFormat="1" ht="13.5" customHeight="1" x14ac:dyDescent="0.2">
      <c r="A64" s="461" t="s">
        <v>90</v>
      </c>
      <c r="B64" s="595">
        <v>804</v>
      </c>
      <c r="C64" s="596">
        <v>4</v>
      </c>
      <c r="D64" s="595">
        <v>4</v>
      </c>
      <c r="E64" s="596">
        <v>22</v>
      </c>
      <c r="F64" s="595">
        <v>20</v>
      </c>
      <c r="G64" s="596">
        <v>42</v>
      </c>
      <c r="H64" s="595">
        <v>11</v>
      </c>
      <c r="I64" s="596">
        <v>22</v>
      </c>
      <c r="J64" s="595">
        <v>38</v>
      </c>
      <c r="K64" s="596">
        <v>2</v>
      </c>
      <c r="L64" s="595">
        <v>11</v>
      </c>
      <c r="M64" s="595">
        <v>8</v>
      </c>
      <c r="N64" s="596">
        <v>17</v>
      </c>
      <c r="O64" s="595">
        <v>18</v>
      </c>
      <c r="P64" s="596">
        <v>72</v>
      </c>
      <c r="Q64" s="595">
        <v>7</v>
      </c>
      <c r="R64" s="597">
        <v>506</v>
      </c>
      <c r="T64" s="593"/>
    </row>
    <row r="65" spans="1:20" s="568" customFormat="1" ht="13.5" customHeight="1" x14ac:dyDescent="0.2">
      <c r="A65" s="461" t="s">
        <v>91</v>
      </c>
      <c r="B65" s="595">
        <v>147</v>
      </c>
      <c r="C65" s="596">
        <v>0</v>
      </c>
      <c r="D65" s="595">
        <v>7</v>
      </c>
      <c r="E65" s="596">
        <v>34</v>
      </c>
      <c r="F65" s="595">
        <v>17</v>
      </c>
      <c r="G65" s="596">
        <v>20</v>
      </c>
      <c r="H65" s="595">
        <v>2</v>
      </c>
      <c r="I65" s="596">
        <v>37</v>
      </c>
      <c r="J65" s="595">
        <v>4</v>
      </c>
      <c r="K65" s="596">
        <v>0</v>
      </c>
      <c r="L65" s="595">
        <v>2</v>
      </c>
      <c r="M65" s="595">
        <v>0</v>
      </c>
      <c r="N65" s="596">
        <v>0</v>
      </c>
      <c r="O65" s="595">
        <v>1</v>
      </c>
      <c r="P65" s="596">
        <v>4</v>
      </c>
      <c r="Q65" s="595">
        <v>7</v>
      </c>
      <c r="R65" s="597">
        <v>12</v>
      </c>
      <c r="T65" s="593"/>
    </row>
    <row r="66" spans="1:20" s="568" customFormat="1" ht="13.5" customHeight="1" x14ac:dyDescent="0.2">
      <c r="A66" s="461" t="s">
        <v>92</v>
      </c>
      <c r="B66" s="595">
        <v>495</v>
      </c>
      <c r="C66" s="596">
        <v>1</v>
      </c>
      <c r="D66" s="595">
        <v>9</v>
      </c>
      <c r="E66" s="596">
        <v>22</v>
      </c>
      <c r="F66" s="595">
        <v>19</v>
      </c>
      <c r="G66" s="596">
        <v>9</v>
      </c>
      <c r="H66" s="595">
        <v>2</v>
      </c>
      <c r="I66" s="596">
        <v>155</v>
      </c>
      <c r="J66" s="595">
        <v>46</v>
      </c>
      <c r="K66" s="596">
        <v>0</v>
      </c>
      <c r="L66" s="595">
        <v>0</v>
      </c>
      <c r="M66" s="595">
        <v>0</v>
      </c>
      <c r="N66" s="596">
        <v>3</v>
      </c>
      <c r="O66" s="595">
        <v>4</v>
      </c>
      <c r="P66" s="596">
        <v>8</v>
      </c>
      <c r="Q66" s="595">
        <v>0</v>
      </c>
      <c r="R66" s="597">
        <v>217</v>
      </c>
      <c r="T66" s="593"/>
    </row>
    <row r="67" spans="1:20" s="568" customFormat="1" ht="13.5" customHeight="1" x14ac:dyDescent="0.2">
      <c r="A67" s="461" t="s">
        <v>93</v>
      </c>
      <c r="B67" s="595">
        <v>445</v>
      </c>
      <c r="C67" s="596">
        <v>0</v>
      </c>
      <c r="D67" s="595">
        <v>2</v>
      </c>
      <c r="E67" s="596">
        <v>17</v>
      </c>
      <c r="F67" s="595">
        <v>41</v>
      </c>
      <c r="G67" s="596">
        <v>73</v>
      </c>
      <c r="H67" s="595">
        <v>8</v>
      </c>
      <c r="I67" s="596">
        <v>4</v>
      </c>
      <c r="J67" s="595">
        <v>9</v>
      </c>
      <c r="K67" s="596">
        <v>0</v>
      </c>
      <c r="L67" s="595">
        <v>6</v>
      </c>
      <c r="M67" s="595">
        <v>5</v>
      </c>
      <c r="N67" s="596">
        <v>78</v>
      </c>
      <c r="O67" s="595">
        <v>7</v>
      </c>
      <c r="P67" s="596">
        <v>63</v>
      </c>
      <c r="Q67" s="595">
        <v>1</v>
      </c>
      <c r="R67" s="597">
        <v>131</v>
      </c>
      <c r="T67" s="593"/>
    </row>
    <row r="68" spans="1:20" s="564" customFormat="1" ht="14.25" customHeight="1" x14ac:dyDescent="0.2">
      <c r="A68" s="461" t="s">
        <v>94</v>
      </c>
      <c r="B68" s="595">
        <v>438</v>
      </c>
      <c r="C68" s="596">
        <v>11</v>
      </c>
      <c r="D68" s="595">
        <v>3</v>
      </c>
      <c r="E68" s="596">
        <v>5</v>
      </c>
      <c r="F68" s="595">
        <v>46</v>
      </c>
      <c r="G68" s="596">
        <v>92</v>
      </c>
      <c r="H68" s="595">
        <v>9</v>
      </c>
      <c r="I68" s="596">
        <v>2</v>
      </c>
      <c r="J68" s="595">
        <v>7</v>
      </c>
      <c r="K68" s="596">
        <v>0</v>
      </c>
      <c r="L68" s="595">
        <v>7</v>
      </c>
      <c r="M68" s="595">
        <v>3</v>
      </c>
      <c r="N68" s="596">
        <v>6</v>
      </c>
      <c r="O68" s="595">
        <v>10</v>
      </c>
      <c r="P68" s="596">
        <v>15</v>
      </c>
      <c r="Q68" s="595">
        <v>1</v>
      </c>
      <c r="R68" s="597">
        <v>221</v>
      </c>
      <c r="T68" s="593"/>
    </row>
    <row r="69" spans="1:20" s="568" customFormat="1" ht="12.75" customHeight="1" x14ac:dyDescent="0.2">
      <c r="A69" s="570" t="s">
        <v>95</v>
      </c>
      <c r="B69" s="598">
        <v>511</v>
      </c>
      <c r="C69" s="599">
        <v>0</v>
      </c>
      <c r="D69" s="598">
        <v>0</v>
      </c>
      <c r="E69" s="599">
        <v>151</v>
      </c>
      <c r="F69" s="598">
        <v>18</v>
      </c>
      <c r="G69" s="599">
        <v>15</v>
      </c>
      <c r="H69" s="598">
        <v>6</v>
      </c>
      <c r="I69" s="599">
        <v>141</v>
      </c>
      <c r="J69" s="598">
        <v>0</v>
      </c>
      <c r="K69" s="599">
        <v>0</v>
      </c>
      <c r="L69" s="598">
        <v>1</v>
      </c>
      <c r="M69" s="598">
        <v>0</v>
      </c>
      <c r="N69" s="599">
        <v>3</v>
      </c>
      <c r="O69" s="598">
        <v>6</v>
      </c>
      <c r="P69" s="599">
        <v>2</v>
      </c>
      <c r="Q69" s="598">
        <v>0</v>
      </c>
      <c r="R69" s="600">
        <v>168</v>
      </c>
      <c r="T69" s="593"/>
    </row>
    <row r="70" spans="1:20" s="568" customFormat="1" ht="12.75" customHeight="1" x14ac:dyDescent="0.2">
      <c r="A70" s="399" t="s">
        <v>96</v>
      </c>
      <c r="B70" s="601">
        <v>2593</v>
      </c>
      <c r="C70" s="602">
        <v>8</v>
      </c>
      <c r="D70" s="601">
        <v>58</v>
      </c>
      <c r="E70" s="602">
        <v>202</v>
      </c>
      <c r="F70" s="601">
        <v>135</v>
      </c>
      <c r="G70" s="602">
        <v>208</v>
      </c>
      <c r="H70" s="601">
        <v>39</v>
      </c>
      <c r="I70" s="602">
        <v>43</v>
      </c>
      <c r="J70" s="601">
        <v>639</v>
      </c>
      <c r="K70" s="602">
        <v>0</v>
      </c>
      <c r="L70" s="601">
        <v>14</v>
      </c>
      <c r="M70" s="601">
        <v>8</v>
      </c>
      <c r="N70" s="602">
        <v>49</v>
      </c>
      <c r="O70" s="601">
        <v>33</v>
      </c>
      <c r="P70" s="602">
        <v>51</v>
      </c>
      <c r="Q70" s="601">
        <v>9</v>
      </c>
      <c r="R70" s="603">
        <v>1097</v>
      </c>
      <c r="T70" s="593"/>
    </row>
    <row r="71" spans="1:20" s="568" customFormat="1" ht="12.75" customHeight="1" x14ac:dyDescent="0.2">
      <c r="A71" s="461" t="s">
        <v>97</v>
      </c>
      <c r="B71" s="595">
        <v>47</v>
      </c>
      <c r="C71" s="596">
        <v>2</v>
      </c>
      <c r="D71" s="595">
        <v>0</v>
      </c>
      <c r="E71" s="596">
        <v>0</v>
      </c>
      <c r="F71" s="595">
        <v>22</v>
      </c>
      <c r="G71" s="596">
        <v>9</v>
      </c>
      <c r="H71" s="595">
        <v>0</v>
      </c>
      <c r="I71" s="596">
        <v>0</v>
      </c>
      <c r="J71" s="595">
        <v>1</v>
      </c>
      <c r="K71" s="596">
        <v>0</v>
      </c>
      <c r="L71" s="595">
        <v>0</v>
      </c>
      <c r="M71" s="595">
        <v>0</v>
      </c>
      <c r="N71" s="596">
        <v>0</v>
      </c>
      <c r="O71" s="595">
        <v>0</v>
      </c>
      <c r="P71" s="596">
        <v>2</v>
      </c>
      <c r="Q71" s="595">
        <v>1</v>
      </c>
      <c r="R71" s="597">
        <v>10</v>
      </c>
      <c r="T71" s="593"/>
    </row>
    <row r="72" spans="1:20" s="579" customFormat="1" ht="12.75" x14ac:dyDescent="0.2">
      <c r="A72" s="461" t="s">
        <v>98</v>
      </c>
      <c r="B72" s="595">
        <v>1208</v>
      </c>
      <c r="C72" s="596">
        <v>2</v>
      </c>
      <c r="D72" s="595">
        <v>27</v>
      </c>
      <c r="E72" s="596">
        <v>87</v>
      </c>
      <c r="F72" s="595">
        <v>54</v>
      </c>
      <c r="G72" s="596">
        <v>87</v>
      </c>
      <c r="H72" s="595">
        <v>17</v>
      </c>
      <c r="I72" s="596">
        <v>6</v>
      </c>
      <c r="J72" s="595">
        <v>347</v>
      </c>
      <c r="K72" s="596">
        <v>0</v>
      </c>
      <c r="L72" s="595">
        <v>6</v>
      </c>
      <c r="M72" s="595">
        <v>5</v>
      </c>
      <c r="N72" s="596">
        <v>16</v>
      </c>
      <c r="O72" s="595">
        <v>20</v>
      </c>
      <c r="P72" s="596">
        <v>24</v>
      </c>
      <c r="Q72" s="595">
        <v>3</v>
      </c>
      <c r="R72" s="597">
        <v>507</v>
      </c>
      <c r="T72" s="593"/>
    </row>
    <row r="73" spans="1:20" s="569" customFormat="1" ht="11.25" customHeight="1" x14ac:dyDescent="0.2">
      <c r="A73" s="461" t="s">
        <v>275</v>
      </c>
      <c r="B73" s="595">
        <v>750</v>
      </c>
      <c r="C73" s="596">
        <v>2</v>
      </c>
      <c r="D73" s="595">
        <v>28</v>
      </c>
      <c r="E73" s="596">
        <v>43</v>
      </c>
      <c r="F73" s="595">
        <v>20</v>
      </c>
      <c r="G73" s="596">
        <v>77</v>
      </c>
      <c r="H73" s="595">
        <v>1</v>
      </c>
      <c r="I73" s="596">
        <v>15</v>
      </c>
      <c r="J73" s="595">
        <v>69</v>
      </c>
      <c r="K73" s="596">
        <v>0</v>
      </c>
      <c r="L73" s="595">
        <v>4</v>
      </c>
      <c r="M73" s="595">
        <v>2</v>
      </c>
      <c r="N73" s="596">
        <v>30</v>
      </c>
      <c r="O73" s="595">
        <v>3</v>
      </c>
      <c r="P73" s="596">
        <v>17</v>
      </c>
      <c r="Q73" s="595">
        <v>5</v>
      </c>
      <c r="R73" s="597">
        <v>434</v>
      </c>
      <c r="T73" s="593"/>
    </row>
    <row r="74" spans="1:20" s="569" customFormat="1" ht="24.75" customHeight="1" x14ac:dyDescent="0.2">
      <c r="A74" s="378" t="s">
        <v>276</v>
      </c>
      <c r="B74" s="595">
        <v>112</v>
      </c>
      <c r="C74" s="596">
        <v>1</v>
      </c>
      <c r="D74" s="595">
        <v>1</v>
      </c>
      <c r="E74" s="596">
        <v>2</v>
      </c>
      <c r="F74" s="595">
        <v>8</v>
      </c>
      <c r="G74" s="596">
        <v>30</v>
      </c>
      <c r="H74" s="595">
        <v>1</v>
      </c>
      <c r="I74" s="596">
        <v>0</v>
      </c>
      <c r="J74" s="595">
        <v>0</v>
      </c>
      <c r="K74" s="596">
        <v>0</v>
      </c>
      <c r="L74" s="595">
        <v>2</v>
      </c>
      <c r="M74" s="595">
        <v>0</v>
      </c>
      <c r="N74" s="596">
        <v>3</v>
      </c>
      <c r="O74" s="595">
        <v>2</v>
      </c>
      <c r="P74" s="596">
        <v>2</v>
      </c>
      <c r="Q74" s="595">
        <v>3</v>
      </c>
      <c r="R74" s="597">
        <v>57</v>
      </c>
      <c r="T74" s="593"/>
    </row>
    <row r="75" spans="1:20" s="568" customFormat="1" ht="12.75" customHeight="1" x14ac:dyDescent="0.2">
      <c r="A75" s="402" t="s">
        <v>101</v>
      </c>
      <c r="B75" s="595">
        <v>32</v>
      </c>
      <c r="C75" s="596">
        <v>1</v>
      </c>
      <c r="D75" s="595">
        <v>0</v>
      </c>
      <c r="E75" s="596">
        <v>0</v>
      </c>
      <c r="F75" s="595">
        <v>1</v>
      </c>
      <c r="G75" s="596">
        <v>10</v>
      </c>
      <c r="H75" s="595">
        <v>0</v>
      </c>
      <c r="I75" s="596">
        <v>0</v>
      </c>
      <c r="J75" s="595">
        <v>0</v>
      </c>
      <c r="K75" s="596">
        <v>0</v>
      </c>
      <c r="L75" s="595">
        <v>0</v>
      </c>
      <c r="M75" s="595">
        <v>0</v>
      </c>
      <c r="N75" s="596">
        <v>0</v>
      </c>
      <c r="O75" s="595">
        <v>1</v>
      </c>
      <c r="P75" s="596">
        <v>7</v>
      </c>
      <c r="Q75" s="595">
        <v>1</v>
      </c>
      <c r="R75" s="597">
        <v>11</v>
      </c>
      <c r="T75" s="593"/>
    </row>
    <row r="76" spans="1:20" s="564" customFormat="1" ht="24.75" customHeight="1" x14ac:dyDescent="0.2">
      <c r="A76" s="402" t="s">
        <v>461</v>
      </c>
      <c r="B76" s="595">
        <v>606</v>
      </c>
      <c r="C76" s="596">
        <v>0</v>
      </c>
      <c r="D76" s="595">
        <v>27</v>
      </c>
      <c r="E76" s="596">
        <v>41</v>
      </c>
      <c r="F76" s="595">
        <v>11</v>
      </c>
      <c r="G76" s="596">
        <v>37</v>
      </c>
      <c r="H76" s="595">
        <v>0</v>
      </c>
      <c r="I76" s="596">
        <v>15</v>
      </c>
      <c r="J76" s="595">
        <v>69</v>
      </c>
      <c r="K76" s="596">
        <v>0</v>
      </c>
      <c r="L76" s="595">
        <v>2</v>
      </c>
      <c r="M76" s="595">
        <v>2</v>
      </c>
      <c r="N76" s="596">
        <v>27</v>
      </c>
      <c r="O76" s="595">
        <v>0</v>
      </c>
      <c r="P76" s="596">
        <v>8</v>
      </c>
      <c r="Q76" s="595">
        <v>1</v>
      </c>
      <c r="R76" s="597">
        <v>366</v>
      </c>
      <c r="T76" s="593"/>
    </row>
    <row r="77" spans="1:20" s="568" customFormat="1" ht="12.75" customHeight="1" x14ac:dyDescent="0.2">
      <c r="A77" s="461" t="s">
        <v>103</v>
      </c>
      <c r="B77" s="595">
        <v>588</v>
      </c>
      <c r="C77" s="596">
        <v>2</v>
      </c>
      <c r="D77" s="595">
        <v>3</v>
      </c>
      <c r="E77" s="596">
        <v>72</v>
      </c>
      <c r="F77" s="595">
        <v>39</v>
      </c>
      <c r="G77" s="596">
        <v>35</v>
      </c>
      <c r="H77" s="595">
        <v>21</v>
      </c>
      <c r="I77" s="596">
        <v>22</v>
      </c>
      <c r="J77" s="595">
        <v>222</v>
      </c>
      <c r="K77" s="596">
        <v>0</v>
      </c>
      <c r="L77" s="595">
        <v>4</v>
      </c>
      <c r="M77" s="595">
        <v>1</v>
      </c>
      <c r="N77" s="596">
        <v>3</v>
      </c>
      <c r="O77" s="595">
        <v>10</v>
      </c>
      <c r="P77" s="596">
        <v>8</v>
      </c>
      <c r="Q77" s="595">
        <v>0</v>
      </c>
      <c r="R77" s="597">
        <v>146</v>
      </c>
      <c r="T77" s="593"/>
    </row>
    <row r="78" spans="1:20" s="568" customFormat="1" ht="12.75" customHeight="1" x14ac:dyDescent="0.2">
      <c r="A78" s="399" t="s">
        <v>104</v>
      </c>
      <c r="B78" s="590">
        <v>4810</v>
      </c>
      <c r="C78" s="591">
        <v>7</v>
      </c>
      <c r="D78" s="590">
        <v>24</v>
      </c>
      <c r="E78" s="591">
        <v>195</v>
      </c>
      <c r="F78" s="590">
        <v>541</v>
      </c>
      <c r="G78" s="591">
        <v>198</v>
      </c>
      <c r="H78" s="590">
        <v>30</v>
      </c>
      <c r="I78" s="591">
        <v>234</v>
      </c>
      <c r="J78" s="590">
        <v>1706</v>
      </c>
      <c r="K78" s="591">
        <v>24</v>
      </c>
      <c r="L78" s="590">
        <v>15</v>
      </c>
      <c r="M78" s="590">
        <v>13</v>
      </c>
      <c r="N78" s="591">
        <v>45</v>
      </c>
      <c r="O78" s="590">
        <v>50</v>
      </c>
      <c r="P78" s="591">
        <v>75</v>
      </c>
      <c r="Q78" s="590">
        <v>24</v>
      </c>
      <c r="R78" s="594">
        <v>1629</v>
      </c>
      <c r="T78" s="593"/>
    </row>
    <row r="79" spans="1:20" s="568" customFormat="1" ht="12.75" customHeight="1" x14ac:dyDescent="0.2">
      <c r="A79" s="461" t="s">
        <v>105</v>
      </c>
      <c r="B79" s="595">
        <v>30</v>
      </c>
      <c r="C79" s="596">
        <v>0</v>
      </c>
      <c r="D79" s="595">
        <v>0</v>
      </c>
      <c r="E79" s="596">
        <v>0</v>
      </c>
      <c r="F79" s="595">
        <v>11</v>
      </c>
      <c r="G79" s="596">
        <v>4</v>
      </c>
      <c r="H79" s="595">
        <v>0</v>
      </c>
      <c r="I79" s="596">
        <v>0</v>
      </c>
      <c r="J79" s="595">
        <v>6</v>
      </c>
      <c r="K79" s="596">
        <v>0</v>
      </c>
      <c r="L79" s="595">
        <v>0</v>
      </c>
      <c r="M79" s="595">
        <v>0</v>
      </c>
      <c r="N79" s="596">
        <v>0</v>
      </c>
      <c r="O79" s="595">
        <v>1</v>
      </c>
      <c r="P79" s="596">
        <v>0</v>
      </c>
      <c r="Q79" s="595">
        <v>1</v>
      </c>
      <c r="R79" s="597">
        <v>7</v>
      </c>
      <c r="T79" s="593"/>
    </row>
    <row r="80" spans="1:20" s="568" customFormat="1" ht="12.75" customHeight="1" x14ac:dyDescent="0.2">
      <c r="A80" s="461" t="s">
        <v>106</v>
      </c>
      <c r="B80" s="595">
        <v>31</v>
      </c>
      <c r="C80" s="596">
        <v>0</v>
      </c>
      <c r="D80" s="595">
        <v>0</v>
      </c>
      <c r="E80" s="596">
        <v>1</v>
      </c>
      <c r="F80" s="595">
        <v>0</v>
      </c>
      <c r="G80" s="596">
        <v>2</v>
      </c>
      <c r="H80" s="595">
        <v>0</v>
      </c>
      <c r="I80" s="596">
        <v>0</v>
      </c>
      <c r="J80" s="595">
        <v>2</v>
      </c>
      <c r="K80" s="596">
        <v>0</v>
      </c>
      <c r="L80" s="595">
        <v>0</v>
      </c>
      <c r="M80" s="595">
        <v>0</v>
      </c>
      <c r="N80" s="596">
        <v>0</v>
      </c>
      <c r="O80" s="595">
        <v>0</v>
      </c>
      <c r="P80" s="596">
        <v>0</v>
      </c>
      <c r="Q80" s="595">
        <v>0</v>
      </c>
      <c r="R80" s="597">
        <v>26</v>
      </c>
      <c r="T80" s="593"/>
    </row>
    <row r="81" spans="1:20" s="568" customFormat="1" ht="12.75" customHeight="1" x14ac:dyDescent="0.2">
      <c r="A81" s="461" t="s">
        <v>107</v>
      </c>
      <c r="B81" s="595">
        <v>77</v>
      </c>
      <c r="C81" s="596">
        <v>0</v>
      </c>
      <c r="D81" s="595">
        <v>0</v>
      </c>
      <c r="E81" s="596">
        <v>1</v>
      </c>
      <c r="F81" s="595">
        <v>18</v>
      </c>
      <c r="G81" s="596">
        <v>3</v>
      </c>
      <c r="H81" s="595">
        <v>3</v>
      </c>
      <c r="I81" s="596">
        <v>0</v>
      </c>
      <c r="J81" s="595">
        <v>18</v>
      </c>
      <c r="K81" s="596">
        <v>0</v>
      </c>
      <c r="L81" s="595">
        <v>0</v>
      </c>
      <c r="M81" s="595">
        <v>0</v>
      </c>
      <c r="N81" s="596">
        <v>9</v>
      </c>
      <c r="O81" s="595">
        <v>3</v>
      </c>
      <c r="P81" s="596">
        <v>1</v>
      </c>
      <c r="Q81" s="595">
        <v>11</v>
      </c>
      <c r="R81" s="597">
        <v>10</v>
      </c>
      <c r="T81" s="593"/>
    </row>
    <row r="82" spans="1:20" s="568" customFormat="1" ht="12.75" customHeight="1" x14ac:dyDescent="0.2">
      <c r="A82" s="461" t="s">
        <v>108</v>
      </c>
      <c r="B82" s="595">
        <v>254</v>
      </c>
      <c r="C82" s="596">
        <v>0</v>
      </c>
      <c r="D82" s="595">
        <v>11</v>
      </c>
      <c r="E82" s="596">
        <v>8</v>
      </c>
      <c r="F82" s="595">
        <v>128</v>
      </c>
      <c r="G82" s="596">
        <v>10</v>
      </c>
      <c r="H82" s="595">
        <v>2</v>
      </c>
      <c r="I82" s="596">
        <v>3</v>
      </c>
      <c r="J82" s="595">
        <v>35</v>
      </c>
      <c r="K82" s="596">
        <v>1</v>
      </c>
      <c r="L82" s="595">
        <v>1</v>
      </c>
      <c r="M82" s="595">
        <v>2</v>
      </c>
      <c r="N82" s="596">
        <v>0</v>
      </c>
      <c r="O82" s="595">
        <v>1</v>
      </c>
      <c r="P82" s="596">
        <v>2</v>
      </c>
      <c r="Q82" s="595">
        <v>1</v>
      </c>
      <c r="R82" s="597">
        <v>49</v>
      </c>
      <c r="T82" s="593"/>
    </row>
    <row r="83" spans="1:20" s="568" customFormat="1" ht="12.75" customHeight="1" x14ac:dyDescent="0.2">
      <c r="A83" s="461" t="s">
        <v>109</v>
      </c>
      <c r="B83" s="595">
        <v>1251</v>
      </c>
      <c r="C83" s="596">
        <v>1</v>
      </c>
      <c r="D83" s="595">
        <v>1</v>
      </c>
      <c r="E83" s="596">
        <v>30</v>
      </c>
      <c r="F83" s="595">
        <v>64</v>
      </c>
      <c r="G83" s="596">
        <v>84</v>
      </c>
      <c r="H83" s="595">
        <v>3</v>
      </c>
      <c r="I83" s="596">
        <v>6</v>
      </c>
      <c r="J83" s="595">
        <v>562</v>
      </c>
      <c r="K83" s="596">
        <v>0</v>
      </c>
      <c r="L83" s="595">
        <v>4</v>
      </c>
      <c r="M83" s="595">
        <v>6</v>
      </c>
      <c r="N83" s="596">
        <v>6</v>
      </c>
      <c r="O83" s="595">
        <v>11</v>
      </c>
      <c r="P83" s="596">
        <v>26</v>
      </c>
      <c r="Q83" s="595">
        <v>2</v>
      </c>
      <c r="R83" s="597">
        <v>445</v>
      </c>
      <c r="T83" s="593"/>
    </row>
    <row r="84" spans="1:20" s="568" customFormat="1" ht="12.75" customHeight="1" x14ac:dyDescent="0.2">
      <c r="A84" s="461" t="s">
        <v>110</v>
      </c>
      <c r="B84" s="595">
        <v>1382</v>
      </c>
      <c r="C84" s="596">
        <v>1</v>
      </c>
      <c r="D84" s="595">
        <v>6</v>
      </c>
      <c r="E84" s="596">
        <v>52</v>
      </c>
      <c r="F84" s="595">
        <v>5</v>
      </c>
      <c r="G84" s="596">
        <v>15</v>
      </c>
      <c r="H84" s="595">
        <v>7</v>
      </c>
      <c r="I84" s="596">
        <v>130</v>
      </c>
      <c r="J84" s="595">
        <v>689</v>
      </c>
      <c r="K84" s="596">
        <v>22</v>
      </c>
      <c r="L84" s="595">
        <v>0</v>
      </c>
      <c r="M84" s="595">
        <v>1</v>
      </c>
      <c r="N84" s="596">
        <v>3</v>
      </c>
      <c r="O84" s="595">
        <v>3</v>
      </c>
      <c r="P84" s="596">
        <v>4</v>
      </c>
      <c r="Q84" s="595">
        <v>0</v>
      </c>
      <c r="R84" s="597">
        <v>444</v>
      </c>
      <c r="T84" s="593"/>
    </row>
    <row r="85" spans="1:20" s="568" customFormat="1" ht="12.75" customHeight="1" x14ac:dyDescent="0.2">
      <c r="A85" s="461" t="s">
        <v>111</v>
      </c>
      <c r="B85" s="595">
        <v>169</v>
      </c>
      <c r="C85" s="596">
        <v>1</v>
      </c>
      <c r="D85" s="595">
        <v>0</v>
      </c>
      <c r="E85" s="596">
        <v>0</v>
      </c>
      <c r="F85" s="595">
        <v>38</v>
      </c>
      <c r="G85" s="596">
        <v>15</v>
      </c>
      <c r="H85" s="595">
        <v>1</v>
      </c>
      <c r="I85" s="596">
        <v>36</v>
      </c>
      <c r="J85" s="595">
        <v>1</v>
      </c>
      <c r="K85" s="596">
        <v>0</v>
      </c>
      <c r="L85" s="595">
        <v>4</v>
      </c>
      <c r="M85" s="595">
        <v>0</v>
      </c>
      <c r="N85" s="596">
        <v>0</v>
      </c>
      <c r="O85" s="595">
        <v>6</v>
      </c>
      <c r="P85" s="596">
        <v>2</v>
      </c>
      <c r="Q85" s="595">
        <v>3</v>
      </c>
      <c r="R85" s="597">
        <v>62</v>
      </c>
      <c r="T85" s="593"/>
    </row>
    <row r="86" spans="1:20" s="568" customFormat="1" ht="12.75" customHeight="1" x14ac:dyDescent="0.2">
      <c r="A86" s="461" t="s">
        <v>112</v>
      </c>
      <c r="B86" s="595">
        <v>234</v>
      </c>
      <c r="C86" s="596">
        <v>1</v>
      </c>
      <c r="D86" s="595">
        <v>0</v>
      </c>
      <c r="E86" s="596">
        <v>25</v>
      </c>
      <c r="F86" s="595">
        <v>28</v>
      </c>
      <c r="G86" s="596">
        <v>25</v>
      </c>
      <c r="H86" s="595">
        <v>3</v>
      </c>
      <c r="I86" s="596">
        <v>0</v>
      </c>
      <c r="J86" s="595">
        <v>58</v>
      </c>
      <c r="K86" s="596">
        <v>0</v>
      </c>
      <c r="L86" s="595">
        <v>1</v>
      </c>
      <c r="M86" s="595">
        <v>1</v>
      </c>
      <c r="N86" s="596">
        <v>3</v>
      </c>
      <c r="O86" s="595">
        <v>3</v>
      </c>
      <c r="P86" s="596">
        <v>11</v>
      </c>
      <c r="Q86" s="595">
        <v>1</v>
      </c>
      <c r="R86" s="597">
        <v>74</v>
      </c>
      <c r="T86" s="593"/>
    </row>
    <row r="87" spans="1:20" s="564" customFormat="1" ht="11.25" customHeight="1" x14ac:dyDescent="0.2">
      <c r="A87" s="461" t="s">
        <v>113</v>
      </c>
      <c r="B87" s="595">
        <v>411</v>
      </c>
      <c r="C87" s="596">
        <v>3</v>
      </c>
      <c r="D87" s="595">
        <v>0</v>
      </c>
      <c r="E87" s="596">
        <v>5</v>
      </c>
      <c r="F87" s="595">
        <v>230</v>
      </c>
      <c r="G87" s="596">
        <v>22</v>
      </c>
      <c r="H87" s="595">
        <v>11</v>
      </c>
      <c r="I87" s="596">
        <v>0</v>
      </c>
      <c r="J87" s="595">
        <v>19</v>
      </c>
      <c r="K87" s="596">
        <v>0</v>
      </c>
      <c r="L87" s="595">
        <v>1</v>
      </c>
      <c r="M87" s="595">
        <v>1</v>
      </c>
      <c r="N87" s="596">
        <v>0</v>
      </c>
      <c r="O87" s="595">
        <v>21</v>
      </c>
      <c r="P87" s="596">
        <v>16</v>
      </c>
      <c r="Q87" s="595">
        <v>3</v>
      </c>
      <c r="R87" s="597">
        <v>79</v>
      </c>
      <c r="T87" s="593"/>
    </row>
    <row r="88" spans="1:20" s="568" customFormat="1" ht="12.75" customHeight="1" x14ac:dyDescent="0.2">
      <c r="A88" s="461" t="s">
        <v>114</v>
      </c>
      <c r="B88" s="595">
        <v>971</v>
      </c>
      <c r="C88" s="596">
        <v>0</v>
      </c>
      <c r="D88" s="595">
        <v>6</v>
      </c>
      <c r="E88" s="596">
        <v>73</v>
      </c>
      <c r="F88" s="595">
        <v>19</v>
      </c>
      <c r="G88" s="596">
        <v>18</v>
      </c>
      <c r="H88" s="595">
        <v>0</v>
      </c>
      <c r="I88" s="596">
        <v>59</v>
      </c>
      <c r="J88" s="595">
        <v>316</v>
      </c>
      <c r="K88" s="596">
        <v>1</v>
      </c>
      <c r="L88" s="595">
        <v>4</v>
      </c>
      <c r="M88" s="595">
        <v>2</v>
      </c>
      <c r="N88" s="596">
        <v>24</v>
      </c>
      <c r="O88" s="595">
        <v>1</v>
      </c>
      <c r="P88" s="596">
        <v>13</v>
      </c>
      <c r="Q88" s="595">
        <v>2</v>
      </c>
      <c r="R88" s="597">
        <v>433</v>
      </c>
      <c r="T88" s="593"/>
    </row>
    <row r="89" spans="1:20" s="568" customFormat="1" ht="12.75" customHeight="1" x14ac:dyDescent="0.2">
      <c r="A89" s="361" t="s">
        <v>115</v>
      </c>
      <c r="B89" s="590">
        <v>5713</v>
      </c>
      <c r="C89" s="591">
        <v>0</v>
      </c>
      <c r="D89" s="590">
        <v>7</v>
      </c>
      <c r="E89" s="591">
        <v>517</v>
      </c>
      <c r="F89" s="590">
        <v>36</v>
      </c>
      <c r="G89" s="591">
        <v>65</v>
      </c>
      <c r="H89" s="590">
        <v>24</v>
      </c>
      <c r="I89" s="591">
        <v>230</v>
      </c>
      <c r="J89" s="590">
        <v>3511</v>
      </c>
      <c r="K89" s="591">
        <v>53</v>
      </c>
      <c r="L89" s="590">
        <v>7</v>
      </c>
      <c r="M89" s="590">
        <v>10</v>
      </c>
      <c r="N89" s="591">
        <v>9</v>
      </c>
      <c r="O89" s="590">
        <v>78</v>
      </c>
      <c r="P89" s="591">
        <v>162</v>
      </c>
      <c r="Q89" s="590">
        <v>3</v>
      </c>
      <c r="R89" s="594">
        <v>1001</v>
      </c>
      <c r="T89" s="593"/>
    </row>
    <row r="90" spans="1:20" s="568" customFormat="1" ht="12.75" customHeight="1" x14ac:dyDescent="0.2">
      <c r="A90" s="461" t="s">
        <v>116</v>
      </c>
      <c r="B90" s="595">
        <v>378</v>
      </c>
      <c r="C90" s="596">
        <v>0</v>
      </c>
      <c r="D90" s="595">
        <v>0</v>
      </c>
      <c r="E90" s="596">
        <v>2</v>
      </c>
      <c r="F90" s="595">
        <v>1</v>
      </c>
      <c r="G90" s="596">
        <v>7</v>
      </c>
      <c r="H90" s="595">
        <v>6</v>
      </c>
      <c r="I90" s="596">
        <v>0</v>
      </c>
      <c r="J90" s="595">
        <v>190</v>
      </c>
      <c r="K90" s="596">
        <v>0</v>
      </c>
      <c r="L90" s="595">
        <v>1</v>
      </c>
      <c r="M90" s="595">
        <v>1</v>
      </c>
      <c r="N90" s="596">
        <v>0</v>
      </c>
      <c r="O90" s="595">
        <v>13</v>
      </c>
      <c r="P90" s="596">
        <v>31</v>
      </c>
      <c r="Q90" s="595">
        <v>1</v>
      </c>
      <c r="R90" s="597">
        <v>125</v>
      </c>
      <c r="T90" s="593"/>
    </row>
    <row r="91" spans="1:20" s="568" customFormat="1" ht="12.75" customHeight="1" x14ac:dyDescent="0.2">
      <c r="A91" s="461" t="s">
        <v>117</v>
      </c>
      <c r="B91" s="595">
        <v>380</v>
      </c>
      <c r="C91" s="596">
        <v>0</v>
      </c>
      <c r="D91" s="595">
        <v>4</v>
      </c>
      <c r="E91" s="596">
        <v>0</v>
      </c>
      <c r="F91" s="595">
        <v>7</v>
      </c>
      <c r="G91" s="596">
        <v>7</v>
      </c>
      <c r="H91" s="595">
        <v>3</v>
      </c>
      <c r="I91" s="596">
        <v>0</v>
      </c>
      <c r="J91" s="595">
        <v>213</v>
      </c>
      <c r="K91" s="596">
        <v>1</v>
      </c>
      <c r="L91" s="595">
        <v>0</v>
      </c>
      <c r="M91" s="595">
        <v>0</v>
      </c>
      <c r="N91" s="596">
        <v>1</v>
      </c>
      <c r="O91" s="595">
        <v>5</v>
      </c>
      <c r="P91" s="596">
        <v>40</v>
      </c>
      <c r="Q91" s="595">
        <v>0</v>
      </c>
      <c r="R91" s="597">
        <v>99</v>
      </c>
      <c r="T91" s="593"/>
    </row>
    <row r="92" spans="1:20" s="568" customFormat="1" ht="12.75" customHeight="1" x14ac:dyDescent="0.2">
      <c r="A92" s="461" t="s">
        <v>118</v>
      </c>
      <c r="B92" s="595">
        <v>38</v>
      </c>
      <c r="C92" s="596">
        <v>0</v>
      </c>
      <c r="D92" s="595">
        <v>0</v>
      </c>
      <c r="E92" s="596">
        <v>0</v>
      </c>
      <c r="F92" s="595">
        <v>0</v>
      </c>
      <c r="G92" s="596">
        <v>2</v>
      </c>
      <c r="H92" s="595">
        <v>0</v>
      </c>
      <c r="I92" s="596">
        <v>0</v>
      </c>
      <c r="J92" s="595">
        <v>27</v>
      </c>
      <c r="K92" s="596">
        <v>0</v>
      </c>
      <c r="L92" s="595">
        <v>0</v>
      </c>
      <c r="M92" s="595">
        <v>0</v>
      </c>
      <c r="N92" s="596">
        <v>0</v>
      </c>
      <c r="O92" s="595">
        <v>0</v>
      </c>
      <c r="P92" s="596">
        <v>1</v>
      </c>
      <c r="Q92" s="595">
        <v>0</v>
      </c>
      <c r="R92" s="597">
        <v>8</v>
      </c>
      <c r="T92" s="593"/>
    </row>
    <row r="93" spans="1:20" s="568" customFormat="1" ht="12.75" customHeight="1" x14ac:dyDescent="0.2">
      <c r="A93" s="461" t="s">
        <v>119</v>
      </c>
      <c r="B93" s="595">
        <v>48</v>
      </c>
      <c r="C93" s="596">
        <v>0</v>
      </c>
      <c r="D93" s="595">
        <v>0</v>
      </c>
      <c r="E93" s="596">
        <v>0</v>
      </c>
      <c r="F93" s="595">
        <v>3</v>
      </c>
      <c r="G93" s="596">
        <v>1</v>
      </c>
      <c r="H93" s="595">
        <v>0</v>
      </c>
      <c r="I93" s="596">
        <v>0</v>
      </c>
      <c r="J93" s="595">
        <v>20</v>
      </c>
      <c r="K93" s="596">
        <v>2</v>
      </c>
      <c r="L93" s="595">
        <v>0</v>
      </c>
      <c r="M93" s="595">
        <v>0</v>
      </c>
      <c r="N93" s="596">
        <v>0</v>
      </c>
      <c r="O93" s="595">
        <v>1</v>
      </c>
      <c r="P93" s="596">
        <v>6</v>
      </c>
      <c r="Q93" s="595">
        <v>0</v>
      </c>
      <c r="R93" s="597">
        <v>15</v>
      </c>
      <c r="T93" s="593"/>
    </row>
    <row r="94" spans="1:20" s="568" customFormat="1" ht="12.75" customHeight="1" x14ac:dyDescent="0.2">
      <c r="A94" s="461" t="s">
        <v>120</v>
      </c>
      <c r="B94" s="595">
        <v>1268</v>
      </c>
      <c r="C94" s="596">
        <v>0</v>
      </c>
      <c r="D94" s="595">
        <v>1</v>
      </c>
      <c r="E94" s="596">
        <v>247</v>
      </c>
      <c r="F94" s="595">
        <v>5</v>
      </c>
      <c r="G94" s="596">
        <v>4</v>
      </c>
      <c r="H94" s="595">
        <v>1</v>
      </c>
      <c r="I94" s="596">
        <v>205</v>
      </c>
      <c r="J94" s="595">
        <v>581</v>
      </c>
      <c r="K94" s="596">
        <v>7</v>
      </c>
      <c r="L94" s="595">
        <v>2</v>
      </c>
      <c r="M94" s="595">
        <v>6</v>
      </c>
      <c r="N94" s="596">
        <v>2</v>
      </c>
      <c r="O94" s="595">
        <v>6</v>
      </c>
      <c r="P94" s="596">
        <v>4</v>
      </c>
      <c r="Q94" s="595">
        <v>1</v>
      </c>
      <c r="R94" s="597">
        <v>196</v>
      </c>
      <c r="T94" s="593"/>
    </row>
    <row r="95" spans="1:20" s="568" customFormat="1" ht="12.75" customHeight="1" x14ac:dyDescent="0.2">
      <c r="A95" s="461" t="s">
        <v>121</v>
      </c>
      <c r="B95" s="595">
        <v>2823</v>
      </c>
      <c r="C95" s="596">
        <v>0</v>
      </c>
      <c r="D95" s="595">
        <v>2</v>
      </c>
      <c r="E95" s="596">
        <v>252</v>
      </c>
      <c r="F95" s="595">
        <v>12</v>
      </c>
      <c r="G95" s="596">
        <v>25</v>
      </c>
      <c r="H95" s="595">
        <v>14</v>
      </c>
      <c r="I95" s="596">
        <v>2</v>
      </c>
      <c r="J95" s="595">
        <v>2195</v>
      </c>
      <c r="K95" s="596">
        <v>42</v>
      </c>
      <c r="L95" s="595">
        <v>2</v>
      </c>
      <c r="M95" s="595">
        <v>1</v>
      </c>
      <c r="N95" s="596">
        <v>4</v>
      </c>
      <c r="O95" s="595">
        <v>29</v>
      </c>
      <c r="P95" s="596">
        <v>25</v>
      </c>
      <c r="Q95" s="595">
        <v>0</v>
      </c>
      <c r="R95" s="597">
        <v>218</v>
      </c>
      <c r="T95" s="593"/>
    </row>
    <row r="96" spans="1:20" s="568" customFormat="1" ht="12.75" customHeight="1" x14ac:dyDescent="0.2">
      <c r="A96" s="461" t="s">
        <v>122</v>
      </c>
      <c r="B96" s="595">
        <v>268</v>
      </c>
      <c r="C96" s="596">
        <v>0</v>
      </c>
      <c r="D96" s="595">
        <v>0</v>
      </c>
      <c r="E96" s="596">
        <v>6</v>
      </c>
      <c r="F96" s="595">
        <v>1</v>
      </c>
      <c r="G96" s="596">
        <v>7</v>
      </c>
      <c r="H96" s="595">
        <v>0</v>
      </c>
      <c r="I96" s="596">
        <v>0</v>
      </c>
      <c r="J96" s="595">
        <v>220</v>
      </c>
      <c r="K96" s="596">
        <v>1</v>
      </c>
      <c r="L96" s="595">
        <v>0</v>
      </c>
      <c r="M96" s="595">
        <v>1</v>
      </c>
      <c r="N96" s="596">
        <v>1</v>
      </c>
      <c r="O96" s="595">
        <v>1</v>
      </c>
      <c r="P96" s="596">
        <v>5</v>
      </c>
      <c r="Q96" s="595">
        <v>0</v>
      </c>
      <c r="R96" s="597">
        <v>25</v>
      </c>
      <c r="T96" s="593"/>
    </row>
    <row r="97" spans="1:20" s="568" customFormat="1" ht="12.75" customHeight="1" x14ac:dyDescent="0.2">
      <c r="A97" s="461" t="s">
        <v>123</v>
      </c>
      <c r="B97" s="595">
        <v>9</v>
      </c>
      <c r="C97" s="596">
        <v>0</v>
      </c>
      <c r="D97" s="595">
        <v>0</v>
      </c>
      <c r="E97" s="596">
        <v>0</v>
      </c>
      <c r="F97" s="595">
        <v>0</v>
      </c>
      <c r="G97" s="596">
        <v>3</v>
      </c>
      <c r="H97" s="595">
        <v>0</v>
      </c>
      <c r="I97" s="596">
        <v>0</v>
      </c>
      <c r="J97" s="595">
        <v>1</v>
      </c>
      <c r="K97" s="596">
        <v>0</v>
      </c>
      <c r="L97" s="595">
        <v>1</v>
      </c>
      <c r="M97" s="595">
        <v>0</v>
      </c>
      <c r="N97" s="596">
        <v>0</v>
      </c>
      <c r="O97" s="595">
        <v>0</v>
      </c>
      <c r="P97" s="596">
        <v>1</v>
      </c>
      <c r="Q97" s="595">
        <v>0</v>
      </c>
      <c r="R97" s="597">
        <v>3</v>
      </c>
      <c r="T97" s="593"/>
    </row>
    <row r="98" spans="1:20" s="568" customFormat="1" ht="12.75" customHeight="1" x14ac:dyDescent="0.2">
      <c r="A98" s="461" t="s">
        <v>124</v>
      </c>
      <c r="B98" s="595">
        <v>433</v>
      </c>
      <c r="C98" s="596">
        <v>0</v>
      </c>
      <c r="D98" s="595">
        <v>0</v>
      </c>
      <c r="E98" s="596">
        <v>10</v>
      </c>
      <c r="F98" s="595">
        <v>7</v>
      </c>
      <c r="G98" s="596">
        <v>7</v>
      </c>
      <c r="H98" s="595">
        <v>0</v>
      </c>
      <c r="I98" s="596">
        <v>22</v>
      </c>
      <c r="J98" s="595">
        <v>52</v>
      </c>
      <c r="K98" s="596">
        <v>0</v>
      </c>
      <c r="L98" s="595">
        <v>1</v>
      </c>
      <c r="M98" s="595">
        <v>1</v>
      </c>
      <c r="N98" s="596">
        <v>1</v>
      </c>
      <c r="O98" s="595">
        <v>20</v>
      </c>
      <c r="P98" s="596">
        <v>8</v>
      </c>
      <c r="Q98" s="595">
        <v>1</v>
      </c>
      <c r="R98" s="597">
        <v>303</v>
      </c>
      <c r="T98" s="593"/>
    </row>
    <row r="99" spans="1:20" ht="12.75" x14ac:dyDescent="0.2">
      <c r="A99" s="461" t="s">
        <v>125</v>
      </c>
      <c r="B99" s="595">
        <v>2</v>
      </c>
      <c r="C99" s="596">
        <v>0</v>
      </c>
      <c r="D99" s="595">
        <v>0</v>
      </c>
      <c r="E99" s="596">
        <v>0</v>
      </c>
      <c r="F99" s="595">
        <v>0</v>
      </c>
      <c r="G99" s="596">
        <v>0</v>
      </c>
      <c r="H99" s="595">
        <v>0</v>
      </c>
      <c r="I99" s="596">
        <v>0</v>
      </c>
      <c r="J99" s="595">
        <v>1</v>
      </c>
      <c r="K99" s="596">
        <v>0</v>
      </c>
      <c r="L99" s="595">
        <v>0</v>
      </c>
      <c r="M99" s="595">
        <v>0</v>
      </c>
      <c r="N99" s="596">
        <v>0</v>
      </c>
      <c r="O99" s="595">
        <v>1</v>
      </c>
      <c r="P99" s="596">
        <v>0</v>
      </c>
      <c r="Q99" s="595">
        <v>0</v>
      </c>
      <c r="R99" s="597">
        <v>0</v>
      </c>
      <c r="T99" s="593"/>
    </row>
    <row r="100" spans="1:20" ht="12.75" x14ac:dyDescent="0.2">
      <c r="A100" s="570" t="s">
        <v>126</v>
      </c>
      <c r="B100" s="598">
        <v>66</v>
      </c>
      <c r="C100" s="599">
        <v>0</v>
      </c>
      <c r="D100" s="598">
        <v>0</v>
      </c>
      <c r="E100" s="599">
        <v>0</v>
      </c>
      <c r="F100" s="598">
        <v>0</v>
      </c>
      <c r="G100" s="599">
        <v>2</v>
      </c>
      <c r="H100" s="598">
        <v>0</v>
      </c>
      <c r="I100" s="599">
        <v>1</v>
      </c>
      <c r="J100" s="598">
        <v>11</v>
      </c>
      <c r="K100" s="599">
        <v>0</v>
      </c>
      <c r="L100" s="598">
        <v>0</v>
      </c>
      <c r="M100" s="598">
        <v>0</v>
      </c>
      <c r="N100" s="599">
        <v>0</v>
      </c>
      <c r="O100" s="598">
        <v>2</v>
      </c>
      <c r="P100" s="599">
        <v>41</v>
      </c>
      <c r="Q100" s="598">
        <v>0</v>
      </c>
      <c r="R100" s="600">
        <v>9</v>
      </c>
      <c r="T100" s="593"/>
    </row>
  </sheetData>
  <mergeCells count="3">
    <mergeCell ref="A3:A4"/>
    <mergeCell ref="B3:B4"/>
    <mergeCell ref="C3:R3"/>
  </mergeCells>
  <hyperlinks>
    <hyperlink ref="A1" location="Содержание!A41" display="Содержание"/>
  </hyperlinks>
  <printOptions horizontalCentered="1" verticalCentered="1"/>
  <pageMargins left="0.70866141732283472" right="0.51181102362204722" top="0.59055118110236227" bottom="0.51181102362204722" header="0.39370078740157483" footer="0.51181102362204722"/>
  <pageSetup paperSize="9" firstPageNumber="83" orientation="landscape" useFirstPageNumber="1" r:id="rId1"/>
  <headerFooter alignWithMargins="0">
    <oddHeader>&amp;C&amp;9&amp;P</oddHeader>
  </headerFooter>
  <rowBreaks count="3" manualBreakCount="3">
    <brk id="37" max="16383" man="1"/>
    <brk id="69" max="16383" man="1"/>
    <brk id="100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zoomScaleNormal="100" workbookViewId="0">
      <pane xSplit="1" ySplit="4" topLeftCell="B5" activePane="bottomRight" state="frozen"/>
      <selection activeCell="B2" sqref="B2:L26"/>
      <selection pane="topRight" activeCell="B2" sqref="B2:L26"/>
      <selection pane="bottomLeft" activeCell="B2" sqref="B2:L26"/>
      <selection pane="bottomRight" activeCell="Y24" sqref="Y24"/>
    </sheetView>
  </sheetViews>
  <sheetFormatPr defaultRowHeight="12" x14ac:dyDescent="0.2"/>
  <cols>
    <col min="1" max="1" width="32.140625" style="351" customWidth="1"/>
    <col min="2" max="2" width="10.42578125" style="351" customWidth="1"/>
    <col min="3" max="3" width="5.42578125" style="351" customWidth="1"/>
    <col min="4" max="4" width="6" style="351" customWidth="1"/>
    <col min="5" max="5" width="5.42578125" style="351" customWidth="1"/>
    <col min="6" max="6" width="6.28515625" style="351" customWidth="1"/>
    <col min="7" max="7" width="6" style="351" customWidth="1"/>
    <col min="8" max="8" width="7" style="351" customWidth="1"/>
    <col min="9" max="9" width="5.42578125" style="351" customWidth="1"/>
    <col min="10" max="11" width="5.7109375" style="351" customWidth="1"/>
    <col min="12" max="12" width="5.5703125" style="351" customWidth="1"/>
    <col min="13" max="13" width="6.140625" style="351" customWidth="1"/>
    <col min="14" max="15" width="5.42578125" style="351" customWidth="1"/>
    <col min="16" max="16" width="5.140625" style="351" customWidth="1"/>
    <col min="17" max="17" width="6.140625" style="351" customWidth="1"/>
    <col min="18" max="18" width="6.28515625" style="351" customWidth="1"/>
    <col min="19" max="16384" width="9.140625" style="351"/>
  </cols>
  <sheetData>
    <row r="1" spans="1:20" s="17" customFormat="1" ht="14.25" customHeight="1" x14ac:dyDescent="0.25">
      <c r="A1" s="1354" t="s">
        <v>809</v>
      </c>
      <c r="B1" s="1339"/>
      <c r="C1" s="1339"/>
      <c r="D1" s="1339"/>
      <c r="E1" s="1339"/>
      <c r="F1" s="1339"/>
      <c r="G1" s="1339"/>
      <c r="H1" s="1339"/>
      <c r="I1" s="1339"/>
      <c r="J1" s="1339"/>
      <c r="K1" s="1339"/>
      <c r="L1" s="1339"/>
    </row>
    <row r="2" spans="1:20" ht="15" customHeight="1" x14ac:dyDescent="0.2">
      <c r="A2" s="350"/>
    </row>
    <row r="3" spans="1:20" s="20" customFormat="1" ht="25.5" customHeight="1" x14ac:dyDescent="0.2">
      <c r="A3" s="2146" t="s">
        <v>451</v>
      </c>
      <c r="B3" s="2155" t="s">
        <v>476</v>
      </c>
      <c r="C3" s="2150" t="s">
        <v>453</v>
      </c>
      <c r="D3" s="2151"/>
      <c r="E3" s="2151"/>
      <c r="F3" s="2151"/>
      <c r="G3" s="2151"/>
      <c r="H3" s="2151"/>
      <c r="I3" s="2151"/>
      <c r="J3" s="2151"/>
      <c r="K3" s="2151"/>
      <c r="L3" s="2151"/>
      <c r="M3" s="2151"/>
      <c r="N3" s="2151"/>
      <c r="O3" s="2151"/>
      <c r="P3" s="2151"/>
      <c r="Q3" s="2151"/>
      <c r="R3" s="2152"/>
    </row>
    <row r="4" spans="1:20" s="20" customFormat="1" ht="45.75" customHeight="1" x14ac:dyDescent="0.2">
      <c r="A4" s="2147"/>
      <c r="B4" s="2154"/>
      <c r="C4" s="589" t="s">
        <v>466</v>
      </c>
      <c r="D4" s="589" t="s">
        <v>467</v>
      </c>
      <c r="E4" s="589" t="s">
        <v>468</v>
      </c>
      <c r="F4" s="589" t="s">
        <v>469</v>
      </c>
      <c r="G4" s="589" t="s">
        <v>366</v>
      </c>
      <c r="H4" s="589" t="s">
        <v>371</v>
      </c>
      <c r="I4" s="589" t="s">
        <v>372</v>
      </c>
      <c r="J4" s="589" t="s">
        <v>386</v>
      </c>
      <c r="K4" s="589" t="s">
        <v>470</v>
      </c>
      <c r="L4" s="589" t="s">
        <v>471</v>
      </c>
      <c r="M4" s="589" t="s">
        <v>398</v>
      </c>
      <c r="N4" s="589" t="s">
        <v>472</v>
      </c>
      <c r="O4" s="589" t="s">
        <v>425</v>
      </c>
      <c r="P4" s="589" t="s">
        <v>473</v>
      </c>
      <c r="Q4" s="589" t="s">
        <v>474</v>
      </c>
      <c r="R4" s="589" t="s">
        <v>334</v>
      </c>
    </row>
    <row r="5" spans="1:20" s="563" customFormat="1" ht="18" customHeight="1" x14ac:dyDescent="0.2">
      <c r="A5" s="559" t="s">
        <v>234</v>
      </c>
      <c r="B5" s="590">
        <v>9913</v>
      </c>
      <c r="C5" s="591">
        <v>343</v>
      </c>
      <c r="D5" s="590">
        <v>-94</v>
      </c>
      <c r="E5" s="591">
        <v>963</v>
      </c>
      <c r="F5" s="590">
        <v>1128</v>
      </c>
      <c r="G5" s="591">
        <v>771</v>
      </c>
      <c r="H5" s="590">
        <v>-176</v>
      </c>
      <c r="I5" s="591">
        <v>3051</v>
      </c>
      <c r="J5" s="590">
        <v>3971</v>
      </c>
      <c r="K5" s="591">
        <v>-27</v>
      </c>
      <c r="L5" s="590">
        <v>751</v>
      </c>
      <c r="M5" s="590">
        <v>111</v>
      </c>
      <c r="N5" s="591">
        <v>158</v>
      </c>
      <c r="O5" s="590">
        <v>-401</v>
      </c>
      <c r="P5" s="591">
        <v>27</v>
      </c>
      <c r="Q5" s="590">
        <v>23</v>
      </c>
      <c r="R5" s="590">
        <v>-686</v>
      </c>
      <c r="T5" s="593"/>
    </row>
    <row r="6" spans="1:20" s="564" customFormat="1" ht="23.25" customHeight="1" x14ac:dyDescent="0.2">
      <c r="A6" s="361" t="s">
        <v>32</v>
      </c>
      <c r="B6" s="590">
        <v>3052</v>
      </c>
      <c r="C6" s="591">
        <v>91</v>
      </c>
      <c r="D6" s="590">
        <v>-55</v>
      </c>
      <c r="E6" s="591">
        <v>1215</v>
      </c>
      <c r="F6" s="590">
        <v>120</v>
      </c>
      <c r="G6" s="591">
        <v>440</v>
      </c>
      <c r="H6" s="590">
        <v>-120</v>
      </c>
      <c r="I6" s="591">
        <v>778</v>
      </c>
      <c r="J6" s="590">
        <v>363</v>
      </c>
      <c r="K6" s="591">
        <v>3</v>
      </c>
      <c r="L6" s="590">
        <v>178</v>
      </c>
      <c r="M6" s="590">
        <v>7</v>
      </c>
      <c r="N6" s="591">
        <v>151</v>
      </c>
      <c r="O6" s="590">
        <v>-142</v>
      </c>
      <c r="P6" s="591">
        <v>35</v>
      </c>
      <c r="Q6" s="590">
        <v>17</v>
      </c>
      <c r="R6" s="590">
        <v>-29</v>
      </c>
      <c r="T6" s="593"/>
    </row>
    <row r="7" spans="1:20" s="568" customFormat="1" ht="12" customHeight="1" x14ac:dyDescent="0.2">
      <c r="A7" s="461" t="s">
        <v>33</v>
      </c>
      <c r="B7" s="595">
        <v>-744</v>
      </c>
      <c r="C7" s="596">
        <v>-1</v>
      </c>
      <c r="D7" s="595">
        <v>-108</v>
      </c>
      <c r="E7" s="596">
        <v>0</v>
      </c>
      <c r="F7" s="595">
        <v>61</v>
      </c>
      <c r="G7" s="596">
        <v>-10</v>
      </c>
      <c r="H7" s="595">
        <v>6</v>
      </c>
      <c r="I7" s="596">
        <v>-24</v>
      </c>
      <c r="J7" s="595">
        <v>-19</v>
      </c>
      <c r="K7" s="596">
        <v>-1</v>
      </c>
      <c r="L7" s="595">
        <v>1</v>
      </c>
      <c r="M7" s="595">
        <v>0</v>
      </c>
      <c r="N7" s="596">
        <v>-7</v>
      </c>
      <c r="O7" s="595">
        <v>-3</v>
      </c>
      <c r="P7" s="596">
        <v>10</v>
      </c>
      <c r="Q7" s="595">
        <v>2</v>
      </c>
      <c r="R7" s="595">
        <v>-651</v>
      </c>
      <c r="T7" s="593"/>
    </row>
    <row r="8" spans="1:20" s="568" customFormat="1" ht="12" customHeight="1" x14ac:dyDescent="0.2">
      <c r="A8" s="461" t="s">
        <v>34</v>
      </c>
      <c r="B8" s="595">
        <v>17</v>
      </c>
      <c r="C8" s="596">
        <v>0</v>
      </c>
      <c r="D8" s="595">
        <v>-1</v>
      </c>
      <c r="E8" s="596">
        <v>-2</v>
      </c>
      <c r="F8" s="595">
        <v>9</v>
      </c>
      <c r="G8" s="596">
        <v>-2</v>
      </c>
      <c r="H8" s="595">
        <v>2</v>
      </c>
      <c r="I8" s="596">
        <v>0</v>
      </c>
      <c r="J8" s="595">
        <v>2</v>
      </c>
      <c r="K8" s="596">
        <v>0</v>
      </c>
      <c r="L8" s="595">
        <v>10</v>
      </c>
      <c r="M8" s="595">
        <v>1</v>
      </c>
      <c r="N8" s="596">
        <v>1</v>
      </c>
      <c r="O8" s="595">
        <v>0</v>
      </c>
      <c r="P8" s="596">
        <v>3</v>
      </c>
      <c r="Q8" s="595">
        <v>0</v>
      </c>
      <c r="R8" s="595">
        <v>-6</v>
      </c>
      <c r="T8" s="593"/>
    </row>
    <row r="9" spans="1:20" s="568" customFormat="1" ht="12" customHeight="1" x14ac:dyDescent="0.2">
      <c r="A9" s="461" t="s">
        <v>35</v>
      </c>
      <c r="B9" s="595">
        <v>-110</v>
      </c>
      <c r="C9" s="596">
        <v>-3</v>
      </c>
      <c r="D9" s="595">
        <v>-2</v>
      </c>
      <c r="E9" s="596">
        <v>-96</v>
      </c>
      <c r="F9" s="595">
        <v>-4</v>
      </c>
      <c r="G9" s="596">
        <v>-2</v>
      </c>
      <c r="H9" s="595">
        <v>1</v>
      </c>
      <c r="I9" s="596">
        <v>-1</v>
      </c>
      <c r="J9" s="595">
        <v>1</v>
      </c>
      <c r="K9" s="596">
        <v>0</v>
      </c>
      <c r="L9" s="595">
        <v>0</v>
      </c>
      <c r="M9" s="595">
        <v>4</v>
      </c>
      <c r="N9" s="596">
        <v>-2</v>
      </c>
      <c r="O9" s="595">
        <v>-8</v>
      </c>
      <c r="P9" s="596">
        <v>2</v>
      </c>
      <c r="Q9" s="595">
        <v>7</v>
      </c>
      <c r="R9" s="595">
        <v>-7</v>
      </c>
      <c r="T9" s="593"/>
    </row>
    <row r="10" spans="1:20" s="568" customFormat="1" ht="12" customHeight="1" x14ac:dyDescent="0.2">
      <c r="A10" s="461" t="s">
        <v>36</v>
      </c>
      <c r="B10" s="595">
        <v>265</v>
      </c>
      <c r="C10" s="596">
        <v>1</v>
      </c>
      <c r="D10" s="595">
        <v>1</v>
      </c>
      <c r="E10" s="596">
        <v>28</v>
      </c>
      <c r="F10" s="595">
        <v>9</v>
      </c>
      <c r="G10" s="596">
        <v>25</v>
      </c>
      <c r="H10" s="595">
        <v>-12</v>
      </c>
      <c r="I10" s="596">
        <v>-10</v>
      </c>
      <c r="J10" s="595">
        <v>20</v>
      </c>
      <c r="K10" s="596">
        <v>0</v>
      </c>
      <c r="L10" s="595">
        <v>23</v>
      </c>
      <c r="M10" s="595">
        <v>1</v>
      </c>
      <c r="N10" s="596">
        <v>23</v>
      </c>
      <c r="O10" s="595">
        <v>-5</v>
      </c>
      <c r="P10" s="596">
        <v>10</v>
      </c>
      <c r="Q10" s="595">
        <v>1</v>
      </c>
      <c r="R10" s="595">
        <v>150</v>
      </c>
      <c r="T10" s="593"/>
    </row>
    <row r="11" spans="1:20" s="568" customFormat="1" ht="12" customHeight="1" x14ac:dyDescent="0.2">
      <c r="A11" s="461" t="s">
        <v>37</v>
      </c>
      <c r="B11" s="595">
        <v>25</v>
      </c>
      <c r="C11" s="596">
        <v>4</v>
      </c>
      <c r="D11" s="595">
        <v>45</v>
      </c>
      <c r="E11" s="596">
        <v>-4</v>
      </c>
      <c r="F11" s="595">
        <v>-6</v>
      </c>
      <c r="G11" s="596">
        <v>9</v>
      </c>
      <c r="H11" s="595">
        <v>-2</v>
      </c>
      <c r="I11" s="596">
        <v>-36</v>
      </c>
      <c r="J11" s="595">
        <v>-11</v>
      </c>
      <c r="K11" s="596">
        <v>0</v>
      </c>
      <c r="L11" s="595">
        <v>15</v>
      </c>
      <c r="M11" s="595">
        <v>4</v>
      </c>
      <c r="N11" s="596">
        <v>28</v>
      </c>
      <c r="O11" s="595">
        <v>-3</v>
      </c>
      <c r="P11" s="596">
        <v>25</v>
      </c>
      <c r="Q11" s="595">
        <v>2</v>
      </c>
      <c r="R11" s="595">
        <v>-45</v>
      </c>
      <c r="T11" s="593"/>
    </row>
    <row r="12" spans="1:20" s="568" customFormat="1" ht="12" customHeight="1" x14ac:dyDescent="0.2">
      <c r="A12" s="461" t="s">
        <v>38</v>
      </c>
      <c r="B12" s="595">
        <v>-44</v>
      </c>
      <c r="C12" s="596">
        <v>5</v>
      </c>
      <c r="D12" s="595">
        <v>0</v>
      </c>
      <c r="E12" s="596">
        <v>1</v>
      </c>
      <c r="F12" s="595">
        <v>14</v>
      </c>
      <c r="G12" s="596">
        <v>-36</v>
      </c>
      <c r="H12" s="595">
        <v>-5</v>
      </c>
      <c r="I12" s="596">
        <v>44</v>
      </c>
      <c r="J12" s="595">
        <v>-95</v>
      </c>
      <c r="K12" s="596">
        <v>3</v>
      </c>
      <c r="L12" s="595">
        <v>-3</v>
      </c>
      <c r="M12" s="595">
        <v>4</v>
      </c>
      <c r="N12" s="596">
        <v>0</v>
      </c>
      <c r="O12" s="595">
        <v>1</v>
      </c>
      <c r="P12" s="596">
        <v>-19</v>
      </c>
      <c r="Q12" s="595">
        <v>-1</v>
      </c>
      <c r="R12" s="595">
        <v>43</v>
      </c>
      <c r="T12" s="593"/>
    </row>
    <row r="13" spans="1:20" s="568" customFormat="1" ht="12" customHeight="1" x14ac:dyDescent="0.2">
      <c r="A13" s="461" t="s">
        <v>39</v>
      </c>
      <c r="B13" s="595">
        <v>65</v>
      </c>
      <c r="C13" s="596">
        <v>-2</v>
      </c>
      <c r="D13" s="595">
        <v>0</v>
      </c>
      <c r="E13" s="596">
        <v>77</v>
      </c>
      <c r="F13" s="595">
        <v>4</v>
      </c>
      <c r="G13" s="596">
        <v>-9</v>
      </c>
      <c r="H13" s="595">
        <v>1</v>
      </c>
      <c r="I13" s="596">
        <v>1</v>
      </c>
      <c r="J13" s="595">
        <v>-23</v>
      </c>
      <c r="K13" s="596">
        <v>0</v>
      </c>
      <c r="L13" s="595">
        <v>3</v>
      </c>
      <c r="M13" s="595">
        <v>2</v>
      </c>
      <c r="N13" s="596">
        <v>1</v>
      </c>
      <c r="O13" s="595">
        <v>-1</v>
      </c>
      <c r="P13" s="596">
        <v>2</v>
      </c>
      <c r="Q13" s="595">
        <v>7</v>
      </c>
      <c r="R13" s="595">
        <v>2</v>
      </c>
      <c r="T13" s="593"/>
    </row>
    <row r="14" spans="1:20" s="568" customFormat="1" ht="12" customHeight="1" x14ac:dyDescent="0.2">
      <c r="A14" s="461" t="s">
        <v>40</v>
      </c>
      <c r="B14" s="595">
        <v>1532</v>
      </c>
      <c r="C14" s="596">
        <v>5</v>
      </c>
      <c r="D14" s="595">
        <v>-15</v>
      </c>
      <c r="E14" s="596">
        <v>73</v>
      </c>
      <c r="F14" s="595">
        <v>1</v>
      </c>
      <c r="G14" s="596">
        <v>6</v>
      </c>
      <c r="H14" s="595">
        <v>2</v>
      </c>
      <c r="I14" s="596">
        <v>714</v>
      </c>
      <c r="J14" s="595">
        <v>14</v>
      </c>
      <c r="K14" s="596">
        <v>0</v>
      </c>
      <c r="L14" s="595">
        <v>6</v>
      </c>
      <c r="M14" s="595">
        <v>5</v>
      </c>
      <c r="N14" s="596">
        <v>0</v>
      </c>
      <c r="O14" s="595">
        <v>-2</v>
      </c>
      <c r="P14" s="596">
        <v>11</v>
      </c>
      <c r="Q14" s="595">
        <v>7</v>
      </c>
      <c r="R14" s="595">
        <v>705</v>
      </c>
      <c r="T14" s="593"/>
    </row>
    <row r="15" spans="1:20" s="568" customFormat="1" ht="12" customHeight="1" x14ac:dyDescent="0.2">
      <c r="A15" s="461" t="s">
        <v>41</v>
      </c>
      <c r="B15" s="595">
        <v>154</v>
      </c>
      <c r="C15" s="596">
        <v>3</v>
      </c>
      <c r="D15" s="595">
        <v>-1</v>
      </c>
      <c r="E15" s="596">
        <v>1</v>
      </c>
      <c r="F15" s="595">
        <v>25</v>
      </c>
      <c r="G15" s="596">
        <v>-13</v>
      </c>
      <c r="H15" s="595">
        <v>4</v>
      </c>
      <c r="I15" s="596">
        <v>0</v>
      </c>
      <c r="J15" s="595">
        <v>129</v>
      </c>
      <c r="K15" s="596">
        <v>0</v>
      </c>
      <c r="L15" s="595">
        <v>1</v>
      </c>
      <c r="M15" s="595">
        <v>-1</v>
      </c>
      <c r="N15" s="596">
        <v>-3</v>
      </c>
      <c r="O15" s="595">
        <v>2</v>
      </c>
      <c r="P15" s="596">
        <v>-1</v>
      </c>
      <c r="Q15" s="595">
        <v>0</v>
      </c>
      <c r="R15" s="595">
        <v>8</v>
      </c>
      <c r="T15" s="593"/>
    </row>
    <row r="16" spans="1:20" s="568" customFormat="1" ht="12" customHeight="1" x14ac:dyDescent="0.2">
      <c r="A16" s="461" t="s">
        <v>42</v>
      </c>
      <c r="B16" s="595">
        <v>1589</v>
      </c>
      <c r="C16" s="596">
        <v>53</v>
      </c>
      <c r="D16" s="595">
        <v>135</v>
      </c>
      <c r="E16" s="596">
        <v>608</v>
      </c>
      <c r="F16" s="595">
        <v>32</v>
      </c>
      <c r="G16" s="596">
        <v>487</v>
      </c>
      <c r="H16" s="595">
        <v>-46</v>
      </c>
      <c r="I16" s="596">
        <v>-3</v>
      </c>
      <c r="J16" s="595">
        <v>24</v>
      </c>
      <c r="K16" s="596">
        <v>-1</v>
      </c>
      <c r="L16" s="595">
        <v>75</v>
      </c>
      <c r="M16" s="595">
        <v>-1</v>
      </c>
      <c r="N16" s="596">
        <v>64</v>
      </c>
      <c r="O16" s="595">
        <v>-41</v>
      </c>
      <c r="P16" s="596">
        <v>48</v>
      </c>
      <c r="Q16" s="595">
        <v>5</v>
      </c>
      <c r="R16" s="595">
        <v>150</v>
      </c>
      <c r="T16" s="593"/>
    </row>
    <row r="17" spans="1:20" s="568" customFormat="1" ht="12" customHeight="1" x14ac:dyDescent="0.2">
      <c r="A17" s="461" t="s">
        <v>43</v>
      </c>
      <c r="B17" s="595">
        <v>18</v>
      </c>
      <c r="C17" s="596">
        <v>-2</v>
      </c>
      <c r="D17" s="595">
        <v>1</v>
      </c>
      <c r="E17" s="596">
        <v>-2</v>
      </c>
      <c r="F17" s="595">
        <v>7</v>
      </c>
      <c r="G17" s="596">
        <v>1</v>
      </c>
      <c r="H17" s="595">
        <v>2</v>
      </c>
      <c r="I17" s="596">
        <v>0</v>
      </c>
      <c r="J17" s="595">
        <v>1</v>
      </c>
      <c r="K17" s="596">
        <v>0</v>
      </c>
      <c r="L17" s="595">
        <v>5</v>
      </c>
      <c r="M17" s="595">
        <v>-2</v>
      </c>
      <c r="N17" s="596">
        <v>6</v>
      </c>
      <c r="O17" s="595">
        <v>-1</v>
      </c>
      <c r="P17" s="596">
        <v>-3</v>
      </c>
      <c r="Q17" s="595">
        <v>0</v>
      </c>
      <c r="R17" s="595">
        <v>5</v>
      </c>
      <c r="T17" s="593"/>
    </row>
    <row r="18" spans="1:20" s="568" customFormat="1" ht="12" customHeight="1" x14ac:dyDescent="0.2">
      <c r="A18" s="461" t="s">
        <v>44</v>
      </c>
      <c r="B18" s="595">
        <v>20</v>
      </c>
      <c r="C18" s="596">
        <v>-7</v>
      </c>
      <c r="D18" s="595">
        <v>-1</v>
      </c>
      <c r="E18" s="596">
        <v>3</v>
      </c>
      <c r="F18" s="595">
        <v>4</v>
      </c>
      <c r="G18" s="596">
        <v>23</v>
      </c>
      <c r="H18" s="595">
        <v>0</v>
      </c>
      <c r="I18" s="596">
        <v>1</v>
      </c>
      <c r="J18" s="595">
        <v>0</v>
      </c>
      <c r="K18" s="596">
        <v>0</v>
      </c>
      <c r="L18" s="595">
        <v>4</v>
      </c>
      <c r="M18" s="595">
        <v>0</v>
      </c>
      <c r="N18" s="596">
        <v>2</v>
      </c>
      <c r="O18" s="595">
        <v>0</v>
      </c>
      <c r="P18" s="596">
        <v>-1</v>
      </c>
      <c r="Q18" s="595">
        <v>-4</v>
      </c>
      <c r="R18" s="595">
        <v>-4</v>
      </c>
      <c r="T18" s="593"/>
    </row>
    <row r="19" spans="1:20" s="568" customFormat="1" ht="12" customHeight="1" x14ac:dyDescent="0.2">
      <c r="A19" s="461" t="s">
        <v>45</v>
      </c>
      <c r="B19" s="595">
        <v>103</v>
      </c>
      <c r="C19" s="596">
        <v>0</v>
      </c>
      <c r="D19" s="595">
        <v>-1</v>
      </c>
      <c r="E19" s="596">
        <v>-4</v>
      </c>
      <c r="F19" s="595">
        <v>11</v>
      </c>
      <c r="G19" s="596">
        <v>2</v>
      </c>
      <c r="H19" s="595">
        <v>-1</v>
      </c>
      <c r="I19" s="596">
        <v>142</v>
      </c>
      <c r="J19" s="595">
        <v>-2</v>
      </c>
      <c r="K19" s="596">
        <v>0</v>
      </c>
      <c r="L19" s="595">
        <v>15</v>
      </c>
      <c r="M19" s="595">
        <v>-1</v>
      </c>
      <c r="N19" s="596">
        <v>-4</v>
      </c>
      <c r="O19" s="595">
        <v>-3</v>
      </c>
      <c r="P19" s="596">
        <v>8</v>
      </c>
      <c r="Q19" s="595">
        <v>2</v>
      </c>
      <c r="R19" s="595">
        <v>-61</v>
      </c>
      <c r="T19" s="593"/>
    </row>
    <row r="20" spans="1:20" s="568" customFormat="1" ht="12" customHeight="1" x14ac:dyDescent="0.2">
      <c r="A20" s="461" t="s">
        <v>46</v>
      </c>
      <c r="B20" s="595">
        <v>-20</v>
      </c>
      <c r="C20" s="596">
        <v>1</v>
      </c>
      <c r="D20" s="595">
        <v>-46</v>
      </c>
      <c r="E20" s="596">
        <v>-8</v>
      </c>
      <c r="F20" s="595">
        <v>4</v>
      </c>
      <c r="G20" s="596">
        <v>-5</v>
      </c>
      <c r="H20" s="595">
        <v>-5</v>
      </c>
      <c r="I20" s="596">
        <v>-60</v>
      </c>
      <c r="J20" s="595">
        <v>17</v>
      </c>
      <c r="K20" s="596">
        <v>-2</v>
      </c>
      <c r="L20" s="595">
        <v>12</v>
      </c>
      <c r="M20" s="595">
        <v>6</v>
      </c>
      <c r="N20" s="596">
        <v>-2</v>
      </c>
      <c r="O20" s="595">
        <v>-13</v>
      </c>
      <c r="P20" s="596">
        <v>1</v>
      </c>
      <c r="Q20" s="595">
        <v>-1</v>
      </c>
      <c r="R20" s="595">
        <v>81</v>
      </c>
      <c r="T20" s="593"/>
    </row>
    <row r="21" spans="1:20" s="568" customFormat="1" ht="12" customHeight="1" x14ac:dyDescent="0.2">
      <c r="A21" s="461" t="s">
        <v>47</v>
      </c>
      <c r="B21" s="595">
        <v>-50</v>
      </c>
      <c r="C21" s="596">
        <v>0</v>
      </c>
      <c r="D21" s="595">
        <v>-11</v>
      </c>
      <c r="E21" s="596">
        <v>4</v>
      </c>
      <c r="F21" s="595">
        <v>1</v>
      </c>
      <c r="G21" s="596">
        <v>18</v>
      </c>
      <c r="H21" s="595">
        <v>-4</v>
      </c>
      <c r="I21" s="596">
        <v>54</v>
      </c>
      <c r="J21" s="595">
        <v>-6</v>
      </c>
      <c r="K21" s="596">
        <v>0</v>
      </c>
      <c r="L21" s="595">
        <v>15</v>
      </c>
      <c r="M21" s="595">
        <v>-4</v>
      </c>
      <c r="N21" s="596">
        <v>8</v>
      </c>
      <c r="O21" s="595">
        <v>-3</v>
      </c>
      <c r="P21" s="596">
        <v>-4</v>
      </c>
      <c r="Q21" s="595">
        <v>0</v>
      </c>
      <c r="R21" s="595">
        <v>-118</v>
      </c>
      <c r="T21" s="593"/>
    </row>
    <row r="22" spans="1:20" s="568" customFormat="1" ht="12" customHeight="1" x14ac:dyDescent="0.2">
      <c r="A22" s="461" t="s">
        <v>48</v>
      </c>
      <c r="B22" s="595">
        <v>778</v>
      </c>
      <c r="C22" s="596">
        <v>-3</v>
      </c>
      <c r="D22" s="595">
        <v>-6</v>
      </c>
      <c r="E22" s="596">
        <v>506</v>
      </c>
      <c r="F22" s="595">
        <v>-20</v>
      </c>
      <c r="G22" s="596">
        <v>33</v>
      </c>
      <c r="H22" s="595">
        <v>-6</v>
      </c>
      <c r="I22" s="596">
        <v>5</v>
      </c>
      <c r="J22" s="595">
        <v>241</v>
      </c>
      <c r="K22" s="596">
        <v>0</v>
      </c>
      <c r="L22" s="595">
        <v>10</v>
      </c>
      <c r="M22" s="595">
        <v>5</v>
      </c>
      <c r="N22" s="596">
        <v>17</v>
      </c>
      <c r="O22" s="595">
        <v>-8</v>
      </c>
      <c r="P22" s="596">
        <v>2</v>
      </c>
      <c r="Q22" s="595">
        <v>3</v>
      </c>
      <c r="R22" s="595">
        <v>-1</v>
      </c>
      <c r="T22" s="593"/>
    </row>
    <row r="23" spans="1:20" s="568" customFormat="1" ht="12" customHeight="1" x14ac:dyDescent="0.2">
      <c r="A23" s="461" t="s">
        <v>49</v>
      </c>
      <c r="B23" s="595">
        <v>20</v>
      </c>
      <c r="C23" s="596">
        <v>-1</v>
      </c>
      <c r="D23" s="595">
        <v>-1</v>
      </c>
      <c r="E23" s="596">
        <v>-3</v>
      </c>
      <c r="F23" s="595">
        <v>14</v>
      </c>
      <c r="G23" s="596">
        <v>-13</v>
      </c>
      <c r="H23" s="595">
        <v>0</v>
      </c>
      <c r="I23" s="596">
        <v>0</v>
      </c>
      <c r="J23" s="595">
        <v>0</v>
      </c>
      <c r="K23" s="596">
        <v>1</v>
      </c>
      <c r="L23" s="595">
        <v>2</v>
      </c>
      <c r="M23" s="595">
        <v>-1</v>
      </c>
      <c r="N23" s="596">
        <v>-1</v>
      </c>
      <c r="O23" s="595">
        <v>6</v>
      </c>
      <c r="P23" s="596">
        <v>-1</v>
      </c>
      <c r="Q23" s="595">
        <v>-2</v>
      </c>
      <c r="R23" s="595">
        <v>20</v>
      </c>
      <c r="T23" s="593"/>
    </row>
    <row r="24" spans="1:20" s="568" customFormat="1" ht="12" customHeight="1" x14ac:dyDescent="0.2">
      <c r="A24" s="461" t="s">
        <v>235</v>
      </c>
      <c r="B24" s="595">
        <v>-566</v>
      </c>
      <c r="C24" s="596">
        <v>38</v>
      </c>
      <c r="D24" s="595">
        <v>-44</v>
      </c>
      <c r="E24" s="596">
        <v>33</v>
      </c>
      <c r="F24" s="595">
        <v>-46</v>
      </c>
      <c r="G24" s="596">
        <v>-74</v>
      </c>
      <c r="H24" s="595">
        <v>-57</v>
      </c>
      <c r="I24" s="596">
        <v>-49</v>
      </c>
      <c r="J24" s="595">
        <v>70</v>
      </c>
      <c r="K24" s="596">
        <v>3</v>
      </c>
      <c r="L24" s="595">
        <v>-16</v>
      </c>
      <c r="M24" s="595">
        <v>-15</v>
      </c>
      <c r="N24" s="596">
        <v>20</v>
      </c>
      <c r="O24" s="595">
        <v>-60</v>
      </c>
      <c r="P24" s="596">
        <v>-58</v>
      </c>
      <c r="Q24" s="595">
        <v>-11</v>
      </c>
      <c r="R24" s="595">
        <v>-300</v>
      </c>
      <c r="T24" s="593"/>
    </row>
    <row r="25" spans="1:20" s="564" customFormat="1" ht="11.25" customHeight="1" x14ac:dyDescent="0.2">
      <c r="A25" s="361" t="s">
        <v>51</v>
      </c>
      <c r="B25" s="590">
        <v>818</v>
      </c>
      <c r="C25" s="591">
        <v>21</v>
      </c>
      <c r="D25" s="590">
        <v>12</v>
      </c>
      <c r="E25" s="591">
        <v>112</v>
      </c>
      <c r="F25" s="590">
        <v>453</v>
      </c>
      <c r="G25" s="591">
        <v>-40</v>
      </c>
      <c r="H25" s="590">
        <v>-21</v>
      </c>
      <c r="I25" s="591">
        <v>170</v>
      </c>
      <c r="J25" s="590">
        <v>-114</v>
      </c>
      <c r="K25" s="591">
        <v>-6</v>
      </c>
      <c r="L25" s="590">
        <v>415</v>
      </c>
      <c r="M25" s="590">
        <v>69</v>
      </c>
      <c r="N25" s="591">
        <v>56</v>
      </c>
      <c r="O25" s="590">
        <v>-70</v>
      </c>
      <c r="P25" s="591">
        <v>59</v>
      </c>
      <c r="Q25" s="590">
        <v>-24</v>
      </c>
      <c r="R25" s="590">
        <v>-274</v>
      </c>
      <c r="T25" s="593"/>
    </row>
    <row r="26" spans="1:20" s="568" customFormat="1" ht="12" customHeight="1" x14ac:dyDescent="0.2">
      <c r="A26" s="461" t="s">
        <v>52</v>
      </c>
      <c r="B26" s="595">
        <v>-133</v>
      </c>
      <c r="C26" s="596">
        <v>0</v>
      </c>
      <c r="D26" s="595">
        <v>6</v>
      </c>
      <c r="E26" s="596">
        <v>-1</v>
      </c>
      <c r="F26" s="595">
        <v>-5</v>
      </c>
      <c r="G26" s="596">
        <v>1</v>
      </c>
      <c r="H26" s="595">
        <v>-2</v>
      </c>
      <c r="I26" s="596">
        <v>1</v>
      </c>
      <c r="J26" s="595">
        <v>0</v>
      </c>
      <c r="K26" s="596">
        <v>0</v>
      </c>
      <c r="L26" s="595">
        <v>3</v>
      </c>
      <c r="M26" s="595">
        <v>-4</v>
      </c>
      <c r="N26" s="596">
        <v>1</v>
      </c>
      <c r="O26" s="595">
        <v>-5</v>
      </c>
      <c r="P26" s="596">
        <v>1</v>
      </c>
      <c r="Q26" s="595">
        <v>-1</v>
      </c>
      <c r="R26" s="595">
        <v>-128</v>
      </c>
      <c r="T26" s="593"/>
    </row>
    <row r="27" spans="1:20" s="568" customFormat="1" ht="12" customHeight="1" x14ac:dyDescent="0.2">
      <c r="A27" s="461" t="s">
        <v>53</v>
      </c>
      <c r="B27" s="595">
        <v>-31</v>
      </c>
      <c r="C27" s="596">
        <v>0</v>
      </c>
      <c r="D27" s="595">
        <v>0</v>
      </c>
      <c r="E27" s="596">
        <v>0</v>
      </c>
      <c r="F27" s="595">
        <v>0</v>
      </c>
      <c r="G27" s="596">
        <v>-6</v>
      </c>
      <c r="H27" s="595">
        <v>-7</v>
      </c>
      <c r="I27" s="596">
        <v>0</v>
      </c>
      <c r="J27" s="595">
        <v>3</v>
      </c>
      <c r="K27" s="596">
        <v>0</v>
      </c>
      <c r="L27" s="595">
        <v>1</v>
      </c>
      <c r="M27" s="595">
        <v>1</v>
      </c>
      <c r="N27" s="596">
        <v>1</v>
      </c>
      <c r="O27" s="595">
        <v>-6</v>
      </c>
      <c r="P27" s="596">
        <v>2</v>
      </c>
      <c r="Q27" s="595">
        <v>-3</v>
      </c>
      <c r="R27" s="595">
        <v>-17</v>
      </c>
      <c r="T27" s="593"/>
    </row>
    <row r="28" spans="1:20" s="568" customFormat="1" ht="12" customHeight="1" x14ac:dyDescent="0.2">
      <c r="A28" s="461" t="s">
        <v>273</v>
      </c>
      <c r="B28" s="595">
        <v>-29</v>
      </c>
      <c r="C28" s="596">
        <v>0</v>
      </c>
      <c r="D28" s="595">
        <v>-7</v>
      </c>
      <c r="E28" s="596">
        <v>-1</v>
      </c>
      <c r="F28" s="595">
        <v>0</v>
      </c>
      <c r="G28" s="596">
        <v>-1</v>
      </c>
      <c r="H28" s="595">
        <v>0</v>
      </c>
      <c r="I28" s="596">
        <v>-2</v>
      </c>
      <c r="J28" s="595">
        <v>3</v>
      </c>
      <c r="K28" s="596">
        <v>0</v>
      </c>
      <c r="L28" s="595">
        <v>0</v>
      </c>
      <c r="M28" s="595">
        <v>1</v>
      </c>
      <c r="N28" s="596">
        <v>1</v>
      </c>
      <c r="O28" s="595">
        <v>0</v>
      </c>
      <c r="P28" s="596">
        <v>-3</v>
      </c>
      <c r="Q28" s="595">
        <v>2</v>
      </c>
      <c r="R28" s="595">
        <v>-22</v>
      </c>
      <c r="T28" s="593"/>
    </row>
    <row r="29" spans="1:20" s="569" customFormat="1" ht="12" customHeight="1" x14ac:dyDescent="0.2">
      <c r="A29" s="378" t="s">
        <v>55</v>
      </c>
      <c r="B29" s="595">
        <v>-1</v>
      </c>
      <c r="C29" s="596">
        <v>0</v>
      </c>
      <c r="D29" s="595">
        <v>0</v>
      </c>
      <c r="E29" s="596">
        <v>0</v>
      </c>
      <c r="F29" s="595">
        <v>0</v>
      </c>
      <c r="G29" s="596">
        <v>0</v>
      </c>
      <c r="H29" s="595">
        <v>0</v>
      </c>
      <c r="I29" s="596">
        <v>0</v>
      </c>
      <c r="J29" s="595">
        <v>0</v>
      </c>
      <c r="K29" s="596">
        <v>0</v>
      </c>
      <c r="L29" s="595">
        <v>1</v>
      </c>
      <c r="M29" s="595">
        <v>0</v>
      </c>
      <c r="N29" s="596">
        <v>-1</v>
      </c>
      <c r="O29" s="595">
        <v>0</v>
      </c>
      <c r="P29" s="596">
        <v>0</v>
      </c>
      <c r="Q29" s="595">
        <v>0</v>
      </c>
      <c r="R29" s="595">
        <v>-1</v>
      </c>
      <c r="T29" s="593"/>
    </row>
    <row r="30" spans="1:20" s="569" customFormat="1" ht="24.75" customHeight="1" x14ac:dyDescent="0.2">
      <c r="A30" s="378" t="s">
        <v>460</v>
      </c>
      <c r="B30" s="595">
        <v>-28</v>
      </c>
      <c r="C30" s="596">
        <v>0</v>
      </c>
      <c r="D30" s="595">
        <v>-7</v>
      </c>
      <c r="E30" s="596">
        <v>-1</v>
      </c>
      <c r="F30" s="595">
        <v>0</v>
      </c>
      <c r="G30" s="596">
        <v>-1</v>
      </c>
      <c r="H30" s="595">
        <v>0</v>
      </c>
      <c r="I30" s="596">
        <v>-2</v>
      </c>
      <c r="J30" s="595">
        <v>3</v>
      </c>
      <c r="K30" s="596">
        <v>0</v>
      </c>
      <c r="L30" s="595">
        <v>-1</v>
      </c>
      <c r="M30" s="595">
        <v>1</v>
      </c>
      <c r="N30" s="596">
        <v>2</v>
      </c>
      <c r="O30" s="595">
        <v>0</v>
      </c>
      <c r="P30" s="596">
        <v>-3</v>
      </c>
      <c r="Q30" s="595">
        <v>2</v>
      </c>
      <c r="R30" s="595">
        <v>-21</v>
      </c>
      <c r="T30" s="593"/>
    </row>
    <row r="31" spans="1:20" s="568" customFormat="1" ht="12" customHeight="1" x14ac:dyDescent="0.2">
      <c r="A31" s="461" t="s">
        <v>57</v>
      </c>
      <c r="B31" s="595">
        <v>47</v>
      </c>
      <c r="C31" s="596">
        <v>2</v>
      </c>
      <c r="D31" s="595">
        <v>-1</v>
      </c>
      <c r="E31" s="596">
        <v>29</v>
      </c>
      <c r="F31" s="595">
        <v>0</v>
      </c>
      <c r="G31" s="596">
        <v>9</v>
      </c>
      <c r="H31" s="595">
        <v>1</v>
      </c>
      <c r="I31" s="596">
        <v>0</v>
      </c>
      <c r="J31" s="595">
        <v>-3</v>
      </c>
      <c r="K31" s="596">
        <v>0</v>
      </c>
      <c r="L31" s="595">
        <v>1</v>
      </c>
      <c r="M31" s="595">
        <v>0</v>
      </c>
      <c r="N31" s="596">
        <v>2</v>
      </c>
      <c r="O31" s="595">
        <v>0</v>
      </c>
      <c r="P31" s="596">
        <v>6</v>
      </c>
      <c r="Q31" s="595">
        <v>-4</v>
      </c>
      <c r="R31" s="595">
        <v>5</v>
      </c>
      <c r="T31" s="593"/>
    </row>
    <row r="32" spans="1:20" s="568" customFormat="1" ht="12" customHeight="1" x14ac:dyDescent="0.2">
      <c r="A32" s="461" t="s">
        <v>58</v>
      </c>
      <c r="B32" s="595">
        <v>582</v>
      </c>
      <c r="C32" s="596">
        <v>1</v>
      </c>
      <c r="D32" s="595">
        <v>4</v>
      </c>
      <c r="E32" s="596">
        <v>-3</v>
      </c>
      <c r="F32" s="595">
        <v>474</v>
      </c>
      <c r="G32" s="596">
        <v>-5</v>
      </c>
      <c r="H32" s="595">
        <v>-13</v>
      </c>
      <c r="I32" s="596">
        <v>1</v>
      </c>
      <c r="J32" s="595">
        <v>3</v>
      </c>
      <c r="K32" s="596">
        <v>-1</v>
      </c>
      <c r="L32" s="595">
        <v>80</v>
      </c>
      <c r="M32" s="595">
        <v>63</v>
      </c>
      <c r="N32" s="596">
        <v>4</v>
      </c>
      <c r="O32" s="595">
        <v>-7</v>
      </c>
      <c r="P32" s="596">
        <v>-5</v>
      </c>
      <c r="Q32" s="595">
        <v>-4</v>
      </c>
      <c r="R32" s="595">
        <v>-10</v>
      </c>
      <c r="T32" s="593"/>
    </row>
    <row r="33" spans="1:20" s="568" customFormat="1" ht="12" customHeight="1" x14ac:dyDescent="0.2">
      <c r="A33" s="461" t="s">
        <v>59</v>
      </c>
      <c r="B33" s="595">
        <v>5</v>
      </c>
      <c r="C33" s="596">
        <v>2</v>
      </c>
      <c r="D33" s="595">
        <v>12</v>
      </c>
      <c r="E33" s="596">
        <v>4</v>
      </c>
      <c r="F33" s="595">
        <v>11</v>
      </c>
      <c r="G33" s="596">
        <v>8</v>
      </c>
      <c r="H33" s="595">
        <v>5</v>
      </c>
      <c r="I33" s="596">
        <v>-2</v>
      </c>
      <c r="J33" s="595">
        <v>-1</v>
      </c>
      <c r="K33" s="596">
        <v>0</v>
      </c>
      <c r="L33" s="595">
        <v>4</v>
      </c>
      <c r="M33" s="595">
        <v>0</v>
      </c>
      <c r="N33" s="596">
        <v>7</v>
      </c>
      <c r="O33" s="595">
        <v>-4</v>
      </c>
      <c r="P33" s="596">
        <v>32</v>
      </c>
      <c r="Q33" s="595">
        <v>-30</v>
      </c>
      <c r="R33" s="595">
        <v>-43</v>
      </c>
      <c r="T33" s="593"/>
    </row>
    <row r="34" spans="1:20" s="568" customFormat="1" ht="12" customHeight="1" x14ac:dyDescent="0.2">
      <c r="A34" s="461" t="s">
        <v>60</v>
      </c>
      <c r="B34" s="595">
        <v>-12</v>
      </c>
      <c r="C34" s="596">
        <v>-1</v>
      </c>
      <c r="D34" s="595">
        <v>0</v>
      </c>
      <c r="E34" s="596">
        <v>0</v>
      </c>
      <c r="F34" s="595">
        <v>-5</v>
      </c>
      <c r="G34" s="596">
        <v>2</v>
      </c>
      <c r="H34" s="595">
        <v>-1</v>
      </c>
      <c r="I34" s="596">
        <v>5</v>
      </c>
      <c r="J34" s="595">
        <v>-1</v>
      </c>
      <c r="K34" s="596">
        <v>0</v>
      </c>
      <c r="L34" s="595">
        <v>2</v>
      </c>
      <c r="M34" s="595">
        <v>-2</v>
      </c>
      <c r="N34" s="596">
        <v>3</v>
      </c>
      <c r="O34" s="595">
        <v>4</v>
      </c>
      <c r="P34" s="596">
        <v>15</v>
      </c>
      <c r="Q34" s="595">
        <v>1</v>
      </c>
      <c r="R34" s="595">
        <v>-34</v>
      </c>
      <c r="T34" s="593"/>
    </row>
    <row r="35" spans="1:20" s="568" customFormat="1" ht="12" customHeight="1" x14ac:dyDescent="0.2">
      <c r="A35" s="461" t="s">
        <v>61</v>
      </c>
      <c r="B35" s="595">
        <v>194</v>
      </c>
      <c r="C35" s="596">
        <v>-1</v>
      </c>
      <c r="D35" s="595">
        <v>-1</v>
      </c>
      <c r="E35" s="596">
        <v>-5</v>
      </c>
      <c r="F35" s="595">
        <v>-5</v>
      </c>
      <c r="G35" s="596">
        <v>-2</v>
      </c>
      <c r="H35" s="595">
        <v>-3</v>
      </c>
      <c r="I35" s="596">
        <v>139</v>
      </c>
      <c r="J35" s="595">
        <v>1</v>
      </c>
      <c r="K35" s="596">
        <v>0</v>
      </c>
      <c r="L35" s="595">
        <v>74</v>
      </c>
      <c r="M35" s="595">
        <v>9</v>
      </c>
      <c r="N35" s="596">
        <v>19</v>
      </c>
      <c r="O35" s="595">
        <v>-10</v>
      </c>
      <c r="P35" s="596">
        <v>0</v>
      </c>
      <c r="Q35" s="595">
        <v>4</v>
      </c>
      <c r="R35" s="595">
        <v>-25</v>
      </c>
      <c r="T35" s="593"/>
    </row>
    <row r="36" spans="1:20" s="568" customFormat="1" ht="12" customHeight="1" x14ac:dyDescent="0.2">
      <c r="A36" s="461" t="s">
        <v>62</v>
      </c>
      <c r="B36" s="595">
        <v>486</v>
      </c>
      <c r="C36" s="596">
        <v>0</v>
      </c>
      <c r="D36" s="595">
        <v>2</v>
      </c>
      <c r="E36" s="596">
        <v>125</v>
      </c>
      <c r="F36" s="595">
        <v>16</v>
      </c>
      <c r="G36" s="596">
        <v>3</v>
      </c>
      <c r="H36" s="595">
        <v>2</v>
      </c>
      <c r="I36" s="596">
        <v>38</v>
      </c>
      <c r="J36" s="595">
        <v>4</v>
      </c>
      <c r="K36" s="596">
        <v>0</v>
      </c>
      <c r="L36" s="595">
        <v>256</v>
      </c>
      <c r="M36" s="595">
        <v>6</v>
      </c>
      <c r="N36" s="596">
        <v>6</v>
      </c>
      <c r="O36" s="595">
        <v>-9</v>
      </c>
      <c r="P36" s="596">
        <v>0</v>
      </c>
      <c r="Q36" s="595">
        <v>-11</v>
      </c>
      <c r="R36" s="595">
        <v>48</v>
      </c>
      <c r="T36" s="593"/>
    </row>
    <row r="37" spans="1:20" s="568" customFormat="1" ht="12" customHeight="1" x14ac:dyDescent="0.2">
      <c r="A37" s="570" t="s">
        <v>237</v>
      </c>
      <c r="B37" s="598">
        <v>-291</v>
      </c>
      <c r="C37" s="599">
        <v>18</v>
      </c>
      <c r="D37" s="598">
        <v>-3</v>
      </c>
      <c r="E37" s="599">
        <v>-36</v>
      </c>
      <c r="F37" s="598">
        <v>-33</v>
      </c>
      <c r="G37" s="599">
        <v>-49</v>
      </c>
      <c r="H37" s="598">
        <v>-3</v>
      </c>
      <c r="I37" s="599">
        <v>-10</v>
      </c>
      <c r="J37" s="598">
        <v>-123</v>
      </c>
      <c r="K37" s="599">
        <v>-5</v>
      </c>
      <c r="L37" s="598">
        <v>-6</v>
      </c>
      <c r="M37" s="598">
        <v>-5</v>
      </c>
      <c r="N37" s="599">
        <v>12</v>
      </c>
      <c r="O37" s="598">
        <v>-33</v>
      </c>
      <c r="P37" s="599">
        <v>11</v>
      </c>
      <c r="Q37" s="598">
        <v>22</v>
      </c>
      <c r="R37" s="598">
        <v>-48</v>
      </c>
      <c r="T37" s="593"/>
    </row>
    <row r="38" spans="1:20" s="564" customFormat="1" ht="13.5" customHeight="1" x14ac:dyDescent="0.2">
      <c r="A38" s="399" t="s">
        <v>64</v>
      </c>
      <c r="B38" s="601">
        <v>1895</v>
      </c>
      <c r="C38" s="602">
        <v>214</v>
      </c>
      <c r="D38" s="601">
        <v>38</v>
      </c>
      <c r="E38" s="602">
        <v>-29</v>
      </c>
      <c r="F38" s="601">
        <v>265</v>
      </c>
      <c r="G38" s="602">
        <v>298</v>
      </c>
      <c r="H38" s="601">
        <v>52</v>
      </c>
      <c r="I38" s="602">
        <v>348</v>
      </c>
      <c r="J38" s="601">
        <v>318</v>
      </c>
      <c r="K38" s="602">
        <v>1</v>
      </c>
      <c r="L38" s="601">
        <v>49</v>
      </c>
      <c r="M38" s="601">
        <v>22</v>
      </c>
      <c r="N38" s="602">
        <v>56</v>
      </c>
      <c r="O38" s="601">
        <v>-11</v>
      </c>
      <c r="P38" s="602">
        <v>67</v>
      </c>
      <c r="Q38" s="601">
        <v>40</v>
      </c>
      <c r="R38" s="601">
        <v>167</v>
      </c>
      <c r="T38" s="593"/>
    </row>
    <row r="39" spans="1:20" s="568" customFormat="1" ht="13.5" customHeight="1" x14ac:dyDescent="0.2">
      <c r="A39" s="461" t="s">
        <v>65</v>
      </c>
      <c r="B39" s="595">
        <v>-23</v>
      </c>
      <c r="C39" s="596">
        <v>28</v>
      </c>
      <c r="D39" s="595">
        <v>9</v>
      </c>
      <c r="E39" s="596">
        <v>0</v>
      </c>
      <c r="F39" s="595">
        <v>-1</v>
      </c>
      <c r="G39" s="596">
        <v>21</v>
      </c>
      <c r="H39" s="595">
        <v>4</v>
      </c>
      <c r="I39" s="596">
        <v>2</v>
      </c>
      <c r="J39" s="595">
        <v>0</v>
      </c>
      <c r="K39" s="596">
        <v>0</v>
      </c>
      <c r="L39" s="595">
        <v>2</v>
      </c>
      <c r="M39" s="595">
        <v>4</v>
      </c>
      <c r="N39" s="596">
        <v>-9</v>
      </c>
      <c r="O39" s="595">
        <v>-2</v>
      </c>
      <c r="P39" s="596">
        <v>4</v>
      </c>
      <c r="Q39" s="595">
        <v>3</v>
      </c>
      <c r="R39" s="595">
        <v>-88</v>
      </c>
      <c r="T39" s="593"/>
    </row>
    <row r="40" spans="1:20" s="568" customFormat="1" ht="13.5" customHeight="1" x14ac:dyDescent="0.2">
      <c r="A40" s="461" t="s">
        <v>66</v>
      </c>
      <c r="B40" s="595">
        <v>-10</v>
      </c>
      <c r="C40" s="596">
        <v>0</v>
      </c>
      <c r="D40" s="595">
        <v>0</v>
      </c>
      <c r="E40" s="596">
        <v>0</v>
      </c>
      <c r="F40" s="595">
        <v>2</v>
      </c>
      <c r="G40" s="596">
        <v>-1</v>
      </c>
      <c r="H40" s="595">
        <v>0</v>
      </c>
      <c r="I40" s="596">
        <v>0</v>
      </c>
      <c r="J40" s="595">
        <v>0</v>
      </c>
      <c r="K40" s="596">
        <v>1</v>
      </c>
      <c r="L40" s="595">
        <v>-1</v>
      </c>
      <c r="M40" s="595">
        <v>0</v>
      </c>
      <c r="N40" s="596">
        <v>-1</v>
      </c>
      <c r="O40" s="595">
        <v>-8</v>
      </c>
      <c r="P40" s="596">
        <v>0</v>
      </c>
      <c r="Q40" s="595">
        <v>0</v>
      </c>
      <c r="R40" s="595">
        <v>-2</v>
      </c>
      <c r="T40" s="593"/>
    </row>
    <row r="41" spans="1:20" s="568" customFormat="1" ht="13.5" customHeight="1" x14ac:dyDescent="0.2">
      <c r="A41" s="461" t="s">
        <v>67</v>
      </c>
      <c r="B41" s="595">
        <v>320</v>
      </c>
      <c r="C41" s="596">
        <v>-2</v>
      </c>
      <c r="D41" s="595">
        <v>0</v>
      </c>
      <c r="E41" s="596">
        <v>0</v>
      </c>
      <c r="F41" s="595">
        <v>36</v>
      </c>
      <c r="G41" s="596">
        <v>-1</v>
      </c>
      <c r="H41" s="595">
        <v>10</v>
      </c>
      <c r="I41" s="596">
        <v>294</v>
      </c>
      <c r="J41" s="595">
        <v>1</v>
      </c>
      <c r="K41" s="596">
        <v>0</v>
      </c>
      <c r="L41" s="595">
        <v>3</v>
      </c>
      <c r="M41" s="595">
        <v>0</v>
      </c>
      <c r="N41" s="596">
        <v>-9</v>
      </c>
      <c r="O41" s="595">
        <v>6</v>
      </c>
      <c r="P41" s="596">
        <v>2</v>
      </c>
      <c r="Q41" s="595">
        <v>9</v>
      </c>
      <c r="R41" s="595">
        <v>-29</v>
      </c>
      <c r="T41" s="593"/>
    </row>
    <row r="42" spans="1:20" s="568" customFormat="1" ht="13.5" customHeight="1" x14ac:dyDescent="0.2">
      <c r="A42" s="461" t="s">
        <v>68</v>
      </c>
      <c r="B42" s="595">
        <v>968</v>
      </c>
      <c r="C42" s="596">
        <v>144</v>
      </c>
      <c r="D42" s="595">
        <v>35</v>
      </c>
      <c r="E42" s="596">
        <v>5</v>
      </c>
      <c r="F42" s="595">
        <v>140</v>
      </c>
      <c r="G42" s="596">
        <v>233</v>
      </c>
      <c r="H42" s="595">
        <v>27</v>
      </c>
      <c r="I42" s="596">
        <v>2</v>
      </c>
      <c r="J42" s="595">
        <v>14</v>
      </c>
      <c r="K42" s="596">
        <v>0</v>
      </c>
      <c r="L42" s="595">
        <v>34</v>
      </c>
      <c r="M42" s="595">
        <v>11</v>
      </c>
      <c r="N42" s="596">
        <v>4</v>
      </c>
      <c r="O42" s="595">
        <v>-3</v>
      </c>
      <c r="P42" s="596">
        <v>49</v>
      </c>
      <c r="Q42" s="595">
        <v>14</v>
      </c>
      <c r="R42" s="595">
        <v>259</v>
      </c>
      <c r="T42" s="593"/>
    </row>
    <row r="43" spans="1:20" s="568" customFormat="1" ht="13.5" customHeight="1" x14ac:dyDescent="0.2">
      <c r="A43" s="461" t="s">
        <v>69</v>
      </c>
      <c r="B43" s="595">
        <v>85</v>
      </c>
      <c r="C43" s="596">
        <v>1</v>
      </c>
      <c r="D43" s="595">
        <v>9</v>
      </c>
      <c r="E43" s="596">
        <v>4</v>
      </c>
      <c r="F43" s="595">
        <v>1</v>
      </c>
      <c r="G43" s="596">
        <v>5</v>
      </c>
      <c r="H43" s="595">
        <v>-1</v>
      </c>
      <c r="I43" s="596">
        <v>13</v>
      </c>
      <c r="J43" s="595">
        <v>2</v>
      </c>
      <c r="K43" s="596">
        <v>0</v>
      </c>
      <c r="L43" s="595">
        <v>2</v>
      </c>
      <c r="M43" s="595">
        <v>-1</v>
      </c>
      <c r="N43" s="596">
        <v>6</v>
      </c>
      <c r="O43" s="595">
        <v>-2</v>
      </c>
      <c r="P43" s="596">
        <v>0</v>
      </c>
      <c r="Q43" s="595">
        <v>-1</v>
      </c>
      <c r="R43" s="595">
        <v>47</v>
      </c>
      <c r="T43" s="593"/>
    </row>
    <row r="44" spans="1:20" s="568" customFormat="1" ht="13.5" customHeight="1" x14ac:dyDescent="0.2">
      <c r="A44" s="461" t="s">
        <v>70</v>
      </c>
      <c r="B44" s="595">
        <v>159</v>
      </c>
      <c r="C44" s="596">
        <v>9</v>
      </c>
      <c r="D44" s="595">
        <v>-22</v>
      </c>
      <c r="E44" s="596">
        <v>-17</v>
      </c>
      <c r="F44" s="595">
        <v>50</v>
      </c>
      <c r="G44" s="596">
        <v>-3</v>
      </c>
      <c r="H44" s="595">
        <v>4</v>
      </c>
      <c r="I44" s="596">
        <v>41</v>
      </c>
      <c r="J44" s="595">
        <v>72</v>
      </c>
      <c r="K44" s="596">
        <v>0</v>
      </c>
      <c r="L44" s="595">
        <v>-6</v>
      </c>
      <c r="M44" s="595">
        <v>-1</v>
      </c>
      <c r="N44" s="596">
        <v>13</v>
      </c>
      <c r="O44" s="595">
        <v>0</v>
      </c>
      <c r="P44" s="596">
        <v>7</v>
      </c>
      <c r="Q44" s="595">
        <v>-1</v>
      </c>
      <c r="R44" s="595">
        <v>13</v>
      </c>
      <c r="T44" s="593"/>
    </row>
    <row r="45" spans="1:20" s="564" customFormat="1" ht="14.25" customHeight="1" x14ac:dyDescent="0.2">
      <c r="A45" s="461" t="s">
        <v>71</v>
      </c>
      <c r="B45" s="595">
        <v>303</v>
      </c>
      <c r="C45" s="596">
        <v>36</v>
      </c>
      <c r="D45" s="595">
        <v>7</v>
      </c>
      <c r="E45" s="596">
        <v>-8</v>
      </c>
      <c r="F45" s="595">
        <v>28</v>
      </c>
      <c r="G45" s="596">
        <v>45</v>
      </c>
      <c r="H45" s="595">
        <v>-1</v>
      </c>
      <c r="I45" s="596">
        <v>-4</v>
      </c>
      <c r="J45" s="595">
        <v>227</v>
      </c>
      <c r="K45" s="596">
        <v>0</v>
      </c>
      <c r="L45" s="595">
        <v>8</v>
      </c>
      <c r="M45" s="595">
        <v>8</v>
      </c>
      <c r="N45" s="596">
        <v>36</v>
      </c>
      <c r="O45" s="595">
        <v>-4</v>
      </c>
      <c r="P45" s="596">
        <v>7</v>
      </c>
      <c r="Q45" s="595">
        <v>8</v>
      </c>
      <c r="R45" s="595">
        <v>-90</v>
      </c>
      <c r="T45" s="593"/>
    </row>
    <row r="46" spans="1:20" s="568" customFormat="1" ht="13.5" customHeight="1" x14ac:dyDescent="0.2">
      <c r="A46" s="461" t="s">
        <v>192</v>
      </c>
      <c r="B46" s="595">
        <v>93</v>
      </c>
      <c r="C46" s="596">
        <v>-2</v>
      </c>
      <c r="D46" s="595">
        <v>0</v>
      </c>
      <c r="E46" s="596">
        <v>-13</v>
      </c>
      <c r="F46" s="595">
        <v>9</v>
      </c>
      <c r="G46" s="596">
        <v>-1</v>
      </c>
      <c r="H46" s="595">
        <v>9</v>
      </c>
      <c r="I46" s="596">
        <v>0</v>
      </c>
      <c r="J46" s="595">
        <v>2</v>
      </c>
      <c r="K46" s="596">
        <v>0</v>
      </c>
      <c r="L46" s="595">
        <v>7</v>
      </c>
      <c r="M46" s="595">
        <v>1</v>
      </c>
      <c r="N46" s="596">
        <v>16</v>
      </c>
      <c r="O46" s="595">
        <v>2</v>
      </c>
      <c r="P46" s="596">
        <v>-2</v>
      </c>
      <c r="Q46" s="595">
        <v>8</v>
      </c>
      <c r="R46" s="595">
        <v>57</v>
      </c>
      <c r="T46" s="593"/>
    </row>
    <row r="47" spans="1:20" s="568" customFormat="1" ht="25.5" customHeight="1" x14ac:dyDescent="0.2">
      <c r="A47" s="361" t="s">
        <v>73</v>
      </c>
      <c r="B47" s="590">
        <v>-45</v>
      </c>
      <c r="C47" s="591">
        <v>-1</v>
      </c>
      <c r="D47" s="590">
        <v>-87</v>
      </c>
      <c r="E47" s="591">
        <v>-58</v>
      </c>
      <c r="F47" s="590">
        <v>60</v>
      </c>
      <c r="G47" s="591">
        <v>17</v>
      </c>
      <c r="H47" s="590">
        <v>14</v>
      </c>
      <c r="I47" s="591">
        <v>-54</v>
      </c>
      <c r="J47" s="590">
        <v>-5</v>
      </c>
      <c r="K47" s="591">
        <v>-1</v>
      </c>
      <c r="L47" s="590">
        <v>10</v>
      </c>
      <c r="M47" s="590">
        <v>0</v>
      </c>
      <c r="N47" s="591">
        <v>-79</v>
      </c>
      <c r="O47" s="590">
        <v>-5</v>
      </c>
      <c r="P47" s="591">
        <v>-8</v>
      </c>
      <c r="Q47" s="590">
        <v>2</v>
      </c>
      <c r="R47" s="590">
        <v>150</v>
      </c>
      <c r="T47" s="593"/>
    </row>
    <row r="48" spans="1:20" s="568" customFormat="1" ht="13.5" customHeight="1" x14ac:dyDescent="0.2">
      <c r="A48" s="461" t="s">
        <v>74</v>
      </c>
      <c r="B48" s="595">
        <v>11</v>
      </c>
      <c r="C48" s="596">
        <v>0</v>
      </c>
      <c r="D48" s="595">
        <v>-1</v>
      </c>
      <c r="E48" s="596">
        <v>1</v>
      </c>
      <c r="F48" s="595">
        <v>-3</v>
      </c>
      <c r="G48" s="596">
        <v>-8</v>
      </c>
      <c r="H48" s="595">
        <v>15</v>
      </c>
      <c r="I48" s="596">
        <v>0</v>
      </c>
      <c r="J48" s="595">
        <v>-1</v>
      </c>
      <c r="K48" s="596">
        <v>0</v>
      </c>
      <c r="L48" s="595">
        <v>0</v>
      </c>
      <c r="M48" s="595">
        <v>-2</v>
      </c>
      <c r="N48" s="596">
        <v>-5</v>
      </c>
      <c r="O48" s="595">
        <v>0</v>
      </c>
      <c r="P48" s="596">
        <v>-1</v>
      </c>
      <c r="Q48" s="595">
        <v>1</v>
      </c>
      <c r="R48" s="595">
        <v>15</v>
      </c>
      <c r="T48" s="593"/>
    </row>
    <row r="49" spans="1:20" s="568" customFormat="1" ht="13.5" customHeight="1" x14ac:dyDescent="0.2">
      <c r="A49" s="461" t="s">
        <v>75</v>
      </c>
      <c r="B49" s="595">
        <v>169</v>
      </c>
      <c r="C49" s="596">
        <v>0</v>
      </c>
      <c r="D49" s="595">
        <v>-8</v>
      </c>
      <c r="E49" s="596">
        <v>0</v>
      </c>
      <c r="F49" s="595">
        <v>0</v>
      </c>
      <c r="G49" s="596">
        <v>-9</v>
      </c>
      <c r="H49" s="595">
        <v>0</v>
      </c>
      <c r="I49" s="596">
        <v>156</v>
      </c>
      <c r="J49" s="595">
        <v>0</v>
      </c>
      <c r="K49" s="596">
        <v>0</v>
      </c>
      <c r="L49" s="595">
        <v>0</v>
      </c>
      <c r="M49" s="595">
        <v>0</v>
      </c>
      <c r="N49" s="596">
        <v>8</v>
      </c>
      <c r="O49" s="595">
        <v>0</v>
      </c>
      <c r="P49" s="596">
        <v>8</v>
      </c>
      <c r="Q49" s="595">
        <v>0</v>
      </c>
      <c r="R49" s="595">
        <v>14</v>
      </c>
      <c r="T49" s="593"/>
    </row>
    <row r="50" spans="1:20" s="568" customFormat="1" ht="13.5" customHeight="1" x14ac:dyDescent="0.2">
      <c r="A50" s="461" t="s">
        <v>76</v>
      </c>
      <c r="B50" s="595">
        <v>-171</v>
      </c>
      <c r="C50" s="596">
        <v>-2</v>
      </c>
      <c r="D50" s="595">
        <v>-10</v>
      </c>
      <c r="E50" s="596">
        <v>-8</v>
      </c>
      <c r="F50" s="595">
        <v>2</v>
      </c>
      <c r="G50" s="596">
        <v>-3</v>
      </c>
      <c r="H50" s="595">
        <v>-3</v>
      </c>
      <c r="I50" s="596">
        <v>-147</v>
      </c>
      <c r="J50" s="595">
        <v>-1</v>
      </c>
      <c r="K50" s="596">
        <v>0</v>
      </c>
      <c r="L50" s="595">
        <v>0</v>
      </c>
      <c r="M50" s="595">
        <v>1</v>
      </c>
      <c r="N50" s="596">
        <v>-72</v>
      </c>
      <c r="O50" s="595">
        <v>-5</v>
      </c>
      <c r="P50" s="596">
        <v>-8</v>
      </c>
      <c r="Q50" s="595">
        <v>-1</v>
      </c>
      <c r="R50" s="595">
        <v>86</v>
      </c>
      <c r="T50" s="593"/>
    </row>
    <row r="51" spans="1:20" s="577" customFormat="1" ht="13.5" customHeight="1" x14ac:dyDescent="0.2">
      <c r="A51" s="461" t="s">
        <v>77</v>
      </c>
      <c r="B51" s="595">
        <v>-18</v>
      </c>
      <c r="C51" s="596">
        <v>-2</v>
      </c>
      <c r="D51" s="595">
        <v>-2</v>
      </c>
      <c r="E51" s="596">
        <v>1</v>
      </c>
      <c r="F51" s="595">
        <v>-1</v>
      </c>
      <c r="G51" s="596">
        <v>-3</v>
      </c>
      <c r="H51" s="595">
        <v>-1</v>
      </c>
      <c r="I51" s="596">
        <v>-1</v>
      </c>
      <c r="J51" s="595">
        <v>0</v>
      </c>
      <c r="K51" s="596">
        <v>0</v>
      </c>
      <c r="L51" s="595">
        <v>0</v>
      </c>
      <c r="M51" s="595">
        <v>0</v>
      </c>
      <c r="N51" s="596">
        <v>-6</v>
      </c>
      <c r="O51" s="595">
        <v>0</v>
      </c>
      <c r="P51" s="596">
        <v>-4</v>
      </c>
      <c r="Q51" s="595">
        <v>0</v>
      </c>
      <c r="R51" s="595">
        <v>1</v>
      </c>
      <c r="T51" s="593"/>
    </row>
    <row r="52" spans="1:20" s="568" customFormat="1" ht="24" customHeight="1" x14ac:dyDescent="0.2">
      <c r="A52" s="461" t="s">
        <v>78</v>
      </c>
      <c r="B52" s="595">
        <v>203</v>
      </c>
      <c r="C52" s="596">
        <v>0</v>
      </c>
      <c r="D52" s="595">
        <v>-6</v>
      </c>
      <c r="E52" s="596">
        <v>5</v>
      </c>
      <c r="F52" s="595">
        <v>5</v>
      </c>
      <c r="G52" s="596">
        <v>77</v>
      </c>
      <c r="H52" s="595">
        <v>1</v>
      </c>
      <c r="I52" s="596">
        <v>0</v>
      </c>
      <c r="J52" s="595">
        <v>1</v>
      </c>
      <c r="K52" s="596">
        <v>0</v>
      </c>
      <c r="L52" s="595">
        <v>1</v>
      </c>
      <c r="M52" s="595">
        <v>0</v>
      </c>
      <c r="N52" s="596">
        <v>-5</v>
      </c>
      <c r="O52" s="595">
        <v>0</v>
      </c>
      <c r="P52" s="596">
        <v>0</v>
      </c>
      <c r="Q52" s="595">
        <v>1</v>
      </c>
      <c r="R52" s="595">
        <v>123</v>
      </c>
      <c r="T52" s="593"/>
    </row>
    <row r="53" spans="1:20" s="564" customFormat="1" ht="14.25" customHeight="1" x14ac:dyDescent="0.2">
      <c r="A53" s="578" t="s">
        <v>79</v>
      </c>
      <c r="B53" s="595">
        <v>4</v>
      </c>
      <c r="C53" s="596">
        <v>0</v>
      </c>
      <c r="D53" s="595">
        <v>1</v>
      </c>
      <c r="E53" s="596">
        <v>0</v>
      </c>
      <c r="F53" s="595">
        <v>2</v>
      </c>
      <c r="G53" s="596">
        <v>-13</v>
      </c>
      <c r="H53" s="595">
        <v>0</v>
      </c>
      <c r="I53" s="596">
        <v>0</v>
      </c>
      <c r="J53" s="595">
        <v>2</v>
      </c>
      <c r="K53" s="596">
        <v>-1</v>
      </c>
      <c r="L53" s="595">
        <v>0</v>
      </c>
      <c r="M53" s="595">
        <v>0</v>
      </c>
      <c r="N53" s="596">
        <v>4</v>
      </c>
      <c r="O53" s="595">
        <v>0</v>
      </c>
      <c r="P53" s="596">
        <v>8</v>
      </c>
      <c r="Q53" s="595">
        <v>0</v>
      </c>
      <c r="R53" s="595">
        <v>1</v>
      </c>
      <c r="T53" s="593"/>
    </row>
    <row r="54" spans="1:20" s="568" customFormat="1" ht="13.5" customHeight="1" x14ac:dyDescent="0.2">
      <c r="A54" s="461" t="s">
        <v>80</v>
      </c>
      <c r="B54" s="595">
        <v>-243</v>
      </c>
      <c r="C54" s="596">
        <v>3</v>
      </c>
      <c r="D54" s="595">
        <v>-61</v>
      </c>
      <c r="E54" s="596">
        <v>-57</v>
      </c>
      <c r="F54" s="595">
        <v>55</v>
      </c>
      <c r="G54" s="596">
        <v>-24</v>
      </c>
      <c r="H54" s="595">
        <v>2</v>
      </c>
      <c r="I54" s="596">
        <v>-62</v>
      </c>
      <c r="J54" s="595">
        <v>-6</v>
      </c>
      <c r="K54" s="596">
        <v>0</v>
      </c>
      <c r="L54" s="595">
        <v>9</v>
      </c>
      <c r="M54" s="595">
        <v>1</v>
      </c>
      <c r="N54" s="596">
        <v>-3</v>
      </c>
      <c r="O54" s="595">
        <v>0</v>
      </c>
      <c r="P54" s="596">
        <v>-11</v>
      </c>
      <c r="Q54" s="595">
        <v>1</v>
      </c>
      <c r="R54" s="595">
        <v>-90</v>
      </c>
      <c r="T54" s="593"/>
    </row>
    <row r="55" spans="1:20" s="568" customFormat="1" ht="23.25" customHeight="1" x14ac:dyDescent="0.2">
      <c r="A55" s="361" t="s">
        <v>81</v>
      </c>
      <c r="B55" s="590">
        <v>1156</v>
      </c>
      <c r="C55" s="591">
        <v>23</v>
      </c>
      <c r="D55" s="590">
        <v>20</v>
      </c>
      <c r="E55" s="591">
        <v>-18</v>
      </c>
      <c r="F55" s="590">
        <v>-23</v>
      </c>
      <c r="G55" s="591">
        <v>70</v>
      </c>
      <c r="H55" s="590">
        <v>-43</v>
      </c>
      <c r="I55" s="591">
        <v>1862</v>
      </c>
      <c r="J55" s="590">
        <v>74</v>
      </c>
      <c r="K55" s="591">
        <v>-1</v>
      </c>
      <c r="L55" s="590">
        <v>64</v>
      </c>
      <c r="M55" s="590">
        <v>7</v>
      </c>
      <c r="N55" s="591">
        <v>-62</v>
      </c>
      <c r="O55" s="590">
        <v>-50</v>
      </c>
      <c r="P55" s="591">
        <v>-108</v>
      </c>
      <c r="Q55" s="590">
        <v>5</v>
      </c>
      <c r="R55" s="590">
        <v>-664</v>
      </c>
      <c r="T55" s="593"/>
    </row>
    <row r="56" spans="1:20" s="568" customFormat="1" ht="13.5" customHeight="1" x14ac:dyDescent="0.2">
      <c r="A56" s="461" t="s">
        <v>82</v>
      </c>
      <c r="B56" s="595">
        <v>484</v>
      </c>
      <c r="C56" s="596">
        <v>2</v>
      </c>
      <c r="D56" s="595">
        <v>-5</v>
      </c>
      <c r="E56" s="596">
        <v>-112</v>
      </c>
      <c r="F56" s="595">
        <v>-26</v>
      </c>
      <c r="G56" s="596">
        <v>-3</v>
      </c>
      <c r="H56" s="595">
        <v>-5</v>
      </c>
      <c r="I56" s="596">
        <v>895</v>
      </c>
      <c r="J56" s="595">
        <v>23</v>
      </c>
      <c r="K56" s="596">
        <v>0</v>
      </c>
      <c r="L56" s="595">
        <v>-2</v>
      </c>
      <c r="M56" s="595">
        <v>1</v>
      </c>
      <c r="N56" s="596">
        <v>-16</v>
      </c>
      <c r="O56" s="595">
        <v>-10</v>
      </c>
      <c r="P56" s="596">
        <v>-95</v>
      </c>
      <c r="Q56" s="595">
        <v>0</v>
      </c>
      <c r="R56" s="595">
        <v>-163</v>
      </c>
      <c r="T56" s="593"/>
    </row>
    <row r="57" spans="1:20" s="568" customFormat="1" ht="13.5" customHeight="1" x14ac:dyDescent="0.2">
      <c r="A57" s="461" t="s">
        <v>239</v>
      </c>
      <c r="B57" s="595">
        <v>558</v>
      </c>
      <c r="C57" s="596">
        <v>0</v>
      </c>
      <c r="D57" s="595">
        <v>-1</v>
      </c>
      <c r="E57" s="596">
        <v>1</v>
      </c>
      <c r="F57" s="595">
        <v>-6</v>
      </c>
      <c r="G57" s="596">
        <v>0</v>
      </c>
      <c r="H57" s="595">
        <v>0</v>
      </c>
      <c r="I57" s="596">
        <v>497</v>
      </c>
      <c r="J57" s="595">
        <v>6</v>
      </c>
      <c r="K57" s="596">
        <v>0</v>
      </c>
      <c r="L57" s="595">
        <v>0</v>
      </c>
      <c r="M57" s="595">
        <v>2</v>
      </c>
      <c r="N57" s="596">
        <v>18</v>
      </c>
      <c r="O57" s="595">
        <v>-4</v>
      </c>
      <c r="P57" s="596">
        <v>4</v>
      </c>
      <c r="Q57" s="595">
        <v>-2</v>
      </c>
      <c r="R57" s="595">
        <v>43</v>
      </c>
      <c r="T57" s="593"/>
    </row>
    <row r="58" spans="1:20" s="568" customFormat="1" ht="13.5" customHeight="1" x14ac:dyDescent="0.2">
      <c r="A58" s="461" t="s">
        <v>84</v>
      </c>
      <c r="B58" s="595">
        <v>290</v>
      </c>
      <c r="C58" s="596">
        <v>-1</v>
      </c>
      <c r="D58" s="595">
        <v>-6</v>
      </c>
      <c r="E58" s="596">
        <v>-4</v>
      </c>
      <c r="F58" s="595">
        <v>-1</v>
      </c>
      <c r="G58" s="596">
        <v>-3</v>
      </c>
      <c r="H58" s="595">
        <v>-2</v>
      </c>
      <c r="I58" s="596">
        <v>380</v>
      </c>
      <c r="J58" s="595">
        <v>-3</v>
      </c>
      <c r="K58" s="596">
        <v>0</v>
      </c>
      <c r="L58" s="595">
        <v>1</v>
      </c>
      <c r="M58" s="595">
        <v>0</v>
      </c>
      <c r="N58" s="596">
        <v>12</v>
      </c>
      <c r="O58" s="595">
        <v>0</v>
      </c>
      <c r="P58" s="596">
        <v>-11</v>
      </c>
      <c r="Q58" s="595">
        <v>-3</v>
      </c>
      <c r="R58" s="595">
        <v>-69</v>
      </c>
      <c r="T58" s="593"/>
    </row>
    <row r="59" spans="1:20" s="568" customFormat="1" ht="13.5" customHeight="1" x14ac:dyDescent="0.2">
      <c r="A59" s="461" t="s">
        <v>85</v>
      </c>
      <c r="B59" s="595">
        <v>355</v>
      </c>
      <c r="C59" s="596">
        <v>4</v>
      </c>
      <c r="D59" s="595">
        <v>47</v>
      </c>
      <c r="E59" s="596">
        <v>13</v>
      </c>
      <c r="F59" s="595">
        <v>0</v>
      </c>
      <c r="G59" s="596">
        <v>29</v>
      </c>
      <c r="H59" s="595">
        <v>-4</v>
      </c>
      <c r="I59" s="596">
        <v>3</v>
      </c>
      <c r="J59" s="595">
        <v>33</v>
      </c>
      <c r="K59" s="596">
        <v>0</v>
      </c>
      <c r="L59" s="595">
        <v>21</v>
      </c>
      <c r="M59" s="595">
        <v>4</v>
      </c>
      <c r="N59" s="596">
        <v>33</v>
      </c>
      <c r="O59" s="595">
        <v>3</v>
      </c>
      <c r="P59" s="596">
        <v>31</v>
      </c>
      <c r="Q59" s="595">
        <v>-2</v>
      </c>
      <c r="R59" s="595">
        <v>140</v>
      </c>
      <c r="T59" s="593"/>
    </row>
    <row r="60" spans="1:20" s="568" customFormat="1" ht="13.5" customHeight="1" x14ac:dyDescent="0.2">
      <c r="A60" s="461" t="s">
        <v>86</v>
      </c>
      <c r="B60" s="595">
        <v>-130</v>
      </c>
      <c r="C60" s="596">
        <v>-2</v>
      </c>
      <c r="D60" s="595">
        <v>-1</v>
      </c>
      <c r="E60" s="596">
        <v>-7</v>
      </c>
      <c r="F60" s="595">
        <v>-1</v>
      </c>
      <c r="G60" s="596">
        <v>6</v>
      </c>
      <c r="H60" s="595">
        <v>1</v>
      </c>
      <c r="I60" s="596">
        <v>24</v>
      </c>
      <c r="J60" s="595">
        <v>8</v>
      </c>
      <c r="K60" s="596">
        <v>0</v>
      </c>
      <c r="L60" s="595">
        <v>2</v>
      </c>
      <c r="M60" s="595">
        <v>-3</v>
      </c>
      <c r="N60" s="596">
        <v>-9</v>
      </c>
      <c r="O60" s="595">
        <v>1</v>
      </c>
      <c r="P60" s="596">
        <v>-4</v>
      </c>
      <c r="Q60" s="595">
        <v>-2</v>
      </c>
      <c r="R60" s="595">
        <v>-143</v>
      </c>
      <c r="T60" s="593"/>
    </row>
    <row r="61" spans="1:20" s="568" customFormat="1" ht="13.5" customHeight="1" x14ac:dyDescent="0.2">
      <c r="A61" s="461" t="s">
        <v>87</v>
      </c>
      <c r="B61" s="595">
        <v>-217</v>
      </c>
      <c r="C61" s="596">
        <v>-1</v>
      </c>
      <c r="D61" s="595">
        <v>0</v>
      </c>
      <c r="E61" s="596">
        <v>-4</v>
      </c>
      <c r="F61" s="595">
        <v>0</v>
      </c>
      <c r="G61" s="596">
        <v>0</v>
      </c>
      <c r="H61" s="595">
        <v>-7</v>
      </c>
      <c r="I61" s="596">
        <v>-13</v>
      </c>
      <c r="J61" s="595">
        <v>-6</v>
      </c>
      <c r="K61" s="596">
        <v>0</v>
      </c>
      <c r="L61" s="595">
        <v>0</v>
      </c>
      <c r="M61" s="595">
        <v>2</v>
      </c>
      <c r="N61" s="596">
        <v>-34</v>
      </c>
      <c r="O61" s="595">
        <v>-2</v>
      </c>
      <c r="P61" s="596">
        <v>3</v>
      </c>
      <c r="Q61" s="595">
        <v>-1</v>
      </c>
      <c r="R61" s="595">
        <v>-154</v>
      </c>
      <c r="T61" s="593"/>
    </row>
    <row r="62" spans="1:20" s="568" customFormat="1" ht="13.5" customHeight="1" x14ac:dyDescent="0.2">
      <c r="A62" s="461" t="s">
        <v>88</v>
      </c>
      <c r="B62" s="595">
        <v>-150</v>
      </c>
      <c r="C62" s="596">
        <v>0</v>
      </c>
      <c r="D62" s="595">
        <v>-3</v>
      </c>
      <c r="E62" s="596">
        <v>1</v>
      </c>
      <c r="F62" s="595">
        <v>-14</v>
      </c>
      <c r="G62" s="596">
        <v>-7</v>
      </c>
      <c r="H62" s="595">
        <v>-16</v>
      </c>
      <c r="I62" s="596">
        <v>37</v>
      </c>
      <c r="J62" s="595">
        <v>3</v>
      </c>
      <c r="K62" s="596">
        <v>0</v>
      </c>
      <c r="L62" s="595">
        <v>0</v>
      </c>
      <c r="M62" s="595">
        <v>-4</v>
      </c>
      <c r="N62" s="596">
        <v>-4</v>
      </c>
      <c r="O62" s="595">
        <v>-4</v>
      </c>
      <c r="P62" s="596">
        <v>-10</v>
      </c>
      <c r="Q62" s="595">
        <v>-1</v>
      </c>
      <c r="R62" s="595">
        <v>-128</v>
      </c>
      <c r="T62" s="593"/>
    </row>
    <row r="63" spans="1:20" s="568" customFormat="1" ht="13.5" customHeight="1" x14ac:dyDescent="0.2">
      <c r="A63" s="461" t="s">
        <v>89</v>
      </c>
      <c r="B63" s="595">
        <v>45</v>
      </c>
      <c r="C63" s="596">
        <v>0</v>
      </c>
      <c r="D63" s="595">
        <v>-3</v>
      </c>
      <c r="E63" s="596">
        <v>3</v>
      </c>
      <c r="F63" s="595">
        <v>-4</v>
      </c>
      <c r="G63" s="596">
        <v>4</v>
      </c>
      <c r="H63" s="595">
        <v>-3</v>
      </c>
      <c r="I63" s="596">
        <v>18</v>
      </c>
      <c r="J63" s="595">
        <v>29</v>
      </c>
      <c r="K63" s="596">
        <v>0</v>
      </c>
      <c r="L63" s="595">
        <v>3</v>
      </c>
      <c r="M63" s="595">
        <v>2</v>
      </c>
      <c r="N63" s="596">
        <v>0</v>
      </c>
      <c r="O63" s="595">
        <v>-3</v>
      </c>
      <c r="P63" s="596">
        <v>5</v>
      </c>
      <c r="Q63" s="595">
        <v>2</v>
      </c>
      <c r="R63" s="595">
        <v>-8</v>
      </c>
      <c r="T63" s="593"/>
    </row>
    <row r="64" spans="1:20" s="568" customFormat="1" ht="13.5" customHeight="1" x14ac:dyDescent="0.2">
      <c r="A64" s="461" t="s">
        <v>90</v>
      </c>
      <c r="B64" s="595">
        <v>-94</v>
      </c>
      <c r="C64" s="596">
        <v>13</v>
      </c>
      <c r="D64" s="595">
        <v>0</v>
      </c>
      <c r="E64" s="596">
        <v>3</v>
      </c>
      <c r="F64" s="595">
        <v>-7</v>
      </c>
      <c r="G64" s="596">
        <v>-11</v>
      </c>
      <c r="H64" s="595">
        <v>-7</v>
      </c>
      <c r="I64" s="596">
        <v>-3</v>
      </c>
      <c r="J64" s="595">
        <v>5</v>
      </c>
      <c r="K64" s="596">
        <v>-1</v>
      </c>
      <c r="L64" s="595">
        <v>9</v>
      </c>
      <c r="M64" s="595">
        <v>-1</v>
      </c>
      <c r="N64" s="596">
        <v>4</v>
      </c>
      <c r="O64" s="595">
        <v>-16</v>
      </c>
      <c r="P64" s="596">
        <v>3</v>
      </c>
      <c r="Q64" s="595">
        <v>10</v>
      </c>
      <c r="R64" s="595">
        <v>-95</v>
      </c>
      <c r="T64" s="593"/>
    </row>
    <row r="65" spans="1:20" s="568" customFormat="1" ht="13.5" customHeight="1" x14ac:dyDescent="0.2">
      <c r="A65" s="461" t="s">
        <v>91</v>
      </c>
      <c r="B65" s="595">
        <v>38</v>
      </c>
      <c r="C65" s="596">
        <v>0</v>
      </c>
      <c r="D65" s="595">
        <v>-3</v>
      </c>
      <c r="E65" s="596">
        <v>4</v>
      </c>
      <c r="F65" s="595">
        <v>59</v>
      </c>
      <c r="G65" s="596">
        <v>-1</v>
      </c>
      <c r="H65" s="595">
        <v>3</v>
      </c>
      <c r="I65" s="596">
        <v>-37</v>
      </c>
      <c r="J65" s="595">
        <v>-2</v>
      </c>
      <c r="K65" s="596">
        <v>0</v>
      </c>
      <c r="L65" s="595">
        <v>0</v>
      </c>
      <c r="M65" s="595">
        <v>1</v>
      </c>
      <c r="N65" s="596">
        <v>1</v>
      </c>
      <c r="O65" s="595">
        <v>-1</v>
      </c>
      <c r="P65" s="596">
        <v>4</v>
      </c>
      <c r="Q65" s="595">
        <v>-6</v>
      </c>
      <c r="R65" s="595">
        <v>16</v>
      </c>
      <c r="T65" s="593"/>
    </row>
    <row r="66" spans="1:20" s="568" customFormat="1" ht="13.5" customHeight="1" x14ac:dyDescent="0.2">
      <c r="A66" s="461" t="s">
        <v>92</v>
      </c>
      <c r="B66" s="595">
        <v>-68</v>
      </c>
      <c r="C66" s="596">
        <v>0</v>
      </c>
      <c r="D66" s="595">
        <v>-5</v>
      </c>
      <c r="E66" s="596">
        <v>-7</v>
      </c>
      <c r="F66" s="595">
        <v>-14</v>
      </c>
      <c r="G66" s="596">
        <v>-1</v>
      </c>
      <c r="H66" s="595">
        <v>-2</v>
      </c>
      <c r="I66" s="596">
        <v>44</v>
      </c>
      <c r="J66" s="595">
        <v>-27</v>
      </c>
      <c r="K66" s="596">
        <v>0</v>
      </c>
      <c r="L66" s="595">
        <v>5</v>
      </c>
      <c r="M66" s="595">
        <v>1</v>
      </c>
      <c r="N66" s="596">
        <v>4</v>
      </c>
      <c r="O66" s="595">
        <v>-2</v>
      </c>
      <c r="P66" s="596">
        <v>7</v>
      </c>
      <c r="Q66" s="595">
        <v>3</v>
      </c>
      <c r="R66" s="595">
        <v>-74</v>
      </c>
      <c r="T66" s="593"/>
    </row>
    <row r="67" spans="1:20" s="568" customFormat="1" ht="13.5" customHeight="1" x14ac:dyDescent="0.2">
      <c r="A67" s="461" t="s">
        <v>93</v>
      </c>
      <c r="B67" s="595">
        <v>-25</v>
      </c>
      <c r="C67" s="596">
        <v>5</v>
      </c>
      <c r="D67" s="595">
        <v>0</v>
      </c>
      <c r="E67" s="596">
        <v>-6</v>
      </c>
      <c r="F67" s="595">
        <v>7</v>
      </c>
      <c r="G67" s="596">
        <v>50</v>
      </c>
      <c r="H67" s="595">
        <v>3</v>
      </c>
      <c r="I67" s="596">
        <v>6</v>
      </c>
      <c r="J67" s="595">
        <v>-7</v>
      </c>
      <c r="K67" s="596">
        <v>0</v>
      </c>
      <c r="L67" s="595">
        <v>20</v>
      </c>
      <c r="M67" s="595">
        <v>-3</v>
      </c>
      <c r="N67" s="596">
        <v>-74</v>
      </c>
      <c r="O67" s="595">
        <v>-1</v>
      </c>
      <c r="P67" s="596">
        <v>-41</v>
      </c>
      <c r="Q67" s="595">
        <v>5</v>
      </c>
      <c r="R67" s="595">
        <v>11</v>
      </c>
      <c r="T67" s="593"/>
    </row>
    <row r="68" spans="1:20" s="564" customFormat="1" ht="14.25" customHeight="1" x14ac:dyDescent="0.2">
      <c r="A68" s="461" t="s">
        <v>94</v>
      </c>
      <c r="B68" s="595">
        <v>-9</v>
      </c>
      <c r="C68" s="596">
        <v>3</v>
      </c>
      <c r="D68" s="595">
        <v>-2</v>
      </c>
      <c r="E68" s="596">
        <v>0</v>
      </c>
      <c r="F68" s="595">
        <v>-14</v>
      </c>
      <c r="G68" s="596">
        <v>-7</v>
      </c>
      <c r="H68" s="595">
        <v>-2</v>
      </c>
      <c r="I68" s="596">
        <v>2</v>
      </c>
      <c r="J68" s="595">
        <v>12</v>
      </c>
      <c r="K68" s="596">
        <v>0</v>
      </c>
      <c r="L68" s="595">
        <v>2</v>
      </c>
      <c r="M68" s="595">
        <v>3</v>
      </c>
      <c r="N68" s="596">
        <v>0</v>
      </c>
      <c r="O68" s="595">
        <v>-9</v>
      </c>
      <c r="P68" s="596">
        <v>-4</v>
      </c>
      <c r="Q68" s="595">
        <v>2</v>
      </c>
      <c r="R68" s="595">
        <v>5</v>
      </c>
      <c r="T68" s="593"/>
    </row>
    <row r="69" spans="1:20" s="568" customFormat="1" ht="12.75" customHeight="1" x14ac:dyDescent="0.2">
      <c r="A69" s="570" t="s">
        <v>95</v>
      </c>
      <c r="B69" s="598">
        <v>79</v>
      </c>
      <c r="C69" s="599">
        <v>0</v>
      </c>
      <c r="D69" s="598">
        <v>2</v>
      </c>
      <c r="E69" s="599">
        <v>97</v>
      </c>
      <c r="F69" s="598">
        <v>-2</v>
      </c>
      <c r="G69" s="599">
        <v>14</v>
      </c>
      <c r="H69" s="598">
        <v>-2</v>
      </c>
      <c r="I69" s="599">
        <v>9</v>
      </c>
      <c r="J69" s="598">
        <v>0</v>
      </c>
      <c r="K69" s="599">
        <v>0</v>
      </c>
      <c r="L69" s="598">
        <v>3</v>
      </c>
      <c r="M69" s="598">
        <v>2</v>
      </c>
      <c r="N69" s="599">
        <v>3</v>
      </c>
      <c r="O69" s="598">
        <v>-2</v>
      </c>
      <c r="P69" s="599">
        <v>0</v>
      </c>
      <c r="Q69" s="598">
        <v>0</v>
      </c>
      <c r="R69" s="598">
        <v>-45</v>
      </c>
      <c r="T69" s="593"/>
    </row>
    <row r="70" spans="1:20" s="568" customFormat="1" ht="12.75" customHeight="1" x14ac:dyDescent="0.2">
      <c r="A70" s="399" t="s">
        <v>96</v>
      </c>
      <c r="B70" s="601">
        <v>-161</v>
      </c>
      <c r="C70" s="602">
        <v>-2</v>
      </c>
      <c r="D70" s="601">
        <v>-17</v>
      </c>
      <c r="E70" s="602">
        <v>-51</v>
      </c>
      <c r="F70" s="601">
        <v>21</v>
      </c>
      <c r="G70" s="602">
        <v>3</v>
      </c>
      <c r="H70" s="601">
        <v>-26</v>
      </c>
      <c r="I70" s="602">
        <v>44</v>
      </c>
      <c r="J70" s="601">
        <v>-144</v>
      </c>
      <c r="K70" s="602">
        <v>14</v>
      </c>
      <c r="L70" s="601">
        <v>7</v>
      </c>
      <c r="M70" s="601">
        <v>5</v>
      </c>
      <c r="N70" s="602">
        <v>6</v>
      </c>
      <c r="O70" s="601">
        <v>-25</v>
      </c>
      <c r="P70" s="602">
        <v>14</v>
      </c>
      <c r="Q70" s="601">
        <v>-3</v>
      </c>
      <c r="R70" s="601">
        <v>-7</v>
      </c>
      <c r="T70" s="593"/>
    </row>
    <row r="71" spans="1:20" s="568" customFormat="1" ht="12.75" customHeight="1" x14ac:dyDescent="0.2">
      <c r="A71" s="461" t="s">
        <v>97</v>
      </c>
      <c r="B71" s="595">
        <v>-21</v>
      </c>
      <c r="C71" s="596">
        <v>-2</v>
      </c>
      <c r="D71" s="595">
        <v>2</v>
      </c>
      <c r="E71" s="596">
        <v>0</v>
      </c>
      <c r="F71" s="595">
        <v>-17</v>
      </c>
      <c r="G71" s="596">
        <v>-5</v>
      </c>
      <c r="H71" s="595">
        <v>1</v>
      </c>
      <c r="I71" s="596">
        <v>2</v>
      </c>
      <c r="J71" s="595">
        <v>0</v>
      </c>
      <c r="K71" s="596">
        <v>0</v>
      </c>
      <c r="L71" s="595">
        <v>1</v>
      </c>
      <c r="M71" s="595">
        <v>0</v>
      </c>
      <c r="N71" s="596">
        <v>0</v>
      </c>
      <c r="O71" s="595">
        <v>0</v>
      </c>
      <c r="P71" s="596">
        <v>0</v>
      </c>
      <c r="Q71" s="595">
        <v>-1</v>
      </c>
      <c r="R71" s="595">
        <v>-2</v>
      </c>
      <c r="T71" s="593"/>
    </row>
    <row r="72" spans="1:20" s="579" customFormat="1" ht="12.75" x14ac:dyDescent="0.2">
      <c r="A72" s="461" t="s">
        <v>98</v>
      </c>
      <c r="B72" s="595">
        <v>34</v>
      </c>
      <c r="C72" s="596">
        <v>-1</v>
      </c>
      <c r="D72" s="595">
        <v>-5</v>
      </c>
      <c r="E72" s="596">
        <v>-30</v>
      </c>
      <c r="F72" s="595">
        <v>-5</v>
      </c>
      <c r="G72" s="596">
        <v>-33</v>
      </c>
      <c r="H72" s="595">
        <v>-11</v>
      </c>
      <c r="I72" s="596">
        <v>2</v>
      </c>
      <c r="J72" s="595">
        <v>-4</v>
      </c>
      <c r="K72" s="596">
        <v>14</v>
      </c>
      <c r="L72" s="595">
        <v>0</v>
      </c>
      <c r="M72" s="595">
        <v>-1</v>
      </c>
      <c r="N72" s="596">
        <v>11</v>
      </c>
      <c r="O72" s="595">
        <v>-15</v>
      </c>
      <c r="P72" s="596">
        <v>7</v>
      </c>
      <c r="Q72" s="595">
        <v>1</v>
      </c>
      <c r="R72" s="595">
        <v>104</v>
      </c>
      <c r="T72" s="593"/>
    </row>
    <row r="73" spans="1:20" s="569" customFormat="1" ht="11.25" customHeight="1" x14ac:dyDescent="0.2">
      <c r="A73" s="461" t="s">
        <v>275</v>
      </c>
      <c r="B73" s="595">
        <v>-43</v>
      </c>
      <c r="C73" s="596">
        <v>2</v>
      </c>
      <c r="D73" s="595">
        <v>-13</v>
      </c>
      <c r="E73" s="596">
        <v>-23</v>
      </c>
      <c r="F73" s="595">
        <v>33</v>
      </c>
      <c r="G73" s="596">
        <v>30</v>
      </c>
      <c r="H73" s="595">
        <v>0</v>
      </c>
      <c r="I73" s="596">
        <v>0</v>
      </c>
      <c r="J73" s="595">
        <v>37</v>
      </c>
      <c r="K73" s="596">
        <v>0</v>
      </c>
      <c r="L73" s="595">
        <v>6</v>
      </c>
      <c r="M73" s="595">
        <v>2</v>
      </c>
      <c r="N73" s="596">
        <v>-7</v>
      </c>
      <c r="O73" s="595">
        <v>-2</v>
      </c>
      <c r="P73" s="596">
        <v>4</v>
      </c>
      <c r="Q73" s="595">
        <v>-4</v>
      </c>
      <c r="R73" s="595">
        <v>-108</v>
      </c>
      <c r="T73" s="593"/>
    </row>
    <row r="74" spans="1:20" s="569" customFormat="1" ht="24.75" customHeight="1" x14ac:dyDescent="0.2">
      <c r="A74" s="378" t="s">
        <v>276</v>
      </c>
      <c r="B74" s="595">
        <v>26</v>
      </c>
      <c r="C74" s="596">
        <v>2</v>
      </c>
      <c r="D74" s="595">
        <v>0</v>
      </c>
      <c r="E74" s="596">
        <v>-2</v>
      </c>
      <c r="F74" s="595">
        <v>22</v>
      </c>
      <c r="G74" s="596">
        <v>19</v>
      </c>
      <c r="H74" s="595">
        <v>-1</v>
      </c>
      <c r="I74" s="596">
        <v>0</v>
      </c>
      <c r="J74" s="595">
        <v>4</v>
      </c>
      <c r="K74" s="596">
        <v>0</v>
      </c>
      <c r="L74" s="595">
        <v>1</v>
      </c>
      <c r="M74" s="595">
        <v>3</v>
      </c>
      <c r="N74" s="596">
        <v>0</v>
      </c>
      <c r="O74" s="595">
        <v>-1</v>
      </c>
      <c r="P74" s="596">
        <v>3</v>
      </c>
      <c r="Q74" s="595">
        <v>-3</v>
      </c>
      <c r="R74" s="595">
        <v>-21</v>
      </c>
      <c r="T74" s="593"/>
    </row>
    <row r="75" spans="1:20" s="568" customFormat="1" ht="12.75" customHeight="1" x14ac:dyDescent="0.2">
      <c r="A75" s="402" t="s">
        <v>101</v>
      </c>
      <c r="B75" s="595">
        <v>-2</v>
      </c>
      <c r="C75" s="596">
        <v>-1</v>
      </c>
      <c r="D75" s="595">
        <v>0</v>
      </c>
      <c r="E75" s="596">
        <v>0</v>
      </c>
      <c r="F75" s="595">
        <v>0</v>
      </c>
      <c r="G75" s="596">
        <v>0</v>
      </c>
      <c r="H75" s="595">
        <v>1</v>
      </c>
      <c r="I75" s="596">
        <v>0</v>
      </c>
      <c r="J75" s="595">
        <v>1</v>
      </c>
      <c r="K75" s="596">
        <v>0</v>
      </c>
      <c r="L75" s="595">
        <v>3</v>
      </c>
      <c r="M75" s="595">
        <v>0</v>
      </c>
      <c r="N75" s="596">
        <v>1</v>
      </c>
      <c r="O75" s="595">
        <v>-1</v>
      </c>
      <c r="P75" s="596">
        <v>-2</v>
      </c>
      <c r="Q75" s="595">
        <v>-1</v>
      </c>
      <c r="R75" s="595">
        <v>-3</v>
      </c>
      <c r="T75" s="593"/>
    </row>
    <row r="76" spans="1:20" s="564" customFormat="1" ht="24.75" customHeight="1" x14ac:dyDescent="0.2">
      <c r="A76" s="402" t="s">
        <v>461</v>
      </c>
      <c r="B76" s="595">
        <v>-67</v>
      </c>
      <c r="C76" s="596">
        <v>1</v>
      </c>
      <c r="D76" s="595">
        <v>-13</v>
      </c>
      <c r="E76" s="596">
        <v>-21</v>
      </c>
      <c r="F76" s="595">
        <v>11</v>
      </c>
      <c r="G76" s="596">
        <v>11</v>
      </c>
      <c r="H76" s="595">
        <v>0</v>
      </c>
      <c r="I76" s="596">
        <v>0</v>
      </c>
      <c r="J76" s="595">
        <v>32</v>
      </c>
      <c r="K76" s="596">
        <v>0</v>
      </c>
      <c r="L76" s="595">
        <v>2</v>
      </c>
      <c r="M76" s="595">
        <v>-1</v>
      </c>
      <c r="N76" s="596">
        <v>-8</v>
      </c>
      <c r="O76" s="595">
        <v>0</v>
      </c>
      <c r="P76" s="596">
        <v>3</v>
      </c>
      <c r="Q76" s="595">
        <v>0</v>
      </c>
      <c r="R76" s="595">
        <v>-84</v>
      </c>
      <c r="T76" s="593"/>
    </row>
    <row r="77" spans="1:20" s="568" customFormat="1" ht="12.75" customHeight="1" x14ac:dyDescent="0.2">
      <c r="A77" s="461" t="s">
        <v>103</v>
      </c>
      <c r="B77" s="595">
        <v>-131</v>
      </c>
      <c r="C77" s="596">
        <v>-1</v>
      </c>
      <c r="D77" s="595">
        <v>-1</v>
      </c>
      <c r="E77" s="596">
        <v>2</v>
      </c>
      <c r="F77" s="595">
        <v>10</v>
      </c>
      <c r="G77" s="596">
        <v>11</v>
      </c>
      <c r="H77" s="595">
        <v>-16</v>
      </c>
      <c r="I77" s="596">
        <v>40</v>
      </c>
      <c r="J77" s="595">
        <v>-177</v>
      </c>
      <c r="K77" s="596">
        <v>0</v>
      </c>
      <c r="L77" s="595">
        <v>0</v>
      </c>
      <c r="M77" s="595">
        <v>4</v>
      </c>
      <c r="N77" s="596">
        <v>2</v>
      </c>
      <c r="O77" s="595">
        <v>-8</v>
      </c>
      <c r="P77" s="596">
        <v>3</v>
      </c>
      <c r="Q77" s="595">
        <v>1</v>
      </c>
      <c r="R77" s="595">
        <v>-1</v>
      </c>
      <c r="T77" s="593"/>
    </row>
    <row r="78" spans="1:20" s="568" customFormat="1" ht="12.75" customHeight="1" x14ac:dyDescent="0.2">
      <c r="A78" s="399" t="s">
        <v>104</v>
      </c>
      <c r="B78" s="590">
        <v>400</v>
      </c>
      <c r="C78" s="591">
        <v>-7</v>
      </c>
      <c r="D78" s="590">
        <v>-4</v>
      </c>
      <c r="E78" s="591">
        <v>-26</v>
      </c>
      <c r="F78" s="590">
        <v>245</v>
      </c>
      <c r="G78" s="591">
        <v>-26</v>
      </c>
      <c r="H78" s="590">
        <v>-18</v>
      </c>
      <c r="I78" s="591">
        <v>-101</v>
      </c>
      <c r="J78" s="590">
        <v>430</v>
      </c>
      <c r="K78" s="591">
        <v>-14</v>
      </c>
      <c r="L78" s="590">
        <v>12</v>
      </c>
      <c r="M78" s="590">
        <v>3</v>
      </c>
      <c r="N78" s="591">
        <v>13</v>
      </c>
      <c r="O78" s="590">
        <v>-31</v>
      </c>
      <c r="P78" s="591">
        <v>-2</v>
      </c>
      <c r="Q78" s="590">
        <v>-16</v>
      </c>
      <c r="R78" s="590">
        <v>-58</v>
      </c>
      <c r="T78" s="593"/>
    </row>
    <row r="79" spans="1:20" s="568" customFormat="1" ht="12.75" customHeight="1" x14ac:dyDescent="0.2">
      <c r="A79" s="461" t="s">
        <v>105</v>
      </c>
      <c r="B79" s="595">
        <v>-9</v>
      </c>
      <c r="C79" s="596">
        <v>0</v>
      </c>
      <c r="D79" s="595">
        <v>0</v>
      </c>
      <c r="E79" s="596">
        <v>0</v>
      </c>
      <c r="F79" s="595">
        <v>0</v>
      </c>
      <c r="G79" s="596">
        <v>-2</v>
      </c>
      <c r="H79" s="595">
        <v>0</v>
      </c>
      <c r="I79" s="596">
        <v>0</v>
      </c>
      <c r="J79" s="595">
        <v>-6</v>
      </c>
      <c r="K79" s="596">
        <v>0</v>
      </c>
      <c r="L79" s="595">
        <v>0</v>
      </c>
      <c r="M79" s="595">
        <v>0</v>
      </c>
      <c r="N79" s="596">
        <v>0</v>
      </c>
      <c r="O79" s="595">
        <v>-1</v>
      </c>
      <c r="P79" s="596">
        <v>0</v>
      </c>
      <c r="Q79" s="595">
        <v>-1</v>
      </c>
      <c r="R79" s="595">
        <v>1</v>
      </c>
      <c r="T79" s="593"/>
    </row>
    <row r="80" spans="1:20" s="568" customFormat="1" ht="12.75" customHeight="1" x14ac:dyDescent="0.2">
      <c r="A80" s="461" t="s">
        <v>106</v>
      </c>
      <c r="B80" s="595">
        <v>-1</v>
      </c>
      <c r="C80" s="596">
        <v>0</v>
      </c>
      <c r="D80" s="595">
        <v>0</v>
      </c>
      <c r="E80" s="596">
        <v>-1</v>
      </c>
      <c r="F80" s="595">
        <v>0</v>
      </c>
      <c r="G80" s="596">
        <v>-1</v>
      </c>
      <c r="H80" s="595">
        <v>0</v>
      </c>
      <c r="I80" s="596">
        <v>0</v>
      </c>
      <c r="J80" s="595">
        <v>-1</v>
      </c>
      <c r="K80" s="596">
        <v>0</v>
      </c>
      <c r="L80" s="595">
        <v>0</v>
      </c>
      <c r="M80" s="595">
        <v>0</v>
      </c>
      <c r="N80" s="596">
        <v>0</v>
      </c>
      <c r="O80" s="595">
        <v>0</v>
      </c>
      <c r="P80" s="596">
        <v>0</v>
      </c>
      <c r="Q80" s="595">
        <v>0</v>
      </c>
      <c r="R80" s="595">
        <v>2</v>
      </c>
      <c r="T80" s="593"/>
    </row>
    <row r="81" spans="1:20" s="568" customFormat="1" ht="12.75" customHeight="1" x14ac:dyDescent="0.2">
      <c r="A81" s="461" t="s">
        <v>107</v>
      </c>
      <c r="B81" s="595">
        <v>11</v>
      </c>
      <c r="C81" s="596">
        <v>0</v>
      </c>
      <c r="D81" s="595">
        <v>0</v>
      </c>
      <c r="E81" s="596">
        <v>2</v>
      </c>
      <c r="F81" s="595">
        <v>6</v>
      </c>
      <c r="G81" s="596">
        <v>15</v>
      </c>
      <c r="H81" s="595">
        <v>-2</v>
      </c>
      <c r="I81" s="596">
        <v>0</v>
      </c>
      <c r="J81" s="595">
        <v>2</v>
      </c>
      <c r="K81" s="596">
        <v>0</v>
      </c>
      <c r="L81" s="595">
        <v>1</v>
      </c>
      <c r="M81" s="595">
        <v>0</v>
      </c>
      <c r="N81" s="596">
        <v>-8</v>
      </c>
      <c r="O81" s="595">
        <v>-1</v>
      </c>
      <c r="P81" s="596">
        <v>1</v>
      </c>
      <c r="Q81" s="595">
        <v>-10</v>
      </c>
      <c r="R81" s="595">
        <v>5</v>
      </c>
      <c r="T81" s="593"/>
    </row>
    <row r="82" spans="1:20" s="568" customFormat="1" ht="12.75" customHeight="1" x14ac:dyDescent="0.2">
      <c r="A82" s="461" t="s">
        <v>108</v>
      </c>
      <c r="B82" s="595">
        <v>115</v>
      </c>
      <c r="C82" s="596">
        <v>0</v>
      </c>
      <c r="D82" s="595">
        <v>-6</v>
      </c>
      <c r="E82" s="596">
        <v>-6</v>
      </c>
      <c r="F82" s="595">
        <v>155</v>
      </c>
      <c r="G82" s="596">
        <v>-3</v>
      </c>
      <c r="H82" s="595">
        <v>-2</v>
      </c>
      <c r="I82" s="596">
        <v>-3</v>
      </c>
      <c r="J82" s="595">
        <v>-20</v>
      </c>
      <c r="K82" s="596">
        <v>-1</v>
      </c>
      <c r="L82" s="595">
        <v>0</v>
      </c>
      <c r="M82" s="595">
        <v>0</v>
      </c>
      <c r="N82" s="596">
        <v>0</v>
      </c>
      <c r="O82" s="595">
        <v>1</v>
      </c>
      <c r="P82" s="596">
        <v>4</v>
      </c>
      <c r="Q82" s="595">
        <v>-1</v>
      </c>
      <c r="R82" s="595">
        <v>-3</v>
      </c>
      <c r="T82" s="593"/>
    </row>
    <row r="83" spans="1:20" s="568" customFormat="1" ht="12.75" customHeight="1" x14ac:dyDescent="0.2">
      <c r="A83" s="461" t="s">
        <v>109</v>
      </c>
      <c r="B83" s="595">
        <v>255</v>
      </c>
      <c r="C83" s="596">
        <v>-1</v>
      </c>
      <c r="D83" s="595">
        <v>1</v>
      </c>
      <c r="E83" s="596">
        <v>-5</v>
      </c>
      <c r="F83" s="595">
        <v>-13</v>
      </c>
      <c r="G83" s="596">
        <v>-4</v>
      </c>
      <c r="H83" s="595">
        <v>-1</v>
      </c>
      <c r="I83" s="596">
        <v>22</v>
      </c>
      <c r="J83" s="595">
        <v>111</v>
      </c>
      <c r="K83" s="596">
        <v>1</v>
      </c>
      <c r="L83" s="595">
        <v>12</v>
      </c>
      <c r="M83" s="595">
        <v>2</v>
      </c>
      <c r="N83" s="596">
        <v>5</v>
      </c>
      <c r="O83" s="595">
        <v>0</v>
      </c>
      <c r="P83" s="596">
        <v>1</v>
      </c>
      <c r="Q83" s="595">
        <v>1</v>
      </c>
      <c r="R83" s="595">
        <v>123</v>
      </c>
      <c r="T83" s="593"/>
    </row>
    <row r="84" spans="1:20" s="568" customFormat="1" ht="12.75" customHeight="1" x14ac:dyDescent="0.2">
      <c r="A84" s="461" t="s">
        <v>110</v>
      </c>
      <c r="B84" s="595">
        <v>-104</v>
      </c>
      <c r="C84" s="596">
        <v>-1</v>
      </c>
      <c r="D84" s="595">
        <v>-6</v>
      </c>
      <c r="E84" s="596">
        <v>13</v>
      </c>
      <c r="F84" s="595">
        <v>5</v>
      </c>
      <c r="G84" s="596">
        <v>-7</v>
      </c>
      <c r="H84" s="595">
        <v>-1</v>
      </c>
      <c r="I84" s="596">
        <v>-93</v>
      </c>
      <c r="J84" s="595">
        <v>101</v>
      </c>
      <c r="K84" s="596">
        <v>-18</v>
      </c>
      <c r="L84" s="595">
        <v>1</v>
      </c>
      <c r="M84" s="595">
        <v>-1</v>
      </c>
      <c r="N84" s="596">
        <v>1</v>
      </c>
      <c r="O84" s="595">
        <v>-3</v>
      </c>
      <c r="P84" s="596">
        <v>2</v>
      </c>
      <c r="Q84" s="595">
        <v>2</v>
      </c>
      <c r="R84" s="595">
        <v>-99</v>
      </c>
      <c r="T84" s="593"/>
    </row>
    <row r="85" spans="1:20" s="568" customFormat="1" ht="12.75" customHeight="1" x14ac:dyDescent="0.2">
      <c r="A85" s="461" t="s">
        <v>111</v>
      </c>
      <c r="B85" s="595">
        <v>-7</v>
      </c>
      <c r="C85" s="596">
        <v>-1</v>
      </c>
      <c r="D85" s="595">
        <v>2</v>
      </c>
      <c r="E85" s="596">
        <v>1</v>
      </c>
      <c r="F85" s="595">
        <v>3</v>
      </c>
      <c r="G85" s="596">
        <v>-6</v>
      </c>
      <c r="H85" s="595">
        <v>0</v>
      </c>
      <c r="I85" s="596">
        <v>-12</v>
      </c>
      <c r="J85" s="595">
        <v>17</v>
      </c>
      <c r="K85" s="596">
        <v>0</v>
      </c>
      <c r="L85" s="595">
        <v>-4</v>
      </c>
      <c r="M85" s="595">
        <v>1</v>
      </c>
      <c r="N85" s="596">
        <v>2</v>
      </c>
      <c r="O85" s="595">
        <v>-6</v>
      </c>
      <c r="P85" s="596">
        <v>5</v>
      </c>
      <c r="Q85" s="595">
        <v>-3</v>
      </c>
      <c r="R85" s="595">
        <v>-6</v>
      </c>
      <c r="T85" s="593"/>
    </row>
    <row r="86" spans="1:20" s="568" customFormat="1" ht="12.75" customHeight="1" x14ac:dyDescent="0.2">
      <c r="A86" s="461" t="s">
        <v>112</v>
      </c>
      <c r="B86" s="595">
        <v>88</v>
      </c>
      <c r="C86" s="596">
        <v>-1</v>
      </c>
      <c r="D86" s="595">
        <v>5</v>
      </c>
      <c r="E86" s="596">
        <v>-15</v>
      </c>
      <c r="F86" s="595">
        <v>86</v>
      </c>
      <c r="G86" s="596">
        <v>7</v>
      </c>
      <c r="H86" s="595">
        <v>-3</v>
      </c>
      <c r="I86" s="596">
        <v>4</v>
      </c>
      <c r="J86" s="595">
        <v>-3</v>
      </c>
      <c r="K86" s="596">
        <v>0</v>
      </c>
      <c r="L86" s="595">
        <v>3</v>
      </c>
      <c r="M86" s="595">
        <v>4</v>
      </c>
      <c r="N86" s="596">
        <v>8</v>
      </c>
      <c r="O86" s="595">
        <v>0</v>
      </c>
      <c r="P86" s="596">
        <v>-2</v>
      </c>
      <c r="Q86" s="595">
        <v>-1</v>
      </c>
      <c r="R86" s="595">
        <v>-4</v>
      </c>
      <c r="T86" s="593"/>
    </row>
    <row r="87" spans="1:20" s="564" customFormat="1" ht="11.25" customHeight="1" x14ac:dyDescent="0.2">
      <c r="A87" s="461" t="s">
        <v>113</v>
      </c>
      <c r="B87" s="595">
        <v>-75</v>
      </c>
      <c r="C87" s="596">
        <v>-3</v>
      </c>
      <c r="D87" s="595">
        <v>0</v>
      </c>
      <c r="E87" s="596">
        <v>-1</v>
      </c>
      <c r="F87" s="595">
        <v>6</v>
      </c>
      <c r="G87" s="596">
        <v>-18</v>
      </c>
      <c r="H87" s="595">
        <v>-9</v>
      </c>
      <c r="I87" s="596">
        <v>19</v>
      </c>
      <c r="J87" s="595">
        <v>-3</v>
      </c>
      <c r="K87" s="596">
        <v>0</v>
      </c>
      <c r="L87" s="595">
        <v>0</v>
      </c>
      <c r="M87" s="595">
        <v>-1</v>
      </c>
      <c r="N87" s="596">
        <v>0</v>
      </c>
      <c r="O87" s="595">
        <v>-21</v>
      </c>
      <c r="P87" s="596">
        <v>-10</v>
      </c>
      <c r="Q87" s="595">
        <v>-3</v>
      </c>
      <c r="R87" s="595">
        <v>-31</v>
      </c>
      <c r="T87" s="593"/>
    </row>
    <row r="88" spans="1:20" s="568" customFormat="1" ht="12.75" customHeight="1" x14ac:dyDescent="0.2">
      <c r="A88" s="461" t="s">
        <v>114</v>
      </c>
      <c r="B88" s="595">
        <v>127</v>
      </c>
      <c r="C88" s="596">
        <v>0</v>
      </c>
      <c r="D88" s="595">
        <v>0</v>
      </c>
      <c r="E88" s="596">
        <v>-14</v>
      </c>
      <c r="F88" s="595">
        <v>-3</v>
      </c>
      <c r="G88" s="596">
        <v>-7</v>
      </c>
      <c r="H88" s="595">
        <v>0</v>
      </c>
      <c r="I88" s="596">
        <v>-38</v>
      </c>
      <c r="J88" s="595">
        <v>232</v>
      </c>
      <c r="K88" s="596">
        <v>4</v>
      </c>
      <c r="L88" s="595">
        <v>-1</v>
      </c>
      <c r="M88" s="595">
        <v>-2</v>
      </c>
      <c r="N88" s="596">
        <v>5</v>
      </c>
      <c r="O88" s="595">
        <v>0</v>
      </c>
      <c r="P88" s="596">
        <v>-3</v>
      </c>
      <c r="Q88" s="595">
        <v>0</v>
      </c>
      <c r="R88" s="595">
        <v>-46</v>
      </c>
      <c r="T88" s="593"/>
    </row>
    <row r="89" spans="1:20" s="568" customFormat="1" ht="12.75" customHeight="1" x14ac:dyDescent="0.2">
      <c r="A89" s="361" t="s">
        <v>115</v>
      </c>
      <c r="B89" s="590">
        <v>2798</v>
      </c>
      <c r="C89" s="591">
        <v>4</v>
      </c>
      <c r="D89" s="590">
        <v>-1</v>
      </c>
      <c r="E89" s="591">
        <v>-182</v>
      </c>
      <c r="F89" s="590">
        <v>-13</v>
      </c>
      <c r="G89" s="591">
        <v>9</v>
      </c>
      <c r="H89" s="590">
        <v>-14</v>
      </c>
      <c r="I89" s="591">
        <v>4</v>
      </c>
      <c r="J89" s="590">
        <v>3049</v>
      </c>
      <c r="K89" s="591">
        <v>-23</v>
      </c>
      <c r="L89" s="590">
        <v>16</v>
      </c>
      <c r="M89" s="590">
        <v>-2</v>
      </c>
      <c r="N89" s="591">
        <v>17</v>
      </c>
      <c r="O89" s="590">
        <v>-67</v>
      </c>
      <c r="P89" s="591">
        <v>-30</v>
      </c>
      <c r="Q89" s="590">
        <v>2</v>
      </c>
      <c r="R89" s="590">
        <v>29</v>
      </c>
      <c r="T89" s="593"/>
    </row>
    <row r="90" spans="1:20" s="568" customFormat="1" ht="12.75" customHeight="1" x14ac:dyDescent="0.2">
      <c r="A90" s="461" t="s">
        <v>116</v>
      </c>
      <c r="B90" s="595">
        <v>14</v>
      </c>
      <c r="C90" s="596">
        <v>1</v>
      </c>
      <c r="D90" s="595">
        <v>0</v>
      </c>
      <c r="E90" s="596">
        <v>-2</v>
      </c>
      <c r="F90" s="595">
        <v>1</v>
      </c>
      <c r="G90" s="596">
        <v>12</v>
      </c>
      <c r="H90" s="595">
        <v>-3</v>
      </c>
      <c r="I90" s="596">
        <v>4</v>
      </c>
      <c r="J90" s="595">
        <v>8</v>
      </c>
      <c r="K90" s="596">
        <v>0</v>
      </c>
      <c r="L90" s="595">
        <v>-1</v>
      </c>
      <c r="M90" s="595">
        <v>-1</v>
      </c>
      <c r="N90" s="596">
        <v>1</v>
      </c>
      <c r="O90" s="595">
        <v>-11</v>
      </c>
      <c r="P90" s="596">
        <v>-9</v>
      </c>
      <c r="Q90" s="595">
        <v>0</v>
      </c>
      <c r="R90" s="595">
        <v>14</v>
      </c>
      <c r="T90" s="593"/>
    </row>
    <row r="91" spans="1:20" s="568" customFormat="1" ht="12.75" customHeight="1" x14ac:dyDescent="0.2">
      <c r="A91" s="461" t="s">
        <v>117</v>
      </c>
      <c r="B91" s="595">
        <v>598</v>
      </c>
      <c r="C91" s="596">
        <v>1</v>
      </c>
      <c r="D91" s="595">
        <v>1</v>
      </c>
      <c r="E91" s="596">
        <v>2</v>
      </c>
      <c r="F91" s="595">
        <v>-5</v>
      </c>
      <c r="G91" s="596">
        <v>-3</v>
      </c>
      <c r="H91" s="595">
        <v>-2</v>
      </c>
      <c r="I91" s="596">
        <v>0</v>
      </c>
      <c r="J91" s="595">
        <v>569</v>
      </c>
      <c r="K91" s="596">
        <v>-1</v>
      </c>
      <c r="L91" s="595">
        <v>0</v>
      </c>
      <c r="M91" s="595">
        <v>1</v>
      </c>
      <c r="N91" s="596">
        <v>19</v>
      </c>
      <c r="O91" s="595">
        <v>-3</v>
      </c>
      <c r="P91" s="596">
        <v>5</v>
      </c>
      <c r="Q91" s="595">
        <v>0</v>
      </c>
      <c r="R91" s="595">
        <v>14</v>
      </c>
      <c r="T91" s="593"/>
    </row>
    <row r="92" spans="1:20" s="568" customFormat="1" ht="12.75" customHeight="1" x14ac:dyDescent="0.2">
      <c r="A92" s="461" t="s">
        <v>118</v>
      </c>
      <c r="B92" s="595">
        <v>-9</v>
      </c>
      <c r="C92" s="596">
        <v>0</v>
      </c>
      <c r="D92" s="595">
        <v>0</v>
      </c>
      <c r="E92" s="596">
        <v>0</v>
      </c>
      <c r="F92" s="595">
        <v>1</v>
      </c>
      <c r="G92" s="596">
        <v>2</v>
      </c>
      <c r="H92" s="595">
        <v>0</v>
      </c>
      <c r="I92" s="596">
        <v>0</v>
      </c>
      <c r="J92" s="595">
        <v>-12</v>
      </c>
      <c r="K92" s="596">
        <v>0</v>
      </c>
      <c r="L92" s="595">
        <v>0</v>
      </c>
      <c r="M92" s="595">
        <v>0</v>
      </c>
      <c r="N92" s="596">
        <v>0</v>
      </c>
      <c r="O92" s="595">
        <v>0</v>
      </c>
      <c r="P92" s="596">
        <v>2</v>
      </c>
      <c r="Q92" s="595">
        <v>0</v>
      </c>
      <c r="R92" s="595">
        <v>-2</v>
      </c>
      <c r="T92" s="593"/>
    </row>
    <row r="93" spans="1:20" s="568" customFormat="1" ht="12.75" customHeight="1" x14ac:dyDescent="0.2">
      <c r="A93" s="461" t="s">
        <v>119</v>
      </c>
      <c r="B93" s="595">
        <v>17</v>
      </c>
      <c r="C93" s="596">
        <v>0</v>
      </c>
      <c r="D93" s="595">
        <v>0</v>
      </c>
      <c r="E93" s="596">
        <v>0</v>
      </c>
      <c r="F93" s="595">
        <v>-3</v>
      </c>
      <c r="G93" s="596">
        <v>1</v>
      </c>
      <c r="H93" s="595">
        <v>1</v>
      </c>
      <c r="I93" s="596">
        <v>0</v>
      </c>
      <c r="J93" s="595">
        <v>8</v>
      </c>
      <c r="K93" s="596">
        <v>-2</v>
      </c>
      <c r="L93" s="595">
        <v>2</v>
      </c>
      <c r="M93" s="595">
        <v>1</v>
      </c>
      <c r="N93" s="596">
        <v>0</v>
      </c>
      <c r="O93" s="595">
        <v>-1</v>
      </c>
      <c r="P93" s="596">
        <v>20</v>
      </c>
      <c r="Q93" s="595">
        <v>0</v>
      </c>
      <c r="R93" s="595">
        <v>-10</v>
      </c>
      <c r="T93" s="593"/>
    </row>
    <row r="94" spans="1:20" s="568" customFormat="1" ht="12.75" customHeight="1" x14ac:dyDescent="0.2">
      <c r="A94" s="461" t="s">
        <v>120</v>
      </c>
      <c r="B94" s="595">
        <v>923</v>
      </c>
      <c r="C94" s="596">
        <v>0</v>
      </c>
      <c r="D94" s="595">
        <v>-1</v>
      </c>
      <c r="E94" s="596">
        <v>-78</v>
      </c>
      <c r="F94" s="595">
        <v>1</v>
      </c>
      <c r="G94" s="596">
        <v>-1</v>
      </c>
      <c r="H94" s="595">
        <v>-1</v>
      </c>
      <c r="I94" s="596">
        <v>6</v>
      </c>
      <c r="J94" s="595">
        <v>729</v>
      </c>
      <c r="K94" s="596">
        <v>1</v>
      </c>
      <c r="L94" s="595">
        <v>-1</v>
      </c>
      <c r="M94" s="595">
        <v>-2</v>
      </c>
      <c r="N94" s="596">
        <v>-1</v>
      </c>
      <c r="O94" s="595">
        <v>-5</v>
      </c>
      <c r="P94" s="596">
        <v>2</v>
      </c>
      <c r="Q94" s="595">
        <v>-1</v>
      </c>
      <c r="R94" s="595">
        <v>275</v>
      </c>
      <c r="T94" s="593"/>
    </row>
    <row r="95" spans="1:20" s="568" customFormat="1" ht="12.75" customHeight="1" x14ac:dyDescent="0.2">
      <c r="A95" s="461" t="s">
        <v>121</v>
      </c>
      <c r="B95" s="595">
        <v>1283</v>
      </c>
      <c r="C95" s="596">
        <v>1</v>
      </c>
      <c r="D95" s="595">
        <v>-2</v>
      </c>
      <c r="E95" s="596">
        <v>-95</v>
      </c>
      <c r="F95" s="595">
        <v>-6</v>
      </c>
      <c r="G95" s="596">
        <v>4</v>
      </c>
      <c r="H95" s="595">
        <v>-10</v>
      </c>
      <c r="I95" s="596">
        <v>6</v>
      </c>
      <c r="J95" s="595">
        <v>1480</v>
      </c>
      <c r="K95" s="596">
        <v>-20</v>
      </c>
      <c r="L95" s="595">
        <v>11</v>
      </c>
      <c r="M95" s="595">
        <v>0</v>
      </c>
      <c r="N95" s="596">
        <v>-2</v>
      </c>
      <c r="O95" s="595">
        <v>-24</v>
      </c>
      <c r="P95" s="596">
        <v>2</v>
      </c>
      <c r="Q95" s="595">
        <v>3</v>
      </c>
      <c r="R95" s="595">
        <v>-65</v>
      </c>
      <c r="T95" s="593"/>
    </row>
    <row r="96" spans="1:20" s="568" customFormat="1" ht="12.75" customHeight="1" x14ac:dyDescent="0.2">
      <c r="A96" s="461" t="s">
        <v>122</v>
      </c>
      <c r="B96" s="595">
        <v>136</v>
      </c>
      <c r="C96" s="596">
        <v>0</v>
      </c>
      <c r="D96" s="595">
        <v>1</v>
      </c>
      <c r="E96" s="596">
        <v>-3</v>
      </c>
      <c r="F96" s="595">
        <v>2</v>
      </c>
      <c r="G96" s="596">
        <v>-2</v>
      </c>
      <c r="H96" s="595">
        <v>0</v>
      </c>
      <c r="I96" s="596">
        <v>0</v>
      </c>
      <c r="J96" s="595">
        <v>106</v>
      </c>
      <c r="K96" s="596">
        <v>-1</v>
      </c>
      <c r="L96" s="595">
        <v>4</v>
      </c>
      <c r="M96" s="595">
        <v>0</v>
      </c>
      <c r="N96" s="596">
        <v>-1</v>
      </c>
      <c r="O96" s="595">
        <v>-1</v>
      </c>
      <c r="P96" s="596">
        <v>-4</v>
      </c>
      <c r="Q96" s="595">
        <v>0</v>
      </c>
      <c r="R96" s="595">
        <v>35</v>
      </c>
      <c r="T96" s="593"/>
    </row>
    <row r="97" spans="1:20" s="568" customFormat="1" ht="12.75" customHeight="1" x14ac:dyDescent="0.2">
      <c r="A97" s="461" t="s">
        <v>123</v>
      </c>
      <c r="B97" s="595">
        <v>-6</v>
      </c>
      <c r="C97" s="596">
        <v>0</v>
      </c>
      <c r="D97" s="595">
        <v>0</v>
      </c>
      <c r="E97" s="596">
        <v>0</v>
      </c>
      <c r="F97" s="595">
        <v>0</v>
      </c>
      <c r="G97" s="596">
        <v>-2</v>
      </c>
      <c r="H97" s="595">
        <v>0</v>
      </c>
      <c r="I97" s="596">
        <v>0</v>
      </c>
      <c r="J97" s="595">
        <v>0</v>
      </c>
      <c r="K97" s="596">
        <v>0</v>
      </c>
      <c r="L97" s="595">
        <v>-1</v>
      </c>
      <c r="M97" s="595">
        <v>0</v>
      </c>
      <c r="N97" s="596">
        <v>0</v>
      </c>
      <c r="O97" s="595">
        <v>0</v>
      </c>
      <c r="P97" s="596">
        <v>-1</v>
      </c>
      <c r="Q97" s="595">
        <v>0</v>
      </c>
      <c r="R97" s="595">
        <v>-2</v>
      </c>
      <c r="T97" s="593"/>
    </row>
    <row r="98" spans="1:20" s="568" customFormat="1" ht="12.75" customHeight="1" x14ac:dyDescent="0.2">
      <c r="A98" s="461" t="s">
        <v>124</v>
      </c>
      <c r="B98" s="595">
        <v>-295</v>
      </c>
      <c r="C98" s="596">
        <v>0</v>
      </c>
      <c r="D98" s="595">
        <v>0</v>
      </c>
      <c r="E98" s="596">
        <v>-6</v>
      </c>
      <c r="F98" s="595">
        <v>-5</v>
      </c>
      <c r="G98" s="596">
        <v>0</v>
      </c>
      <c r="H98" s="595">
        <v>1</v>
      </c>
      <c r="I98" s="596">
        <v>-11</v>
      </c>
      <c r="J98" s="595">
        <v>-21</v>
      </c>
      <c r="K98" s="596">
        <v>0</v>
      </c>
      <c r="L98" s="595">
        <v>1</v>
      </c>
      <c r="M98" s="595">
        <v>-1</v>
      </c>
      <c r="N98" s="596">
        <v>1</v>
      </c>
      <c r="O98" s="595">
        <v>-19</v>
      </c>
      <c r="P98" s="596">
        <v>-7</v>
      </c>
      <c r="Q98" s="595">
        <v>0</v>
      </c>
      <c r="R98" s="595">
        <v>-228</v>
      </c>
      <c r="T98" s="593"/>
    </row>
    <row r="99" spans="1:20" ht="12.75" x14ac:dyDescent="0.2">
      <c r="A99" s="461" t="s">
        <v>125</v>
      </c>
      <c r="B99" s="595">
        <v>6</v>
      </c>
      <c r="C99" s="596">
        <v>1</v>
      </c>
      <c r="D99" s="595">
        <v>0</v>
      </c>
      <c r="E99" s="596">
        <v>0</v>
      </c>
      <c r="F99" s="595">
        <v>0</v>
      </c>
      <c r="G99" s="596">
        <v>0</v>
      </c>
      <c r="H99" s="595">
        <v>0</v>
      </c>
      <c r="I99" s="596">
        <v>0</v>
      </c>
      <c r="J99" s="595">
        <v>6</v>
      </c>
      <c r="K99" s="596">
        <v>0</v>
      </c>
      <c r="L99" s="595">
        <v>0</v>
      </c>
      <c r="M99" s="595">
        <v>0</v>
      </c>
      <c r="N99" s="596">
        <v>0</v>
      </c>
      <c r="O99" s="595">
        <v>-1</v>
      </c>
      <c r="P99" s="596">
        <v>0</v>
      </c>
      <c r="Q99" s="595">
        <v>0</v>
      </c>
      <c r="R99" s="595">
        <v>0</v>
      </c>
      <c r="T99" s="593"/>
    </row>
    <row r="100" spans="1:20" ht="12.75" x14ac:dyDescent="0.2">
      <c r="A100" s="570" t="s">
        <v>126</v>
      </c>
      <c r="B100" s="598">
        <v>131</v>
      </c>
      <c r="C100" s="599">
        <v>0</v>
      </c>
      <c r="D100" s="598">
        <v>0</v>
      </c>
      <c r="E100" s="599">
        <v>0</v>
      </c>
      <c r="F100" s="598">
        <v>1</v>
      </c>
      <c r="G100" s="599">
        <v>-2</v>
      </c>
      <c r="H100" s="598">
        <v>0</v>
      </c>
      <c r="I100" s="599">
        <v>-1</v>
      </c>
      <c r="J100" s="598">
        <v>176</v>
      </c>
      <c r="K100" s="599">
        <v>0</v>
      </c>
      <c r="L100" s="598">
        <v>1</v>
      </c>
      <c r="M100" s="598">
        <v>0</v>
      </c>
      <c r="N100" s="599">
        <v>0</v>
      </c>
      <c r="O100" s="598">
        <v>-2</v>
      </c>
      <c r="P100" s="599">
        <v>-40</v>
      </c>
      <c r="Q100" s="598">
        <v>0</v>
      </c>
      <c r="R100" s="598">
        <v>-2</v>
      </c>
      <c r="T100" s="593"/>
    </row>
  </sheetData>
  <mergeCells count="3">
    <mergeCell ref="A3:A4"/>
    <mergeCell ref="B3:B4"/>
    <mergeCell ref="C3:R3"/>
  </mergeCells>
  <hyperlinks>
    <hyperlink ref="A1" location="Содержание!A42" display="Содержание"/>
  </hyperlinks>
  <printOptions horizontalCentered="1" verticalCentered="1"/>
  <pageMargins left="0.70866141732283472" right="0.51181102362204722" top="0.59055118110236227" bottom="0.51181102362204722" header="0.39370078740157483" footer="0.51181102362204722"/>
  <pageSetup paperSize="9" firstPageNumber="86" orientation="landscape" useFirstPageNumber="1" r:id="rId1"/>
  <headerFooter alignWithMargins="0">
    <oddHeader>&amp;C&amp;9&amp;P</oddHeader>
  </headerFooter>
  <rowBreaks count="3" manualBreakCount="3">
    <brk id="37" max="16383" man="1"/>
    <brk id="69" max="16383" man="1"/>
    <brk id="100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3"/>
  <sheetViews>
    <sheetView workbookViewId="0">
      <pane xSplit="1" ySplit="7" topLeftCell="B8" activePane="bottomRight" state="frozen"/>
      <selection activeCell="K16" sqref="K16"/>
      <selection pane="topRight" activeCell="K16" sqref="K16"/>
      <selection pane="bottomLeft" activeCell="K16" sqref="K16"/>
      <selection pane="bottomRight" activeCell="Q13" sqref="Q13"/>
    </sheetView>
  </sheetViews>
  <sheetFormatPr defaultColWidth="21.85546875" defaultRowHeight="15.75" x14ac:dyDescent="0.25"/>
  <cols>
    <col min="1" max="1" width="31.5703125" style="609" customWidth="1"/>
    <col min="2" max="3" width="13.5703125" style="609" customWidth="1"/>
    <col min="4" max="4" width="12.5703125" style="609" customWidth="1"/>
    <col min="5" max="5" width="13.5703125" style="609" customWidth="1"/>
    <col min="6" max="6" width="15.5703125" style="609" customWidth="1"/>
    <col min="7" max="7" width="12.7109375" style="609" customWidth="1"/>
    <col min="8" max="8" width="16.5703125" style="609" customWidth="1"/>
    <col min="9" max="9" width="8" style="610" customWidth="1"/>
    <col min="10" max="10" width="9.5703125" style="605" customWidth="1"/>
    <col min="11" max="11" width="11.28515625" style="605" customWidth="1"/>
    <col min="12" max="12" width="10.7109375" style="605" customWidth="1"/>
    <col min="13" max="13" width="8.7109375" style="606" customWidth="1"/>
    <col min="14" max="14" width="9.42578125" style="606" customWidth="1"/>
    <col min="15" max="15" width="10" style="606" customWidth="1"/>
    <col min="16" max="16" width="9.140625" style="606" customWidth="1"/>
    <col min="17" max="17" width="9.7109375" style="609" customWidth="1"/>
    <col min="18" max="53" width="5.5703125" style="609" customWidth="1"/>
    <col min="54" max="255" width="21.85546875" style="609"/>
    <col min="256" max="256" width="3" style="609" customWidth="1"/>
    <col min="257" max="257" width="31.5703125" style="609" customWidth="1"/>
    <col min="258" max="259" width="13.5703125" style="609" customWidth="1"/>
    <col min="260" max="260" width="12.5703125" style="609" customWidth="1"/>
    <col min="261" max="261" width="13.5703125" style="609" customWidth="1"/>
    <col min="262" max="262" width="15.5703125" style="609" customWidth="1"/>
    <col min="263" max="263" width="12.7109375" style="609" customWidth="1"/>
    <col min="264" max="264" width="16.5703125" style="609" customWidth="1"/>
    <col min="265" max="265" width="8" style="609" customWidth="1"/>
    <col min="266" max="266" width="9.5703125" style="609" customWidth="1"/>
    <col min="267" max="267" width="11.28515625" style="609" customWidth="1"/>
    <col min="268" max="268" width="10.7109375" style="609" customWidth="1"/>
    <col min="269" max="269" width="8.7109375" style="609" customWidth="1"/>
    <col min="270" max="270" width="9.42578125" style="609" customWidth="1"/>
    <col min="271" max="271" width="10" style="609" customWidth="1"/>
    <col min="272" max="272" width="9.140625" style="609" customWidth="1"/>
    <col min="273" max="273" width="9.7109375" style="609" customWidth="1"/>
    <col min="274" max="309" width="5.5703125" style="609" customWidth="1"/>
    <col min="310" max="511" width="21.85546875" style="609"/>
    <col min="512" max="512" width="3" style="609" customWidth="1"/>
    <col min="513" max="513" width="31.5703125" style="609" customWidth="1"/>
    <col min="514" max="515" width="13.5703125" style="609" customWidth="1"/>
    <col min="516" max="516" width="12.5703125" style="609" customWidth="1"/>
    <col min="517" max="517" width="13.5703125" style="609" customWidth="1"/>
    <col min="518" max="518" width="15.5703125" style="609" customWidth="1"/>
    <col min="519" max="519" width="12.7109375" style="609" customWidth="1"/>
    <col min="520" max="520" width="16.5703125" style="609" customWidth="1"/>
    <col min="521" max="521" width="8" style="609" customWidth="1"/>
    <col min="522" max="522" width="9.5703125" style="609" customWidth="1"/>
    <col min="523" max="523" width="11.28515625" style="609" customWidth="1"/>
    <col min="524" max="524" width="10.7109375" style="609" customWidth="1"/>
    <col min="525" max="525" width="8.7109375" style="609" customWidth="1"/>
    <col min="526" max="526" width="9.42578125" style="609" customWidth="1"/>
    <col min="527" max="527" width="10" style="609" customWidth="1"/>
    <col min="528" max="528" width="9.140625" style="609" customWidth="1"/>
    <col min="529" max="529" width="9.7109375" style="609" customWidth="1"/>
    <col min="530" max="565" width="5.5703125" style="609" customWidth="1"/>
    <col min="566" max="767" width="21.85546875" style="609"/>
    <col min="768" max="768" width="3" style="609" customWidth="1"/>
    <col min="769" max="769" width="31.5703125" style="609" customWidth="1"/>
    <col min="770" max="771" width="13.5703125" style="609" customWidth="1"/>
    <col min="772" max="772" width="12.5703125" style="609" customWidth="1"/>
    <col min="773" max="773" width="13.5703125" style="609" customWidth="1"/>
    <col min="774" max="774" width="15.5703125" style="609" customWidth="1"/>
    <col min="775" max="775" width="12.7109375" style="609" customWidth="1"/>
    <col min="776" max="776" width="16.5703125" style="609" customWidth="1"/>
    <col min="777" max="777" width="8" style="609" customWidth="1"/>
    <col min="778" max="778" width="9.5703125" style="609" customWidth="1"/>
    <col min="779" max="779" width="11.28515625" style="609" customWidth="1"/>
    <col min="780" max="780" width="10.7109375" style="609" customWidth="1"/>
    <col min="781" max="781" width="8.7109375" style="609" customWidth="1"/>
    <col min="782" max="782" width="9.42578125" style="609" customWidth="1"/>
    <col min="783" max="783" width="10" style="609" customWidth="1"/>
    <col min="784" max="784" width="9.140625" style="609" customWidth="1"/>
    <col min="785" max="785" width="9.7109375" style="609" customWidth="1"/>
    <col min="786" max="821" width="5.5703125" style="609" customWidth="1"/>
    <col min="822" max="1023" width="21.85546875" style="609"/>
    <col min="1024" max="1024" width="3" style="609" customWidth="1"/>
    <col min="1025" max="1025" width="31.5703125" style="609" customWidth="1"/>
    <col min="1026" max="1027" width="13.5703125" style="609" customWidth="1"/>
    <col min="1028" max="1028" width="12.5703125" style="609" customWidth="1"/>
    <col min="1029" max="1029" width="13.5703125" style="609" customWidth="1"/>
    <col min="1030" max="1030" width="15.5703125" style="609" customWidth="1"/>
    <col min="1031" max="1031" width="12.7109375" style="609" customWidth="1"/>
    <col min="1032" max="1032" width="16.5703125" style="609" customWidth="1"/>
    <col min="1033" max="1033" width="8" style="609" customWidth="1"/>
    <col min="1034" max="1034" width="9.5703125" style="609" customWidth="1"/>
    <col min="1035" max="1035" width="11.28515625" style="609" customWidth="1"/>
    <col min="1036" max="1036" width="10.7109375" style="609" customWidth="1"/>
    <col min="1037" max="1037" width="8.7109375" style="609" customWidth="1"/>
    <col min="1038" max="1038" width="9.42578125" style="609" customWidth="1"/>
    <col min="1039" max="1039" width="10" style="609" customWidth="1"/>
    <col min="1040" max="1040" width="9.140625" style="609" customWidth="1"/>
    <col min="1041" max="1041" width="9.7109375" style="609" customWidth="1"/>
    <col min="1042" max="1077" width="5.5703125" style="609" customWidth="1"/>
    <col min="1078" max="1279" width="21.85546875" style="609"/>
    <col min="1280" max="1280" width="3" style="609" customWidth="1"/>
    <col min="1281" max="1281" width="31.5703125" style="609" customWidth="1"/>
    <col min="1282" max="1283" width="13.5703125" style="609" customWidth="1"/>
    <col min="1284" max="1284" width="12.5703125" style="609" customWidth="1"/>
    <col min="1285" max="1285" width="13.5703125" style="609" customWidth="1"/>
    <col min="1286" max="1286" width="15.5703125" style="609" customWidth="1"/>
    <col min="1287" max="1287" width="12.7109375" style="609" customWidth="1"/>
    <col min="1288" max="1288" width="16.5703125" style="609" customWidth="1"/>
    <col min="1289" max="1289" width="8" style="609" customWidth="1"/>
    <col min="1290" max="1290" width="9.5703125" style="609" customWidth="1"/>
    <col min="1291" max="1291" width="11.28515625" style="609" customWidth="1"/>
    <col min="1292" max="1292" width="10.7109375" style="609" customWidth="1"/>
    <col min="1293" max="1293" width="8.7109375" style="609" customWidth="1"/>
    <col min="1294" max="1294" width="9.42578125" style="609" customWidth="1"/>
    <col min="1295" max="1295" width="10" style="609" customWidth="1"/>
    <col min="1296" max="1296" width="9.140625" style="609" customWidth="1"/>
    <col min="1297" max="1297" width="9.7109375" style="609" customWidth="1"/>
    <col min="1298" max="1333" width="5.5703125" style="609" customWidth="1"/>
    <col min="1334" max="1535" width="21.85546875" style="609"/>
    <col min="1536" max="1536" width="3" style="609" customWidth="1"/>
    <col min="1537" max="1537" width="31.5703125" style="609" customWidth="1"/>
    <col min="1538" max="1539" width="13.5703125" style="609" customWidth="1"/>
    <col min="1540" max="1540" width="12.5703125" style="609" customWidth="1"/>
    <col min="1541" max="1541" width="13.5703125" style="609" customWidth="1"/>
    <col min="1542" max="1542" width="15.5703125" style="609" customWidth="1"/>
    <col min="1543" max="1543" width="12.7109375" style="609" customWidth="1"/>
    <col min="1544" max="1544" width="16.5703125" style="609" customWidth="1"/>
    <col min="1545" max="1545" width="8" style="609" customWidth="1"/>
    <col min="1546" max="1546" width="9.5703125" style="609" customWidth="1"/>
    <col min="1547" max="1547" width="11.28515625" style="609" customWidth="1"/>
    <col min="1548" max="1548" width="10.7109375" style="609" customWidth="1"/>
    <col min="1549" max="1549" width="8.7109375" style="609" customWidth="1"/>
    <col min="1550" max="1550" width="9.42578125" style="609" customWidth="1"/>
    <col min="1551" max="1551" width="10" style="609" customWidth="1"/>
    <col min="1552" max="1552" width="9.140625" style="609" customWidth="1"/>
    <col min="1553" max="1553" width="9.7109375" style="609" customWidth="1"/>
    <col min="1554" max="1589" width="5.5703125" style="609" customWidth="1"/>
    <col min="1590" max="1791" width="21.85546875" style="609"/>
    <col min="1792" max="1792" width="3" style="609" customWidth="1"/>
    <col min="1793" max="1793" width="31.5703125" style="609" customWidth="1"/>
    <col min="1794" max="1795" width="13.5703125" style="609" customWidth="1"/>
    <col min="1796" max="1796" width="12.5703125" style="609" customWidth="1"/>
    <col min="1797" max="1797" width="13.5703125" style="609" customWidth="1"/>
    <col min="1798" max="1798" width="15.5703125" style="609" customWidth="1"/>
    <col min="1799" max="1799" width="12.7109375" style="609" customWidth="1"/>
    <col min="1800" max="1800" width="16.5703125" style="609" customWidth="1"/>
    <col min="1801" max="1801" width="8" style="609" customWidth="1"/>
    <col min="1802" max="1802" width="9.5703125" style="609" customWidth="1"/>
    <col min="1803" max="1803" width="11.28515625" style="609" customWidth="1"/>
    <col min="1804" max="1804" width="10.7109375" style="609" customWidth="1"/>
    <col min="1805" max="1805" width="8.7109375" style="609" customWidth="1"/>
    <col min="1806" max="1806" width="9.42578125" style="609" customWidth="1"/>
    <col min="1807" max="1807" width="10" style="609" customWidth="1"/>
    <col min="1808" max="1808" width="9.140625" style="609" customWidth="1"/>
    <col min="1809" max="1809" width="9.7109375" style="609" customWidth="1"/>
    <col min="1810" max="1845" width="5.5703125" style="609" customWidth="1"/>
    <col min="1846" max="2047" width="21.85546875" style="609"/>
    <col min="2048" max="2048" width="3" style="609" customWidth="1"/>
    <col min="2049" max="2049" width="31.5703125" style="609" customWidth="1"/>
    <col min="2050" max="2051" width="13.5703125" style="609" customWidth="1"/>
    <col min="2052" max="2052" width="12.5703125" style="609" customWidth="1"/>
    <col min="2053" max="2053" width="13.5703125" style="609" customWidth="1"/>
    <col min="2054" max="2054" width="15.5703125" style="609" customWidth="1"/>
    <col min="2055" max="2055" width="12.7109375" style="609" customWidth="1"/>
    <col min="2056" max="2056" width="16.5703125" style="609" customWidth="1"/>
    <col min="2057" max="2057" width="8" style="609" customWidth="1"/>
    <col min="2058" max="2058" width="9.5703125" style="609" customWidth="1"/>
    <col min="2059" max="2059" width="11.28515625" style="609" customWidth="1"/>
    <col min="2060" max="2060" width="10.7109375" style="609" customWidth="1"/>
    <col min="2061" max="2061" width="8.7109375" style="609" customWidth="1"/>
    <col min="2062" max="2062" width="9.42578125" style="609" customWidth="1"/>
    <col min="2063" max="2063" width="10" style="609" customWidth="1"/>
    <col min="2064" max="2064" width="9.140625" style="609" customWidth="1"/>
    <col min="2065" max="2065" width="9.7109375" style="609" customWidth="1"/>
    <col min="2066" max="2101" width="5.5703125" style="609" customWidth="1"/>
    <col min="2102" max="2303" width="21.85546875" style="609"/>
    <col min="2304" max="2304" width="3" style="609" customWidth="1"/>
    <col min="2305" max="2305" width="31.5703125" style="609" customWidth="1"/>
    <col min="2306" max="2307" width="13.5703125" style="609" customWidth="1"/>
    <col min="2308" max="2308" width="12.5703125" style="609" customWidth="1"/>
    <col min="2309" max="2309" width="13.5703125" style="609" customWidth="1"/>
    <col min="2310" max="2310" width="15.5703125" style="609" customWidth="1"/>
    <col min="2311" max="2311" width="12.7109375" style="609" customWidth="1"/>
    <col min="2312" max="2312" width="16.5703125" style="609" customWidth="1"/>
    <col min="2313" max="2313" width="8" style="609" customWidth="1"/>
    <col min="2314" max="2314" width="9.5703125" style="609" customWidth="1"/>
    <col min="2315" max="2315" width="11.28515625" style="609" customWidth="1"/>
    <col min="2316" max="2316" width="10.7109375" style="609" customWidth="1"/>
    <col min="2317" max="2317" width="8.7109375" style="609" customWidth="1"/>
    <col min="2318" max="2318" width="9.42578125" style="609" customWidth="1"/>
    <col min="2319" max="2319" width="10" style="609" customWidth="1"/>
    <col min="2320" max="2320" width="9.140625" style="609" customWidth="1"/>
    <col min="2321" max="2321" width="9.7109375" style="609" customWidth="1"/>
    <col min="2322" max="2357" width="5.5703125" style="609" customWidth="1"/>
    <col min="2358" max="2559" width="21.85546875" style="609"/>
    <col min="2560" max="2560" width="3" style="609" customWidth="1"/>
    <col min="2561" max="2561" width="31.5703125" style="609" customWidth="1"/>
    <col min="2562" max="2563" width="13.5703125" style="609" customWidth="1"/>
    <col min="2564" max="2564" width="12.5703125" style="609" customWidth="1"/>
    <col min="2565" max="2565" width="13.5703125" style="609" customWidth="1"/>
    <col min="2566" max="2566" width="15.5703125" style="609" customWidth="1"/>
    <col min="2567" max="2567" width="12.7109375" style="609" customWidth="1"/>
    <col min="2568" max="2568" width="16.5703125" style="609" customWidth="1"/>
    <col min="2569" max="2569" width="8" style="609" customWidth="1"/>
    <col min="2570" max="2570" width="9.5703125" style="609" customWidth="1"/>
    <col min="2571" max="2571" width="11.28515625" style="609" customWidth="1"/>
    <col min="2572" max="2572" width="10.7109375" style="609" customWidth="1"/>
    <col min="2573" max="2573" width="8.7109375" style="609" customWidth="1"/>
    <col min="2574" max="2574" width="9.42578125" style="609" customWidth="1"/>
    <col min="2575" max="2575" width="10" style="609" customWidth="1"/>
    <col min="2576" max="2576" width="9.140625" style="609" customWidth="1"/>
    <col min="2577" max="2577" width="9.7109375" style="609" customWidth="1"/>
    <col min="2578" max="2613" width="5.5703125" style="609" customWidth="1"/>
    <col min="2614" max="2815" width="21.85546875" style="609"/>
    <col min="2816" max="2816" width="3" style="609" customWidth="1"/>
    <col min="2817" max="2817" width="31.5703125" style="609" customWidth="1"/>
    <col min="2818" max="2819" width="13.5703125" style="609" customWidth="1"/>
    <col min="2820" max="2820" width="12.5703125" style="609" customWidth="1"/>
    <col min="2821" max="2821" width="13.5703125" style="609" customWidth="1"/>
    <col min="2822" max="2822" width="15.5703125" style="609" customWidth="1"/>
    <col min="2823" max="2823" width="12.7109375" style="609" customWidth="1"/>
    <col min="2824" max="2824" width="16.5703125" style="609" customWidth="1"/>
    <col min="2825" max="2825" width="8" style="609" customWidth="1"/>
    <col min="2826" max="2826" width="9.5703125" style="609" customWidth="1"/>
    <col min="2827" max="2827" width="11.28515625" style="609" customWidth="1"/>
    <col min="2828" max="2828" width="10.7109375" style="609" customWidth="1"/>
    <col min="2829" max="2829" width="8.7109375" style="609" customWidth="1"/>
    <col min="2830" max="2830" width="9.42578125" style="609" customWidth="1"/>
    <col min="2831" max="2831" width="10" style="609" customWidth="1"/>
    <col min="2832" max="2832" width="9.140625" style="609" customWidth="1"/>
    <col min="2833" max="2833" width="9.7109375" style="609" customWidth="1"/>
    <col min="2834" max="2869" width="5.5703125" style="609" customWidth="1"/>
    <col min="2870" max="3071" width="21.85546875" style="609"/>
    <col min="3072" max="3072" width="3" style="609" customWidth="1"/>
    <col min="3073" max="3073" width="31.5703125" style="609" customWidth="1"/>
    <col min="3074" max="3075" width="13.5703125" style="609" customWidth="1"/>
    <col min="3076" max="3076" width="12.5703125" style="609" customWidth="1"/>
    <col min="3077" max="3077" width="13.5703125" style="609" customWidth="1"/>
    <col min="3078" max="3078" width="15.5703125" style="609" customWidth="1"/>
    <col min="3079" max="3079" width="12.7109375" style="609" customWidth="1"/>
    <col min="3080" max="3080" width="16.5703125" style="609" customWidth="1"/>
    <col min="3081" max="3081" width="8" style="609" customWidth="1"/>
    <col min="3082" max="3082" width="9.5703125" style="609" customWidth="1"/>
    <col min="3083" max="3083" width="11.28515625" style="609" customWidth="1"/>
    <col min="3084" max="3084" width="10.7109375" style="609" customWidth="1"/>
    <col min="3085" max="3085" width="8.7109375" style="609" customWidth="1"/>
    <col min="3086" max="3086" width="9.42578125" style="609" customWidth="1"/>
    <col min="3087" max="3087" width="10" style="609" customWidth="1"/>
    <col min="3088" max="3088" width="9.140625" style="609" customWidth="1"/>
    <col min="3089" max="3089" width="9.7109375" style="609" customWidth="1"/>
    <col min="3090" max="3125" width="5.5703125" style="609" customWidth="1"/>
    <col min="3126" max="3327" width="21.85546875" style="609"/>
    <col min="3328" max="3328" width="3" style="609" customWidth="1"/>
    <col min="3329" max="3329" width="31.5703125" style="609" customWidth="1"/>
    <col min="3330" max="3331" width="13.5703125" style="609" customWidth="1"/>
    <col min="3332" max="3332" width="12.5703125" style="609" customWidth="1"/>
    <col min="3333" max="3333" width="13.5703125" style="609" customWidth="1"/>
    <col min="3334" max="3334" width="15.5703125" style="609" customWidth="1"/>
    <col min="3335" max="3335" width="12.7109375" style="609" customWidth="1"/>
    <col min="3336" max="3336" width="16.5703125" style="609" customWidth="1"/>
    <col min="3337" max="3337" width="8" style="609" customWidth="1"/>
    <col min="3338" max="3338" width="9.5703125" style="609" customWidth="1"/>
    <col min="3339" max="3339" width="11.28515625" style="609" customWidth="1"/>
    <col min="3340" max="3340" width="10.7109375" style="609" customWidth="1"/>
    <col min="3341" max="3341" width="8.7109375" style="609" customWidth="1"/>
    <col min="3342" max="3342" width="9.42578125" style="609" customWidth="1"/>
    <col min="3343" max="3343" width="10" style="609" customWidth="1"/>
    <col min="3344" max="3344" width="9.140625" style="609" customWidth="1"/>
    <col min="3345" max="3345" width="9.7109375" style="609" customWidth="1"/>
    <col min="3346" max="3381" width="5.5703125" style="609" customWidth="1"/>
    <col min="3382" max="3583" width="21.85546875" style="609"/>
    <col min="3584" max="3584" width="3" style="609" customWidth="1"/>
    <col min="3585" max="3585" width="31.5703125" style="609" customWidth="1"/>
    <col min="3586" max="3587" width="13.5703125" style="609" customWidth="1"/>
    <col min="3588" max="3588" width="12.5703125" style="609" customWidth="1"/>
    <col min="3589" max="3589" width="13.5703125" style="609" customWidth="1"/>
    <col min="3590" max="3590" width="15.5703125" style="609" customWidth="1"/>
    <col min="3591" max="3591" width="12.7109375" style="609" customWidth="1"/>
    <col min="3592" max="3592" width="16.5703125" style="609" customWidth="1"/>
    <col min="3593" max="3593" width="8" style="609" customWidth="1"/>
    <col min="3594" max="3594" width="9.5703125" style="609" customWidth="1"/>
    <col min="3595" max="3595" width="11.28515625" style="609" customWidth="1"/>
    <col min="3596" max="3596" width="10.7109375" style="609" customWidth="1"/>
    <col min="3597" max="3597" width="8.7109375" style="609" customWidth="1"/>
    <col min="3598" max="3598" width="9.42578125" style="609" customWidth="1"/>
    <col min="3599" max="3599" width="10" style="609" customWidth="1"/>
    <col min="3600" max="3600" width="9.140625" style="609" customWidth="1"/>
    <col min="3601" max="3601" width="9.7109375" style="609" customWidth="1"/>
    <col min="3602" max="3637" width="5.5703125" style="609" customWidth="1"/>
    <col min="3638" max="3839" width="21.85546875" style="609"/>
    <col min="3840" max="3840" width="3" style="609" customWidth="1"/>
    <col min="3841" max="3841" width="31.5703125" style="609" customWidth="1"/>
    <col min="3842" max="3843" width="13.5703125" style="609" customWidth="1"/>
    <col min="3844" max="3844" width="12.5703125" style="609" customWidth="1"/>
    <col min="3845" max="3845" width="13.5703125" style="609" customWidth="1"/>
    <col min="3846" max="3846" width="15.5703125" style="609" customWidth="1"/>
    <col min="3847" max="3847" width="12.7109375" style="609" customWidth="1"/>
    <col min="3848" max="3848" width="16.5703125" style="609" customWidth="1"/>
    <col min="3849" max="3849" width="8" style="609" customWidth="1"/>
    <col min="3850" max="3850" width="9.5703125" style="609" customWidth="1"/>
    <col min="3851" max="3851" width="11.28515625" style="609" customWidth="1"/>
    <col min="3852" max="3852" width="10.7109375" style="609" customWidth="1"/>
    <col min="3853" max="3853" width="8.7109375" style="609" customWidth="1"/>
    <col min="3854" max="3854" width="9.42578125" style="609" customWidth="1"/>
    <col min="3855" max="3855" width="10" style="609" customWidth="1"/>
    <col min="3856" max="3856" width="9.140625" style="609" customWidth="1"/>
    <col min="3857" max="3857" width="9.7109375" style="609" customWidth="1"/>
    <col min="3858" max="3893" width="5.5703125" style="609" customWidth="1"/>
    <col min="3894" max="4095" width="21.85546875" style="609"/>
    <col min="4096" max="4096" width="3" style="609" customWidth="1"/>
    <col min="4097" max="4097" width="31.5703125" style="609" customWidth="1"/>
    <col min="4098" max="4099" width="13.5703125" style="609" customWidth="1"/>
    <col min="4100" max="4100" width="12.5703125" style="609" customWidth="1"/>
    <col min="4101" max="4101" width="13.5703125" style="609" customWidth="1"/>
    <col min="4102" max="4102" width="15.5703125" style="609" customWidth="1"/>
    <col min="4103" max="4103" width="12.7109375" style="609" customWidth="1"/>
    <col min="4104" max="4104" width="16.5703125" style="609" customWidth="1"/>
    <col min="4105" max="4105" width="8" style="609" customWidth="1"/>
    <col min="4106" max="4106" width="9.5703125" style="609" customWidth="1"/>
    <col min="4107" max="4107" width="11.28515625" style="609" customWidth="1"/>
    <col min="4108" max="4108" width="10.7109375" style="609" customWidth="1"/>
    <col min="4109" max="4109" width="8.7109375" style="609" customWidth="1"/>
    <col min="4110" max="4110" width="9.42578125" style="609" customWidth="1"/>
    <col min="4111" max="4111" width="10" style="609" customWidth="1"/>
    <col min="4112" max="4112" width="9.140625" style="609" customWidth="1"/>
    <col min="4113" max="4113" width="9.7109375" style="609" customWidth="1"/>
    <col min="4114" max="4149" width="5.5703125" style="609" customWidth="1"/>
    <col min="4150" max="4351" width="21.85546875" style="609"/>
    <col min="4352" max="4352" width="3" style="609" customWidth="1"/>
    <col min="4353" max="4353" width="31.5703125" style="609" customWidth="1"/>
    <col min="4354" max="4355" width="13.5703125" style="609" customWidth="1"/>
    <col min="4356" max="4356" width="12.5703125" style="609" customWidth="1"/>
    <col min="4357" max="4357" width="13.5703125" style="609" customWidth="1"/>
    <col min="4358" max="4358" width="15.5703125" style="609" customWidth="1"/>
    <col min="4359" max="4359" width="12.7109375" style="609" customWidth="1"/>
    <col min="4360" max="4360" width="16.5703125" style="609" customWidth="1"/>
    <col min="4361" max="4361" width="8" style="609" customWidth="1"/>
    <col min="4362" max="4362" width="9.5703125" style="609" customWidth="1"/>
    <col min="4363" max="4363" width="11.28515625" style="609" customWidth="1"/>
    <col min="4364" max="4364" width="10.7109375" style="609" customWidth="1"/>
    <col min="4365" max="4365" width="8.7109375" style="609" customWidth="1"/>
    <col min="4366" max="4366" width="9.42578125" style="609" customWidth="1"/>
    <col min="4367" max="4367" width="10" style="609" customWidth="1"/>
    <col min="4368" max="4368" width="9.140625" style="609" customWidth="1"/>
    <col min="4369" max="4369" width="9.7109375" style="609" customWidth="1"/>
    <col min="4370" max="4405" width="5.5703125" style="609" customWidth="1"/>
    <col min="4406" max="4607" width="21.85546875" style="609"/>
    <col min="4608" max="4608" width="3" style="609" customWidth="1"/>
    <col min="4609" max="4609" width="31.5703125" style="609" customWidth="1"/>
    <col min="4610" max="4611" width="13.5703125" style="609" customWidth="1"/>
    <col min="4612" max="4612" width="12.5703125" style="609" customWidth="1"/>
    <col min="4613" max="4613" width="13.5703125" style="609" customWidth="1"/>
    <col min="4614" max="4614" width="15.5703125" style="609" customWidth="1"/>
    <col min="4615" max="4615" width="12.7109375" style="609" customWidth="1"/>
    <col min="4616" max="4616" width="16.5703125" style="609" customWidth="1"/>
    <col min="4617" max="4617" width="8" style="609" customWidth="1"/>
    <col min="4618" max="4618" width="9.5703125" style="609" customWidth="1"/>
    <col min="4619" max="4619" width="11.28515625" style="609" customWidth="1"/>
    <col min="4620" max="4620" width="10.7109375" style="609" customWidth="1"/>
    <col min="4621" max="4621" width="8.7109375" style="609" customWidth="1"/>
    <col min="4622" max="4622" width="9.42578125" style="609" customWidth="1"/>
    <col min="4623" max="4623" width="10" style="609" customWidth="1"/>
    <col min="4624" max="4624" width="9.140625" style="609" customWidth="1"/>
    <col min="4625" max="4625" width="9.7109375" style="609" customWidth="1"/>
    <col min="4626" max="4661" width="5.5703125" style="609" customWidth="1"/>
    <col min="4662" max="4863" width="21.85546875" style="609"/>
    <col min="4864" max="4864" width="3" style="609" customWidth="1"/>
    <col min="4865" max="4865" width="31.5703125" style="609" customWidth="1"/>
    <col min="4866" max="4867" width="13.5703125" style="609" customWidth="1"/>
    <col min="4868" max="4868" width="12.5703125" style="609" customWidth="1"/>
    <col min="4869" max="4869" width="13.5703125" style="609" customWidth="1"/>
    <col min="4870" max="4870" width="15.5703125" style="609" customWidth="1"/>
    <col min="4871" max="4871" width="12.7109375" style="609" customWidth="1"/>
    <col min="4872" max="4872" width="16.5703125" style="609" customWidth="1"/>
    <col min="4873" max="4873" width="8" style="609" customWidth="1"/>
    <col min="4874" max="4874" width="9.5703125" style="609" customWidth="1"/>
    <col min="4875" max="4875" width="11.28515625" style="609" customWidth="1"/>
    <col min="4876" max="4876" width="10.7109375" style="609" customWidth="1"/>
    <col min="4877" max="4877" width="8.7109375" style="609" customWidth="1"/>
    <col min="4878" max="4878" width="9.42578125" style="609" customWidth="1"/>
    <col min="4879" max="4879" width="10" style="609" customWidth="1"/>
    <col min="4880" max="4880" width="9.140625" style="609" customWidth="1"/>
    <col min="4881" max="4881" width="9.7109375" style="609" customWidth="1"/>
    <col min="4882" max="4917" width="5.5703125" style="609" customWidth="1"/>
    <col min="4918" max="5119" width="21.85546875" style="609"/>
    <col min="5120" max="5120" width="3" style="609" customWidth="1"/>
    <col min="5121" max="5121" width="31.5703125" style="609" customWidth="1"/>
    <col min="5122" max="5123" width="13.5703125" style="609" customWidth="1"/>
    <col min="5124" max="5124" width="12.5703125" style="609" customWidth="1"/>
    <col min="5125" max="5125" width="13.5703125" style="609" customWidth="1"/>
    <col min="5126" max="5126" width="15.5703125" style="609" customWidth="1"/>
    <col min="5127" max="5127" width="12.7109375" style="609" customWidth="1"/>
    <col min="5128" max="5128" width="16.5703125" style="609" customWidth="1"/>
    <col min="5129" max="5129" width="8" style="609" customWidth="1"/>
    <col min="5130" max="5130" width="9.5703125" style="609" customWidth="1"/>
    <col min="5131" max="5131" width="11.28515625" style="609" customWidth="1"/>
    <col min="5132" max="5132" width="10.7109375" style="609" customWidth="1"/>
    <col min="5133" max="5133" width="8.7109375" style="609" customWidth="1"/>
    <col min="5134" max="5134" width="9.42578125" style="609" customWidth="1"/>
    <col min="5135" max="5135" width="10" style="609" customWidth="1"/>
    <col min="5136" max="5136" width="9.140625" style="609" customWidth="1"/>
    <col min="5137" max="5137" width="9.7109375" style="609" customWidth="1"/>
    <col min="5138" max="5173" width="5.5703125" style="609" customWidth="1"/>
    <col min="5174" max="5375" width="21.85546875" style="609"/>
    <col min="5376" max="5376" width="3" style="609" customWidth="1"/>
    <col min="5377" max="5377" width="31.5703125" style="609" customWidth="1"/>
    <col min="5378" max="5379" width="13.5703125" style="609" customWidth="1"/>
    <col min="5380" max="5380" width="12.5703125" style="609" customWidth="1"/>
    <col min="5381" max="5381" width="13.5703125" style="609" customWidth="1"/>
    <col min="5382" max="5382" width="15.5703125" style="609" customWidth="1"/>
    <col min="5383" max="5383" width="12.7109375" style="609" customWidth="1"/>
    <col min="5384" max="5384" width="16.5703125" style="609" customWidth="1"/>
    <col min="5385" max="5385" width="8" style="609" customWidth="1"/>
    <col min="5386" max="5386" width="9.5703125" style="609" customWidth="1"/>
    <col min="5387" max="5387" width="11.28515625" style="609" customWidth="1"/>
    <col min="5388" max="5388" width="10.7109375" style="609" customWidth="1"/>
    <col min="5389" max="5389" width="8.7109375" style="609" customWidth="1"/>
    <col min="5390" max="5390" width="9.42578125" style="609" customWidth="1"/>
    <col min="5391" max="5391" width="10" style="609" customWidth="1"/>
    <col min="5392" max="5392" width="9.140625" style="609" customWidth="1"/>
    <col min="5393" max="5393" width="9.7109375" style="609" customWidth="1"/>
    <col min="5394" max="5429" width="5.5703125" style="609" customWidth="1"/>
    <col min="5430" max="5631" width="21.85546875" style="609"/>
    <col min="5632" max="5632" width="3" style="609" customWidth="1"/>
    <col min="5633" max="5633" width="31.5703125" style="609" customWidth="1"/>
    <col min="5634" max="5635" width="13.5703125" style="609" customWidth="1"/>
    <col min="5636" max="5636" width="12.5703125" style="609" customWidth="1"/>
    <col min="5637" max="5637" width="13.5703125" style="609" customWidth="1"/>
    <col min="5638" max="5638" width="15.5703125" style="609" customWidth="1"/>
    <col min="5639" max="5639" width="12.7109375" style="609" customWidth="1"/>
    <col min="5640" max="5640" width="16.5703125" style="609" customWidth="1"/>
    <col min="5641" max="5641" width="8" style="609" customWidth="1"/>
    <col min="5642" max="5642" width="9.5703125" style="609" customWidth="1"/>
    <col min="5643" max="5643" width="11.28515625" style="609" customWidth="1"/>
    <col min="5644" max="5644" width="10.7109375" style="609" customWidth="1"/>
    <col min="5645" max="5645" width="8.7109375" style="609" customWidth="1"/>
    <col min="5646" max="5646" width="9.42578125" style="609" customWidth="1"/>
    <col min="5647" max="5647" width="10" style="609" customWidth="1"/>
    <col min="5648" max="5648" width="9.140625" style="609" customWidth="1"/>
    <col min="5649" max="5649" width="9.7109375" style="609" customWidth="1"/>
    <col min="5650" max="5685" width="5.5703125" style="609" customWidth="1"/>
    <col min="5686" max="5887" width="21.85546875" style="609"/>
    <col min="5888" max="5888" width="3" style="609" customWidth="1"/>
    <col min="5889" max="5889" width="31.5703125" style="609" customWidth="1"/>
    <col min="5890" max="5891" width="13.5703125" style="609" customWidth="1"/>
    <col min="5892" max="5892" width="12.5703125" style="609" customWidth="1"/>
    <col min="5893" max="5893" width="13.5703125" style="609" customWidth="1"/>
    <col min="5894" max="5894" width="15.5703125" style="609" customWidth="1"/>
    <col min="5895" max="5895" width="12.7109375" style="609" customWidth="1"/>
    <col min="5896" max="5896" width="16.5703125" style="609" customWidth="1"/>
    <col min="5897" max="5897" width="8" style="609" customWidth="1"/>
    <col min="5898" max="5898" width="9.5703125" style="609" customWidth="1"/>
    <col min="5899" max="5899" width="11.28515625" style="609" customWidth="1"/>
    <col min="5900" max="5900" width="10.7109375" style="609" customWidth="1"/>
    <col min="5901" max="5901" width="8.7109375" style="609" customWidth="1"/>
    <col min="5902" max="5902" width="9.42578125" style="609" customWidth="1"/>
    <col min="5903" max="5903" width="10" style="609" customWidth="1"/>
    <col min="5904" max="5904" width="9.140625" style="609" customWidth="1"/>
    <col min="5905" max="5905" width="9.7109375" style="609" customWidth="1"/>
    <col min="5906" max="5941" width="5.5703125" style="609" customWidth="1"/>
    <col min="5942" max="6143" width="21.85546875" style="609"/>
    <col min="6144" max="6144" width="3" style="609" customWidth="1"/>
    <col min="6145" max="6145" width="31.5703125" style="609" customWidth="1"/>
    <col min="6146" max="6147" width="13.5703125" style="609" customWidth="1"/>
    <col min="6148" max="6148" width="12.5703125" style="609" customWidth="1"/>
    <col min="6149" max="6149" width="13.5703125" style="609" customWidth="1"/>
    <col min="6150" max="6150" width="15.5703125" style="609" customWidth="1"/>
    <col min="6151" max="6151" width="12.7109375" style="609" customWidth="1"/>
    <col min="6152" max="6152" width="16.5703125" style="609" customWidth="1"/>
    <col min="6153" max="6153" width="8" style="609" customWidth="1"/>
    <col min="6154" max="6154" width="9.5703125" style="609" customWidth="1"/>
    <col min="6155" max="6155" width="11.28515625" style="609" customWidth="1"/>
    <col min="6156" max="6156" width="10.7109375" style="609" customWidth="1"/>
    <col min="6157" max="6157" width="8.7109375" style="609" customWidth="1"/>
    <col min="6158" max="6158" width="9.42578125" style="609" customWidth="1"/>
    <col min="6159" max="6159" width="10" style="609" customWidth="1"/>
    <col min="6160" max="6160" width="9.140625" style="609" customWidth="1"/>
    <col min="6161" max="6161" width="9.7109375" style="609" customWidth="1"/>
    <col min="6162" max="6197" width="5.5703125" style="609" customWidth="1"/>
    <col min="6198" max="6399" width="21.85546875" style="609"/>
    <col min="6400" max="6400" width="3" style="609" customWidth="1"/>
    <col min="6401" max="6401" width="31.5703125" style="609" customWidth="1"/>
    <col min="6402" max="6403" width="13.5703125" style="609" customWidth="1"/>
    <col min="6404" max="6404" width="12.5703125" style="609" customWidth="1"/>
    <col min="6405" max="6405" width="13.5703125" style="609" customWidth="1"/>
    <col min="6406" max="6406" width="15.5703125" style="609" customWidth="1"/>
    <col min="6407" max="6407" width="12.7109375" style="609" customWidth="1"/>
    <col min="6408" max="6408" width="16.5703125" style="609" customWidth="1"/>
    <col min="6409" max="6409" width="8" style="609" customWidth="1"/>
    <col min="6410" max="6410" width="9.5703125" style="609" customWidth="1"/>
    <col min="6411" max="6411" width="11.28515625" style="609" customWidth="1"/>
    <col min="6412" max="6412" width="10.7109375" style="609" customWidth="1"/>
    <col min="6413" max="6413" width="8.7109375" style="609" customWidth="1"/>
    <col min="6414" max="6414" width="9.42578125" style="609" customWidth="1"/>
    <col min="6415" max="6415" width="10" style="609" customWidth="1"/>
    <col min="6416" max="6416" width="9.140625" style="609" customWidth="1"/>
    <col min="6417" max="6417" width="9.7109375" style="609" customWidth="1"/>
    <col min="6418" max="6453" width="5.5703125" style="609" customWidth="1"/>
    <col min="6454" max="6655" width="21.85546875" style="609"/>
    <col min="6656" max="6656" width="3" style="609" customWidth="1"/>
    <col min="6657" max="6657" width="31.5703125" style="609" customWidth="1"/>
    <col min="6658" max="6659" width="13.5703125" style="609" customWidth="1"/>
    <col min="6660" max="6660" width="12.5703125" style="609" customWidth="1"/>
    <col min="6661" max="6661" width="13.5703125" style="609" customWidth="1"/>
    <col min="6662" max="6662" width="15.5703125" style="609" customWidth="1"/>
    <col min="6663" max="6663" width="12.7109375" style="609" customWidth="1"/>
    <col min="6664" max="6664" width="16.5703125" style="609" customWidth="1"/>
    <col min="6665" max="6665" width="8" style="609" customWidth="1"/>
    <col min="6666" max="6666" width="9.5703125" style="609" customWidth="1"/>
    <col min="6667" max="6667" width="11.28515625" style="609" customWidth="1"/>
    <col min="6668" max="6668" width="10.7109375" style="609" customWidth="1"/>
    <col min="6669" max="6669" width="8.7109375" style="609" customWidth="1"/>
    <col min="6670" max="6670" width="9.42578125" style="609" customWidth="1"/>
    <col min="6671" max="6671" width="10" style="609" customWidth="1"/>
    <col min="6672" max="6672" width="9.140625" style="609" customWidth="1"/>
    <col min="6673" max="6673" width="9.7109375" style="609" customWidth="1"/>
    <col min="6674" max="6709" width="5.5703125" style="609" customWidth="1"/>
    <col min="6710" max="6911" width="21.85546875" style="609"/>
    <col min="6912" max="6912" width="3" style="609" customWidth="1"/>
    <col min="6913" max="6913" width="31.5703125" style="609" customWidth="1"/>
    <col min="6914" max="6915" width="13.5703125" style="609" customWidth="1"/>
    <col min="6916" max="6916" width="12.5703125" style="609" customWidth="1"/>
    <col min="6917" max="6917" width="13.5703125" style="609" customWidth="1"/>
    <col min="6918" max="6918" width="15.5703125" style="609" customWidth="1"/>
    <col min="6919" max="6919" width="12.7109375" style="609" customWidth="1"/>
    <col min="6920" max="6920" width="16.5703125" style="609" customWidth="1"/>
    <col min="6921" max="6921" width="8" style="609" customWidth="1"/>
    <col min="6922" max="6922" width="9.5703125" style="609" customWidth="1"/>
    <col min="6923" max="6923" width="11.28515625" style="609" customWidth="1"/>
    <col min="6924" max="6924" width="10.7109375" style="609" customWidth="1"/>
    <col min="6925" max="6925" width="8.7109375" style="609" customWidth="1"/>
    <col min="6926" max="6926" width="9.42578125" style="609" customWidth="1"/>
    <col min="6927" max="6927" width="10" style="609" customWidth="1"/>
    <col min="6928" max="6928" width="9.140625" style="609" customWidth="1"/>
    <col min="6929" max="6929" width="9.7109375" style="609" customWidth="1"/>
    <col min="6930" max="6965" width="5.5703125" style="609" customWidth="1"/>
    <col min="6966" max="7167" width="21.85546875" style="609"/>
    <col min="7168" max="7168" width="3" style="609" customWidth="1"/>
    <col min="7169" max="7169" width="31.5703125" style="609" customWidth="1"/>
    <col min="7170" max="7171" width="13.5703125" style="609" customWidth="1"/>
    <col min="7172" max="7172" width="12.5703125" style="609" customWidth="1"/>
    <col min="7173" max="7173" width="13.5703125" style="609" customWidth="1"/>
    <col min="7174" max="7174" width="15.5703125" style="609" customWidth="1"/>
    <col min="7175" max="7175" width="12.7109375" style="609" customWidth="1"/>
    <col min="7176" max="7176" width="16.5703125" style="609" customWidth="1"/>
    <col min="7177" max="7177" width="8" style="609" customWidth="1"/>
    <col min="7178" max="7178" width="9.5703125" style="609" customWidth="1"/>
    <col min="7179" max="7179" width="11.28515625" style="609" customWidth="1"/>
    <col min="7180" max="7180" width="10.7109375" style="609" customWidth="1"/>
    <col min="7181" max="7181" width="8.7109375" style="609" customWidth="1"/>
    <col min="7182" max="7182" width="9.42578125" style="609" customWidth="1"/>
    <col min="7183" max="7183" width="10" style="609" customWidth="1"/>
    <col min="7184" max="7184" width="9.140625" style="609" customWidth="1"/>
    <col min="7185" max="7185" width="9.7109375" style="609" customWidth="1"/>
    <col min="7186" max="7221" width="5.5703125" style="609" customWidth="1"/>
    <col min="7222" max="7423" width="21.85546875" style="609"/>
    <col min="7424" max="7424" width="3" style="609" customWidth="1"/>
    <col min="7425" max="7425" width="31.5703125" style="609" customWidth="1"/>
    <col min="7426" max="7427" width="13.5703125" style="609" customWidth="1"/>
    <col min="7428" max="7428" width="12.5703125" style="609" customWidth="1"/>
    <col min="7429" max="7429" width="13.5703125" style="609" customWidth="1"/>
    <col min="7430" max="7430" width="15.5703125" style="609" customWidth="1"/>
    <col min="7431" max="7431" width="12.7109375" style="609" customWidth="1"/>
    <col min="7432" max="7432" width="16.5703125" style="609" customWidth="1"/>
    <col min="7433" max="7433" width="8" style="609" customWidth="1"/>
    <col min="7434" max="7434" width="9.5703125" style="609" customWidth="1"/>
    <col min="7435" max="7435" width="11.28515625" style="609" customWidth="1"/>
    <col min="7436" max="7436" width="10.7109375" style="609" customWidth="1"/>
    <col min="7437" max="7437" width="8.7109375" style="609" customWidth="1"/>
    <col min="7438" max="7438" width="9.42578125" style="609" customWidth="1"/>
    <col min="7439" max="7439" width="10" style="609" customWidth="1"/>
    <col min="7440" max="7440" width="9.140625" style="609" customWidth="1"/>
    <col min="7441" max="7441" width="9.7109375" style="609" customWidth="1"/>
    <col min="7442" max="7477" width="5.5703125" style="609" customWidth="1"/>
    <col min="7478" max="7679" width="21.85546875" style="609"/>
    <col min="7680" max="7680" width="3" style="609" customWidth="1"/>
    <col min="7681" max="7681" width="31.5703125" style="609" customWidth="1"/>
    <col min="7682" max="7683" width="13.5703125" style="609" customWidth="1"/>
    <col min="7684" max="7684" width="12.5703125" style="609" customWidth="1"/>
    <col min="7685" max="7685" width="13.5703125" style="609" customWidth="1"/>
    <col min="7686" max="7686" width="15.5703125" style="609" customWidth="1"/>
    <col min="7687" max="7687" width="12.7109375" style="609" customWidth="1"/>
    <col min="7688" max="7688" width="16.5703125" style="609" customWidth="1"/>
    <col min="7689" max="7689" width="8" style="609" customWidth="1"/>
    <col min="7690" max="7690" width="9.5703125" style="609" customWidth="1"/>
    <col min="7691" max="7691" width="11.28515625" style="609" customWidth="1"/>
    <col min="7692" max="7692" width="10.7109375" style="609" customWidth="1"/>
    <col min="7693" max="7693" width="8.7109375" style="609" customWidth="1"/>
    <col min="7694" max="7694" width="9.42578125" style="609" customWidth="1"/>
    <col min="7695" max="7695" width="10" style="609" customWidth="1"/>
    <col min="7696" max="7696" width="9.140625" style="609" customWidth="1"/>
    <col min="7697" max="7697" width="9.7109375" style="609" customWidth="1"/>
    <col min="7698" max="7733" width="5.5703125" style="609" customWidth="1"/>
    <col min="7734" max="7935" width="21.85546875" style="609"/>
    <col min="7936" max="7936" width="3" style="609" customWidth="1"/>
    <col min="7937" max="7937" width="31.5703125" style="609" customWidth="1"/>
    <col min="7938" max="7939" width="13.5703125" style="609" customWidth="1"/>
    <col min="7940" max="7940" width="12.5703125" style="609" customWidth="1"/>
    <col min="7941" max="7941" width="13.5703125" style="609" customWidth="1"/>
    <col min="7942" max="7942" width="15.5703125" style="609" customWidth="1"/>
    <col min="7943" max="7943" width="12.7109375" style="609" customWidth="1"/>
    <col min="7944" max="7944" width="16.5703125" style="609" customWidth="1"/>
    <col min="7945" max="7945" width="8" style="609" customWidth="1"/>
    <col min="7946" max="7946" width="9.5703125" style="609" customWidth="1"/>
    <col min="7947" max="7947" width="11.28515625" style="609" customWidth="1"/>
    <col min="7948" max="7948" width="10.7109375" style="609" customWidth="1"/>
    <col min="7949" max="7949" width="8.7109375" style="609" customWidth="1"/>
    <col min="7950" max="7950" width="9.42578125" style="609" customWidth="1"/>
    <col min="7951" max="7951" width="10" style="609" customWidth="1"/>
    <col min="7952" max="7952" width="9.140625" style="609" customWidth="1"/>
    <col min="7953" max="7953" width="9.7109375" style="609" customWidth="1"/>
    <col min="7954" max="7989" width="5.5703125" style="609" customWidth="1"/>
    <col min="7990" max="8191" width="21.85546875" style="609"/>
    <col min="8192" max="8192" width="3" style="609" customWidth="1"/>
    <col min="8193" max="8193" width="31.5703125" style="609" customWidth="1"/>
    <col min="8194" max="8195" width="13.5703125" style="609" customWidth="1"/>
    <col min="8196" max="8196" width="12.5703125" style="609" customWidth="1"/>
    <col min="8197" max="8197" width="13.5703125" style="609" customWidth="1"/>
    <col min="8198" max="8198" width="15.5703125" style="609" customWidth="1"/>
    <col min="8199" max="8199" width="12.7109375" style="609" customWidth="1"/>
    <col min="8200" max="8200" width="16.5703125" style="609" customWidth="1"/>
    <col min="8201" max="8201" width="8" style="609" customWidth="1"/>
    <col min="8202" max="8202" width="9.5703125" style="609" customWidth="1"/>
    <col min="8203" max="8203" width="11.28515625" style="609" customWidth="1"/>
    <col min="8204" max="8204" width="10.7109375" style="609" customWidth="1"/>
    <col min="8205" max="8205" width="8.7109375" style="609" customWidth="1"/>
    <col min="8206" max="8206" width="9.42578125" style="609" customWidth="1"/>
    <col min="8207" max="8207" width="10" style="609" customWidth="1"/>
    <col min="8208" max="8208" width="9.140625" style="609" customWidth="1"/>
    <col min="8209" max="8209" width="9.7109375" style="609" customWidth="1"/>
    <col min="8210" max="8245" width="5.5703125" style="609" customWidth="1"/>
    <col min="8246" max="8447" width="21.85546875" style="609"/>
    <col min="8448" max="8448" width="3" style="609" customWidth="1"/>
    <col min="8449" max="8449" width="31.5703125" style="609" customWidth="1"/>
    <col min="8450" max="8451" width="13.5703125" style="609" customWidth="1"/>
    <col min="8452" max="8452" width="12.5703125" style="609" customWidth="1"/>
    <col min="8453" max="8453" width="13.5703125" style="609" customWidth="1"/>
    <col min="8454" max="8454" width="15.5703125" style="609" customWidth="1"/>
    <col min="8455" max="8455" width="12.7109375" style="609" customWidth="1"/>
    <col min="8456" max="8456" width="16.5703125" style="609" customWidth="1"/>
    <col min="8457" max="8457" width="8" style="609" customWidth="1"/>
    <col min="8458" max="8458" width="9.5703125" style="609" customWidth="1"/>
    <col min="8459" max="8459" width="11.28515625" style="609" customWidth="1"/>
    <col min="8460" max="8460" width="10.7109375" style="609" customWidth="1"/>
    <col min="8461" max="8461" width="8.7109375" style="609" customWidth="1"/>
    <col min="8462" max="8462" width="9.42578125" style="609" customWidth="1"/>
    <col min="8463" max="8463" width="10" style="609" customWidth="1"/>
    <col min="8464" max="8464" width="9.140625" style="609" customWidth="1"/>
    <col min="8465" max="8465" width="9.7109375" style="609" customWidth="1"/>
    <col min="8466" max="8501" width="5.5703125" style="609" customWidth="1"/>
    <col min="8502" max="8703" width="21.85546875" style="609"/>
    <col min="8704" max="8704" width="3" style="609" customWidth="1"/>
    <col min="8705" max="8705" width="31.5703125" style="609" customWidth="1"/>
    <col min="8706" max="8707" width="13.5703125" style="609" customWidth="1"/>
    <col min="8708" max="8708" width="12.5703125" style="609" customWidth="1"/>
    <col min="8709" max="8709" width="13.5703125" style="609" customWidth="1"/>
    <col min="8710" max="8710" width="15.5703125" style="609" customWidth="1"/>
    <col min="8711" max="8711" width="12.7109375" style="609" customWidth="1"/>
    <col min="8712" max="8712" width="16.5703125" style="609" customWidth="1"/>
    <col min="8713" max="8713" width="8" style="609" customWidth="1"/>
    <col min="8714" max="8714" width="9.5703125" style="609" customWidth="1"/>
    <col min="8715" max="8715" width="11.28515625" style="609" customWidth="1"/>
    <col min="8716" max="8716" width="10.7109375" style="609" customWidth="1"/>
    <col min="8717" max="8717" width="8.7109375" style="609" customWidth="1"/>
    <col min="8718" max="8718" width="9.42578125" style="609" customWidth="1"/>
    <col min="8719" max="8719" width="10" style="609" customWidth="1"/>
    <col min="8720" max="8720" width="9.140625" style="609" customWidth="1"/>
    <col min="8721" max="8721" width="9.7109375" style="609" customWidth="1"/>
    <col min="8722" max="8757" width="5.5703125" style="609" customWidth="1"/>
    <col min="8758" max="8959" width="21.85546875" style="609"/>
    <col min="8960" max="8960" width="3" style="609" customWidth="1"/>
    <col min="8961" max="8961" width="31.5703125" style="609" customWidth="1"/>
    <col min="8962" max="8963" width="13.5703125" style="609" customWidth="1"/>
    <col min="8964" max="8964" width="12.5703125" style="609" customWidth="1"/>
    <col min="8965" max="8965" width="13.5703125" style="609" customWidth="1"/>
    <col min="8966" max="8966" width="15.5703125" style="609" customWidth="1"/>
    <col min="8967" max="8967" width="12.7109375" style="609" customWidth="1"/>
    <col min="8968" max="8968" width="16.5703125" style="609" customWidth="1"/>
    <col min="8969" max="8969" width="8" style="609" customWidth="1"/>
    <col min="8970" max="8970" width="9.5703125" style="609" customWidth="1"/>
    <col min="8971" max="8971" width="11.28515625" style="609" customWidth="1"/>
    <col min="8972" max="8972" width="10.7109375" style="609" customWidth="1"/>
    <col min="8973" max="8973" width="8.7109375" style="609" customWidth="1"/>
    <col min="8974" max="8974" width="9.42578125" style="609" customWidth="1"/>
    <col min="8975" max="8975" width="10" style="609" customWidth="1"/>
    <col min="8976" max="8976" width="9.140625" style="609" customWidth="1"/>
    <col min="8977" max="8977" width="9.7109375" style="609" customWidth="1"/>
    <col min="8978" max="9013" width="5.5703125" style="609" customWidth="1"/>
    <col min="9014" max="9215" width="21.85546875" style="609"/>
    <col min="9216" max="9216" width="3" style="609" customWidth="1"/>
    <col min="9217" max="9217" width="31.5703125" style="609" customWidth="1"/>
    <col min="9218" max="9219" width="13.5703125" style="609" customWidth="1"/>
    <col min="9220" max="9220" width="12.5703125" style="609" customWidth="1"/>
    <col min="9221" max="9221" width="13.5703125" style="609" customWidth="1"/>
    <col min="9222" max="9222" width="15.5703125" style="609" customWidth="1"/>
    <col min="9223" max="9223" width="12.7109375" style="609" customWidth="1"/>
    <col min="9224" max="9224" width="16.5703125" style="609" customWidth="1"/>
    <col min="9225" max="9225" width="8" style="609" customWidth="1"/>
    <col min="9226" max="9226" width="9.5703125" style="609" customWidth="1"/>
    <col min="9227" max="9227" width="11.28515625" style="609" customWidth="1"/>
    <col min="9228" max="9228" width="10.7109375" style="609" customWidth="1"/>
    <col min="9229" max="9229" width="8.7109375" style="609" customWidth="1"/>
    <col min="9230" max="9230" width="9.42578125" style="609" customWidth="1"/>
    <col min="9231" max="9231" width="10" style="609" customWidth="1"/>
    <col min="9232" max="9232" width="9.140625" style="609" customWidth="1"/>
    <col min="9233" max="9233" width="9.7109375" style="609" customWidth="1"/>
    <col min="9234" max="9269" width="5.5703125" style="609" customWidth="1"/>
    <col min="9270" max="9471" width="21.85546875" style="609"/>
    <col min="9472" max="9472" width="3" style="609" customWidth="1"/>
    <col min="9473" max="9473" width="31.5703125" style="609" customWidth="1"/>
    <col min="9474" max="9475" width="13.5703125" style="609" customWidth="1"/>
    <col min="9476" max="9476" width="12.5703125" style="609" customWidth="1"/>
    <col min="9477" max="9477" width="13.5703125" style="609" customWidth="1"/>
    <col min="9478" max="9478" width="15.5703125" style="609" customWidth="1"/>
    <col min="9479" max="9479" width="12.7109375" style="609" customWidth="1"/>
    <col min="9480" max="9480" width="16.5703125" style="609" customWidth="1"/>
    <col min="9481" max="9481" width="8" style="609" customWidth="1"/>
    <col min="9482" max="9482" width="9.5703125" style="609" customWidth="1"/>
    <col min="9483" max="9483" width="11.28515625" style="609" customWidth="1"/>
    <col min="9484" max="9484" width="10.7109375" style="609" customWidth="1"/>
    <col min="9485" max="9485" width="8.7109375" style="609" customWidth="1"/>
    <col min="9486" max="9486" width="9.42578125" style="609" customWidth="1"/>
    <col min="9487" max="9487" width="10" style="609" customWidth="1"/>
    <col min="9488" max="9488" width="9.140625" style="609" customWidth="1"/>
    <col min="9489" max="9489" width="9.7109375" style="609" customWidth="1"/>
    <col min="9490" max="9525" width="5.5703125" style="609" customWidth="1"/>
    <col min="9526" max="9727" width="21.85546875" style="609"/>
    <col min="9728" max="9728" width="3" style="609" customWidth="1"/>
    <col min="9729" max="9729" width="31.5703125" style="609" customWidth="1"/>
    <col min="9730" max="9731" width="13.5703125" style="609" customWidth="1"/>
    <col min="9732" max="9732" width="12.5703125" style="609" customWidth="1"/>
    <col min="9733" max="9733" width="13.5703125" style="609" customWidth="1"/>
    <col min="9734" max="9734" width="15.5703125" style="609" customWidth="1"/>
    <col min="9735" max="9735" width="12.7109375" style="609" customWidth="1"/>
    <col min="9736" max="9736" width="16.5703125" style="609" customWidth="1"/>
    <col min="9737" max="9737" width="8" style="609" customWidth="1"/>
    <col min="9738" max="9738" width="9.5703125" style="609" customWidth="1"/>
    <col min="9739" max="9739" width="11.28515625" style="609" customWidth="1"/>
    <col min="9740" max="9740" width="10.7109375" style="609" customWidth="1"/>
    <col min="9741" max="9741" width="8.7109375" style="609" customWidth="1"/>
    <col min="9742" max="9742" width="9.42578125" style="609" customWidth="1"/>
    <col min="9743" max="9743" width="10" style="609" customWidth="1"/>
    <col min="9744" max="9744" width="9.140625" style="609" customWidth="1"/>
    <col min="9745" max="9745" width="9.7109375" style="609" customWidth="1"/>
    <col min="9746" max="9781" width="5.5703125" style="609" customWidth="1"/>
    <col min="9782" max="9983" width="21.85546875" style="609"/>
    <col min="9984" max="9984" width="3" style="609" customWidth="1"/>
    <col min="9985" max="9985" width="31.5703125" style="609" customWidth="1"/>
    <col min="9986" max="9987" width="13.5703125" style="609" customWidth="1"/>
    <col min="9988" max="9988" width="12.5703125" style="609" customWidth="1"/>
    <col min="9989" max="9989" width="13.5703125" style="609" customWidth="1"/>
    <col min="9990" max="9990" width="15.5703125" style="609" customWidth="1"/>
    <col min="9991" max="9991" width="12.7109375" style="609" customWidth="1"/>
    <col min="9992" max="9992" width="16.5703125" style="609" customWidth="1"/>
    <col min="9993" max="9993" width="8" style="609" customWidth="1"/>
    <col min="9994" max="9994" width="9.5703125" style="609" customWidth="1"/>
    <col min="9995" max="9995" width="11.28515625" style="609" customWidth="1"/>
    <col min="9996" max="9996" width="10.7109375" style="609" customWidth="1"/>
    <col min="9997" max="9997" width="8.7109375" style="609" customWidth="1"/>
    <col min="9998" max="9998" width="9.42578125" style="609" customWidth="1"/>
    <col min="9999" max="9999" width="10" style="609" customWidth="1"/>
    <col min="10000" max="10000" width="9.140625" style="609" customWidth="1"/>
    <col min="10001" max="10001" width="9.7109375" style="609" customWidth="1"/>
    <col min="10002" max="10037" width="5.5703125" style="609" customWidth="1"/>
    <col min="10038" max="10239" width="21.85546875" style="609"/>
    <col min="10240" max="10240" width="3" style="609" customWidth="1"/>
    <col min="10241" max="10241" width="31.5703125" style="609" customWidth="1"/>
    <col min="10242" max="10243" width="13.5703125" style="609" customWidth="1"/>
    <col min="10244" max="10244" width="12.5703125" style="609" customWidth="1"/>
    <col min="10245" max="10245" width="13.5703125" style="609" customWidth="1"/>
    <col min="10246" max="10246" width="15.5703125" style="609" customWidth="1"/>
    <col min="10247" max="10247" width="12.7109375" style="609" customWidth="1"/>
    <col min="10248" max="10248" width="16.5703125" style="609" customWidth="1"/>
    <col min="10249" max="10249" width="8" style="609" customWidth="1"/>
    <col min="10250" max="10250" width="9.5703125" style="609" customWidth="1"/>
    <col min="10251" max="10251" width="11.28515625" style="609" customWidth="1"/>
    <col min="10252" max="10252" width="10.7109375" style="609" customWidth="1"/>
    <col min="10253" max="10253" width="8.7109375" style="609" customWidth="1"/>
    <col min="10254" max="10254" width="9.42578125" style="609" customWidth="1"/>
    <col min="10255" max="10255" width="10" style="609" customWidth="1"/>
    <col min="10256" max="10256" width="9.140625" style="609" customWidth="1"/>
    <col min="10257" max="10257" width="9.7109375" style="609" customWidth="1"/>
    <col min="10258" max="10293" width="5.5703125" style="609" customWidth="1"/>
    <col min="10294" max="10495" width="21.85546875" style="609"/>
    <col min="10496" max="10496" width="3" style="609" customWidth="1"/>
    <col min="10497" max="10497" width="31.5703125" style="609" customWidth="1"/>
    <col min="10498" max="10499" width="13.5703125" style="609" customWidth="1"/>
    <col min="10500" max="10500" width="12.5703125" style="609" customWidth="1"/>
    <col min="10501" max="10501" width="13.5703125" style="609" customWidth="1"/>
    <col min="10502" max="10502" width="15.5703125" style="609" customWidth="1"/>
    <col min="10503" max="10503" width="12.7109375" style="609" customWidth="1"/>
    <col min="10504" max="10504" width="16.5703125" style="609" customWidth="1"/>
    <col min="10505" max="10505" width="8" style="609" customWidth="1"/>
    <col min="10506" max="10506" width="9.5703125" style="609" customWidth="1"/>
    <col min="10507" max="10507" width="11.28515625" style="609" customWidth="1"/>
    <col min="10508" max="10508" width="10.7109375" style="609" customWidth="1"/>
    <col min="10509" max="10509" width="8.7109375" style="609" customWidth="1"/>
    <col min="10510" max="10510" width="9.42578125" style="609" customWidth="1"/>
    <col min="10511" max="10511" width="10" style="609" customWidth="1"/>
    <col min="10512" max="10512" width="9.140625" style="609" customWidth="1"/>
    <col min="10513" max="10513" width="9.7109375" style="609" customWidth="1"/>
    <col min="10514" max="10549" width="5.5703125" style="609" customWidth="1"/>
    <col min="10550" max="10751" width="21.85546875" style="609"/>
    <col min="10752" max="10752" width="3" style="609" customWidth="1"/>
    <col min="10753" max="10753" width="31.5703125" style="609" customWidth="1"/>
    <col min="10754" max="10755" width="13.5703125" style="609" customWidth="1"/>
    <col min="10756" max="10756" width="12.5703125" style="609" customWidth="1"/>
    <col min="10757" max="10757" width="13.5703125" style="609" customWidth="1"/>
    <col min="10758" max="10758" width="15.5703125" style="609" customWidth="1"/>
    <col min="10759" max="10759" width="12.7109375" style="609" customWidth="1"/>
    <col min="10760" max="10760" width="16.5703125" style="609" customWidth="1"/>
    <col min="10761" max="10761" width="8" style="609" customWidth="1"/>
    <col min="10762" max="10762" width="9.5703125" style="609" customWidth="1"/>
    <col min="10763" max="10763" width="11.28515625" style="609" customWidth="1"/>
    <col min="10764" max="10764" width="10.7109375" style="609" customWidth="1"/>
    <col min="10765" max="10765" width="8.7109375" style="609" customWidth="1"/>
    <col min="10766" max="10766" width="9.42578125" style="609" customWidth="1"/>
    <col min="10767" max="10767" width="10" style="609" customWidth="1"/>
    <col min="10768" max="10768" width="9.140625" style="609" customWidth="1"/>
    <col min="10769" max="10769" width="9.7109375" style="609" customWidth="1"/>
    <col min="10770" max="10805" width="5.5703125" style="609" customWidth="1"/>
    <col min="10806" max="11007" width="21.85546875" style="609"/>
    <col min="11008" max="11008" width="3" style="609" customWidth="1"/>
    <col min="11009" max="11009" width="31.5703125" style="609" customWidth="1"/>
    <col min="11010" max="11011" width="13.5703125" style="609" customWidth="1"/>
    <col min="11012" max="11012" width="12.5703125" style="609" customWidth="1"/>
    <col min="11013" max="11013" width="13.5703125" style="609" customWidth="1"/>
    <col min="11014" max="11014" width="15.5703125" style="609" customWidth="1"/>
    <col min="11015" max="11015" width="12.7109375" style="609" customWidth="1"/>
    <col min="11016" max="11016" width="16.5703125" style="609" customWidth="1"/>
    <col min="11017" max="11017" width="8" style="609" customWidth="1"/>
    <col min="11018" max="11018" width="9.5703125" style="609" customWidth="1"/>
    <col min="11019" max="11019" width="11.28515625" style="609" customWidth="1"/>
    <col min="11020" max="11020" width="10.7109375" style="609" customWidth="1"/>
    <col min="11021" max="11021" width="8.7109375" style="609" customWidth="1"/>
    <col min="11022" max="11022" width="9.42578125" style="609" customWidth="1"/>
    <col min="11023" max="11023" width="10" style="609" customWidth="1"/>
    <col min="11024" max="11024" width="9.140625" style="609" customWidth="1"/>
    <col min="11025" max="11025" width="9.7109375" style="609" customWidth="1"/>
    <col min="11026" max="11061" width="5.5703125" style="609" customWidth="1"/>
    <col min="11062" max="11263" width="21.85546875" style="609"/>
    <col min="11264" max="11264" width="3" style="609" customWidth="1"/>
    <col min="11265" max="11265" width="31.5703125" style="609" customWidth="1"/>
    <col min="11266" max="11267" width="13.5703125" style="609" customWidth="1"/>
    <col min="11268" max="11268" width="12.5703125" style="609" customWidth="1"/>
    <col min="11269" max="11269" width="13.5703125" style="609" customWidth="1"/>
    <col min="11270" max="11270" width="15.5703125" style="609" customWidth="1"/>
    <col min="11271" max="11271" width="12.7109375" style="609" customWidth="1"/>
    <col min="11272" max="11272" width="16.5703125" style="609" customWidth="1"/>
    <col min="11273" max="11273" width="8" style="609" customWidth="1"/>
    <col min="11274" max="11274" width="9.5703125" style="609" customWidth="1"/>
    <col min="11275" max="11275" width="11.28515625" style="609" customWidth="1"/>
    <col min="11276" max="11276" width="10.7109375" style="609" customWidth="1"/>
    <col min="11277" max="11277" width="8.7109375" style="609" customWidth="1"/>
    <col min="11278" max="11278" width="9.42578125" style="609" customWidth="1"/>
    <col min="11279" max="11279" width="10" style="609" customWidth="1"/>
    <col min="11280" max="11280" width="9.140625" style="609" customWidth="1"/>
    <col min="11281" max="11281" width="9.7109375" style="609" customWidth="1"/>
    <col min="11282" max="11317" width="5.5703125" style="609" customWidth="1"/>
    <col min="11318" max="11519" width="21.85546875" style="609"/>
    <col min="11520" max="11520" width="3" style="609" customWidth="1"/>
    <col min="11521" max="11521" width="31.5703125" style="609" customWidth="1"/>
    <col min="11522" max="11523" width="13.5703125" style="609" customWidth="1"/>
    <col min="11524" max="11524" width="12.5703125" style="609" customWidth="1"/>
    <col min="11525" max="11525" width="13.5703125" style="609" customWidth="1"/>
    <col min="11526" max="11526" width="15.5703125" style="609" customWidth="1"/>
    <col min="11527" max="11527" width="12.7109375" style="609" customWidth="1"/>
    <col min="11528" max="11528" width="16.5703125" style="609" customWidth="1"/>
    <col min="11529" max="11529" width="8" style="609" customWidth="1"/>
    <col min="11530" max="11530" width="9.5703125" style="609" customWidth="1"/>
    <col min="11531" max="11531" width="11.28515625" style="609" customWidth="1"/>
    <col min="11532" max="11532" width="10.7109375" style="609" customWidth="1"/>
    <col min="11533" max="11533" width="8.7109375" style="609" customWidth="1"/>
    <col min="11534" max="11534" width="9.42578125" style="609" customWidth="1"/>
    <col min="11535" max="11535" width="10" style="609" customWidth="1"/>
    <col min="11536" max="11536" width="9.140625" style="609" customWidth="1"/>
    <col min="11537" max="11537" width="9.7109375" style="609" customWidth="1"/>
    <col min="11538" max="11573" width="5.5703125" style="609" customWidth="1"/>
    <col min="11574" max="11775" width="21.85546875" style="609"/>
    <col min="11776" max="11776" width="3" style="609" customWidth="1"/>
    <col min="11777" max="11777" width="31.5703125" style="609" customWidth="1"/>
    <col min="11778" max="11779" width="13.5703125" style="609" customWidth="1"/>
    <col min="11780" max="11780" width="12.5703125" style="609" customWidth="1"/>
    <col min="11781" max="11781" width="13.5703125" style="609" customWidth="1"/>
    <col min="11782" max="11782" width="15.5703125" style="609" customWidth="1"/>
    <col min="11783" max="11783" width="12.7109375" style="609" customWidth="1"/>
    <col min="11784" max="11784" width="16.5703125" style="609" customWidth="1"/>
    <col min="11785" max="11785" width="8" style="609" customWidth="1"/>
    <col min="11786" max="11786" width="9.5703125" style="609" customWidth="1"/>
    <col min="11787" max="11787" width="11.28515625" style="609" customWidth="1"/>
    <col min="11788" max="11788" width="10.7109375" style="609" customWidth="1"/>
    <col min="11789" max="11789" width="8.7109375" style="609" customWidth="1"/>
    <col min="11790" max="11790" width="9.42578125" style="609" customWidth="1"/>
    <col min="11791" max="11791" width="10" style="609" customWidth="1"/>
    <col min="11792" max="11792" width="9.140625" style="609" customWidth="1"/>
    <col min="11793" max="11793" width="9.7109375" style="609" customWidth="1"/>
    <col min="11794" max="11829" width="5.5703125" style="609" customWidth="1"/>
    <col min="11830" max="12031" width="21.85546875" style="609"/>
    <col min="12032" max="12032" width="3" style="609" customWidth="1"/>
    <col min="12033" max="12033" width="31.5703125" style="609" customWidth="1"/>
    <col min="12034" max="12035" width="13.5703125" style="609" customWidth="1"/>
    <col min="12036" max="12036" width="12.5703125" style="609" customWidth="1"/>
    <col min="12037" max="12037" width="13.5703125" style="609" customWidth="1"/>
    <col min="12038" max="12038" width="15.5703125" style="609" customWidth="1"/>
    <col min="12039" max="12039" width="12.7109375" style="609" customWidth="1"/>
    <col min="12040" max="12040" width="16.5703125" style="609" customWidth="1"/>
    <col min="12041" max="12041" width="8" style="609" customWidth="1"/>
    <col min="12042" max="12042" width="9.5703125" style="609" customWidth="1"/>
    <col min="12043" max="12043" width="11.28515625" style="609" customWidth="1"/>
    <col min="12044" max="12044" width="10.7109375" style="609" customWidth="1"/>
    <col min="12045" max="12045" width="8.7109375" style="609" customWidth="1"/>
    <col min="12046" max="12046" width="9.42578125" style="609" customWidth="1"/>
    <col min="12047" max="12047" width="10" style="609" customWidth="1"/>
    <col min="12048" max="12048" width="9.140625" style="609" customWidth="1"/>
    <col min="12049" max="12049" width="9.7109375" style="609" customWidth="1"/>
    <col min="12050" max="12085" width="5.5703125" style="609" customWidth="1"/>
    <col min="12086" max="12287" width="21.85546875" style="609"/>
    <col min="12288" max="12288" width="3" style="609" customWidth="1"/>
    <col min="12289" max="12289" width="31.5703125" style="609" customWidth="1"/>
    <col min="12290" max="12291" width="13.5703125" style="609" customWidth="1"/>
    <col min="12292" max="12292" width="12.5703125" style="609" customWidth="1"/>
    <col min="12293" max="12293" width="13.5703125" style="609" customWidth="1"/>
    <col min="12294" max="12294" width="15.5703125" style="609" customWidth="1"/>
    <col min="12295" max="12295" width="12.7109375" style="609" customWidth="1"/>
    <col min="12296" max="12296" width="16.5703125" style="609" customWidth="1"/>
    <col min="12297" max="12297" width="8" style="609" customWidth="1"/>
    <col min="12298" max="12298" width="9.5703125" style="609" customWidth="1"/>
    <col min="12299" max="12299" width="11.28515625" style="609" customWidth="1"/>
    <col min="12300" max="12300" width="10.7109375" style="609" customWidth="1"/>
    <col min="12301" max="12301" width="8.7109375" style="609" customWidth="1"/>
    <col min="12302" max="12302" width="9.42578125" style="609" customWidth="1"/>
    <col min="12303" max="12303" width="10" style="609" customWidth="1"/>
    <col min="12304" max="12304" width="9.140625" style="609" customWidth="1"/>
    <col min="12305" max="12305" width="9.7109375" style="609" customWidth="1"/>
    <col min="12306" max="12341" width="5.5703125" style="609" customWidth="1"/>
    <col min="12342" max="12543" width="21.85546875" style="609"/>
    <col min="12544" max="12544" width="3" style="609" customWidth="1"/>
    <col min="12545" max="12545" width="31.5703125" style="609" customWidth="1"/>
    <col min="12546" max="12547" width="13.5703125" style="609" customWidth="1"/>
    <col min="12548" max="12548" width="12.5703125" style="609" customWidth="1"/>
    <col min="12549" max="12549" width="13.5703125" style="609" customWidth="1"/>
    <col min="12550" max="12550" width="15.5703125" style="609" customWidth="1"/>
    <col min="12551" max="12551" width="12.7109375" style="609" customWidth="1"/>
    <col min="12552" max="12552" width="16.5703125" style="609" customWidth="1"/>
    <col min="12553" max="12553" width="8" style="609" customWidth="1"/>
    <col min="12554" max="12554" width="9.5703125" style="609" customWidth="1"/>
    <col min="12555" max="12555" width="11.28515625" style="609" customWidth="1"/>
    <col min="12556" max="12556" width="10.7109375" style="609" customWidth="1"/>
    <col min="12557" max="12557" width="8.7109375" style="609" customWidth="1"/>
    <col min="12558" max="12558" width="9.42578125" style="609" customWidth="1"/>
    <col min="12559" max="12559" width="10" style="609" customWidth="1"/>
    <col min="12560" max="12560" width="9.140625" style="609" customWidth="1"/>
    <col min="12561" max="12561" width="9.7109375" style="609" customWidth="1"/>
    <col min="12562" max="12597" width="5.5703125" style="609" customWidth="1"/>
    <col min="12598" max="12799" width="21.85546875" style="609"/>
    <col min="12800" max="12800" width="3" style="609" customWidth="1"/>
    <col min="12801" max="12801" width="31.5703125" style="609" customWidth="1"/>
    <col min="12802" max="12803" width="13.5703125" style="609" customWidth="1"/>
    <col min="12804" max="12804" width="12.5703125" style="609" customWidth="1"/>
    <col min="12805" max="12805" width="13.5703125" style="609" customWidth="1"/>
    <col min="12806" max="12806" width="15.5703125" style="609" customWidth="1"/>
    <col min="12807" max="12807" width="12.7109375" style="609" customWidth="1"/>
    <col min="12808" max="12808" width="16.5703125" style="609" customWidth="1"/>
    <col min="12809" max="12809" width="8" style="609" customWidth="1"/>
    <col min="12810" max="12810" width="9.5703125" style="609" customWidth="1"/>
    <col min="12811" max="12811" width="11.28515625" style="609" customWidth="1"/>
    <col min="12812" max="12812" width="10.7109375" style="609" customWidth="1"/>
    <col min="12813" max="12813" width="8.7109375" style="609" customWidth="1"/>
    <col min="12814" max="12814" width="9.42578125" style="609" customWidth="1"/>
    <col min="12815" max="12815" width="10" style="609" customWidth="1"/>
    <col min="12816" max="12816" width="9.140625" style="609" customWidth="1"/>
    <col min="12817" max="12817" width="9.7109375" style="609" customWidth="1"/>
    <col min="12818" max="12853" width="5.5703125" style="609" customWidth="1"/>
    <col min="12854" max="13055" width="21.85546875" style="609"/>
    <col min="13056" max="13056" width="3" style="609" customWidth="1"/>
    <col min="13057" max="13057" width="31.5703125" style="609" customWidth="1"/>
    <col min="13058" max="13059" width="13.5703125" style="609" customWidth="1"/>
    <col min="13060" max="13060" width="12.5703125" style="609" customWidth="1"/>
    <col min="13061" max="13061" width="13.5703125" style="609" customWidth="1"/>
    <col min="13062" max="13062" width="15.5703125" style="609" customWidth="1"/>
    <col min="13063" max="13063" width="12.7109375" style="609" customWidth="1"/>
    <col min="13064" max="13064" width="16.5703125" style="609" customWidth="1"/>
    <col min="13065" max="13065" width="8" style="609" customWidth="1"/>
    <col min="13066" max="13066" width="9.5703125" style="609" customWidth="1"/>
    <col min="13067" max="13067" width="11.28515625" style="609" customWidth="1"/>
    <col min="13068" max="13068" width="10.7109375" style="609" customWidth="1"/>
    <col min="13069" max="13069" width="8.7109375" style="609" customWidth="1"/>
    <col min="13070" max="13070" width="9.42578125" style="609" customWidth="1"/>
    <col min="13071" max="13071" width="10" style="609" customWidth="1"/>
    <col min="13072" max="13072" width="9.140625" style="609" customWidth="1"/>
    <col min="13073" max="13073" width="9.7109375" style="609" customWidth="1"/>
    <col min="13074" max="13109" width="5.5703125" style="609" customWidth="1"/>
    <col min="13110" max="13311" width="21.85546875" style="609"/>
    <col min="13312" max="13312" width="3" style="609" customWidth="1"/>
    <col min="13313" max="13313" width="31.5703125" style="609" customWidth="1"/>
    <col min="13314" max="13315" width="13.5703125" style="609" customWidth="1"/>
    <col min="13316" max="13316" width="12.5703125" style="609" customWidth="1"/>
    <col min="13317" max="13317" width="13.5703125" style="609" customWidth="1"/>
    <col min="13318" max="13318" width="15.5703125" style="609" customWidth="1"/>
    <col min="13319" max="13319" width="12.7109375" style="609" customWidth="1"/>
    <col min="13320" max="13320" width="16.5703125" style="609" customWidth="1"/>
    <col min="13321" max="13321" width="8" style="609" customWidth="1"/>
    <col min="13322" max="13322" width="9.5703125" style="609" customWidth="1"/>
    <col min="13323" max="13323" width="11.28515625" style="609" customWidth="1"/>
    <col min="13324" max="13324" width="10.7109375" style="609" customWidth="1"/>
    <col min="13325" max="13325" width="8.7109375" style="609" customWidth="1"/>
    <col min="13326" max="13326" width="9.42578125" style="609" customWidth="1"/>
    <col min="13327" max="13327" width="10" style="609" customWidth="1"/>
    <col min="13328" max="13328" width="9.140625" style="609" customWidth="1"/>
    <col min="13329" max="13329" width="9.7109375" style="609" customWidth="1"/>
    <col min="13330" max="13365" width="5.5703125" style="609" customWidth="1"/>
    <col min="13366" max="13567" width="21.85546875" style="609"/>
    <col min="13568" max="13568" width="3" style="609" customWidth="1"/>
    <col min="13569" max="13569" width="31.5703125" style="609" customWidth="1"/>
    <col min="13570" max="13571" width="13.5703125" style="609" customWidth="1"/>
    <col min="13572" max="13572" width="12.5703125" style="609" customWidth="1"/>
    <col min="13573" max="13573" width="13.5703125" style="609" customWidth="1"/>
    <col min="13574" max="13574" width="15.5703125" style="609" customWidth="1"/>
    <col min="13575" max="13575" width="12.7109375" style="609" customWidth="1"/>
    <col min="13576" max="13576" width="16.5703125" style="609" customWidth="1"/>
    <col min="13577" max="13577" width="8" style="609" customWidth="1"/>
    <col min="13578" max="13578" width="9.5703125" style="609" customWidth="1"/>
    <col min="13579" max="13579" width="11.28515625" style="609" customWidth="1"/>
    <col min="13580" max="13580" width="10.7109375" style="609" customWidth="1"/>
    <col min="13581" max="13581" width="8.7109375" style="609" customWidth="1"/>
    <col min="13582" max="13582" width="9.42578125" style="609" customWidth="1"/>
    <col min="13583" max="13583" width="10" style="609" customWidth="1"/>
    <col min="13584" max="13584" width="9.140625" style="609" customWidth="1"/>
    <col min="13585" max="13585" width="9.7109375" style="609" customWidth="1"/>
    <col min="13586" max="13621" width="5.5703125" style="609" customWidth="1"/>
    <col min="13622" max="13823" width="21.85546875" style="609"/>
    <col min="13824" max="13824" width="3" style="609" customWidth="1"/>
    <col min="13825" max="13825" width="31.5703125" style="609" customWidth="1"/>
    <col min="13826" max="13827" width="13.5703125" style="609" customWidth="1"/>
    <col min="13828" max="13828" width="12.5703125" style="609" customWidth="1"/>
    <col min="13829" max="13829" width="13.5703125" style="609" customWidth="1"/>
    <col min="13830" max="13830" width="15.5703125" style="609" customWidth="1"/>
    <col min="13831" max="13831" width="12.7109375" style="609" customWidth="1"/>
    <col min="13832" max="13832" width="16.5703125" style="609" customWidth="1"/>
    <col min="13833" max="13833" width="8" style="609" customWidth="1"/>
    <col min="13834" max="13834" width="9.5703125" style="609" customWidth="1"/>
    <col min="13835" max="13835" width="11.28515625" style="609" customWidth="1"/>
    <col min="13836" max="13836" width="10.7109375" style="609" customWidth="1"/>
    <col min="13837" max="13837" width="8.7109375" style="609" customWidth="1"/>
    <col min="13838" max="13838" width="9.42578125" style="609" customWidth="1"/>
    <col min="13839" max="13839" width="10" style="609" customWidth="1"/>
    <col min="13840" max="13840" width="9.140625" style="609" customWidth="1"/>
    <col min="13841" max="13841" width="9.7109375" style="609" customWidth="1"/>
    <col min="13842" max="13877" width="5.5703125" style="609" customWidth="1"/>
    <col min="13878" max="14079" width="21.85546875" style="609"/>
    <col min="14080" max="14080" width="3" style="609" customWidth="1"/>
    <col min="14081" max="14081" width="31.5703125" style="609" customWidth="1"/>
    <col min="14082" max="14083" width="13.5703125" style="609" customWidth="1"/>
    <col min="14084" max="14084" width="12.5703125" style="609" customWidth="1"/>
    <col min="14085" max="14085" width="13.5703125" style="609" customWidth="1"/>
    <col min="14086" max="14086" width="15.5703125" style="609" customWidth="1"/>
    <col min="14087" max="14087" width="12.7109375" style="609" customWidth="1"/>
    <col min="14088" max="14088" width="16.5703125" style="609" customWidth="1"/>
    <col min="14089" max="14089" width="8" style="609" customWidth="1"/>
    <col min="14090" max="14090" width="9.5703125" style="609" customWidth="1"/>
    <col min="14091" max="14091" width="11.28515625" style="609" customWidth="1"/>
    <col min="14092" max="14092" width="10.7109375" style="609" customWidth="1"/>
    <col min="14093" max="14093" width="8.7109375" style="609" customWidth="1"/>
    <col min="14094" max="14094" width="9.42578125" style="609" customWidth="1"/>
    <col min="14095" max="14095" width="10" style="609" customWidth="1"/>
    <col min="14096" max="14096" width="9.140625" style="609" customWidth="1"/>
    <col min="14097" max="14097" width="9.7109375" style="609" customWidth="1"/>
    <col min="14098" max="14133" width="5.5703125" style="609" customWidth="1"/>
    <col min="14134" max="14335" width="21.85546875" style="609"/>
    <col min="14336" max="14336" width="3" style="609" customWidth="1"/>
    <col min="14337" max="14337" width="31.5703125" style="609" customWidth="1"/>
    <col min="14338" max="14339" width="13.5703125" style="609" customWidth="1"/>
    <col min="14340" max="14340" width="12.5703125" style="609" customWidth="1"/>
    <col min="14341" max="14341" width="13.5703125" style="609" customWidth="1"/>
    <col min="14342" max="14342" width="15.5703125" style="609" customWidth="1"/>
    <col min="14343" max="14343" width="12.7109375" style="609" customWidth="1"/>
    <col min="14344" max="14344" width="16.5703125" style="609" customWidth="1"/>
    <col min="14345" max="14345" width="8" style="609" customWidth="1"/>
    <col min="14346" max="14346" width="9.5703125" style="609" customWidth="1"/>
    <col min="14347" max="14347" width="11.28515625" style="609" customWidth="1"/>
    <col min="14348" max="14348" width="10.7109375" style="609" customWidth="1"/>
    <col min="14349" max="14349" width="8.7109375" style="609" customWidth="1"/>
    <col min="14350" max="14350" width="9.42578125" style="609" customWidth="1"/>
    <col min="14351" max="14351" width="10" style="609" customWidth="1"/>
    <col min="14352" max="14352" width="9.140625" style="609" customWidth="1"/>
    <col min="14353" max="14353" width="9.7109375" style="609" customWidth="1"/>
    <col min="14354" max="14389" width="5.5703125" style="609" customWidth="1"/>
    <col min="14390" max="14591" width="21.85546875" style="609"/>
    <col min="14592" max="14592" width="3" style="609" customWidth="1"/>
    <col min="14593" max="14593" width="31.5703125" style="609" customWidth="1"/>
    <col min="14594" max="14595" width="13.5703125" style="609" customWidth="1"/>
    <col min="14596" max="14596" width="12.5703125" style="609" customWidth="1"/>
    <col min="14597" max="14597" width="13.5703125" style="609" customWidth="1"/>
    <col min="14598" max="14598" width="15.5703125" style="609" customWidth="1"/>
    <col min="14599" max="14599" width="12.7109375" style="609" customWidth="1"/>
    <col min="14600" max="14600" width="16.5703125" style="609" customWidth="1"/>
    <col min="14601" max="14601" width="8" style="609" customWidth="1"/>
    <col min="14602" max="14602" width="9.5703125" style="609" customWidth="1"/>
    <col min="14603" max="14603" width="11.28515625" style="609" customWidth="1"/>
    <col min="14604" max="14604" width="10.7109375" style="609" customWidth="1"/>
    <col min="14605" max="14605" width="8.7109375" style="609" customWidth="1"/>
    <col min="14606" max="14606" width="9.42578125" style="609" customWidth="1"/>
    <col min="14607" max="14607" width="10" style="609" customWidth="1"/>
    <col min="14608" max="14608" width="9.140625" style="609" customWidth="1"/>
    <col min="14609" max="14609" width="9.7109375" style="609" customWidth="1"/>
    <col min="14610" max="14645" width="5.5703125" style="609" customWidth="1"/>
    <col min="14646" max="14847" width="21.85546875" style="609"/>
    <col min="14848" max="14848" width="3" style="609" customWidth="1"/>
    <col min="14849" max="14849" width="31.5703125" style="609" customWidth="1"/>
    <col min="14850" max="14851" width="13.5703125" style="609" customWidth="1"/>
    <col min="14852" max="14852" width="12.5703125" style="609" customWidth="1"/>
    <col min="14853" max="14853" width="13.5703125" style="609" customWidth="1"/>
    <col min="14854" max="14854" width="15.5703125" style="609" customWidth="1"/>
    <col min="14855" max="14855" width="12.7109375" style="609" customWidth="1"/>
    <col min="14856" max="14856" width="16.5703125" style="609" customWidth="1"/>
    <col min="14857" max="14857" width="8" style="609" customWidth="1"/>
    <col min="14858" max="14858" width="9.5703125" style="609" customWidth="1"/>
    <col min="14859" max="14859" width="11.28515625" style="609" customWidth="1"/>
    <col min="14860" max="14860" width="10.7109375" style="609" customWidth="1"/>
    <col min="14861" max="14861" width="8.7109375" style="609" customWidth="1"/>
    <col min="14862" max="14862" width="9.42578125" style="609" customWidth="1"/>
    <col min="14863" max="14863" width="10" style="609" customWidth="1"/>
    <col min="14864" max="14864" width="9.140625" style="609" customWidth="1"/>
    <col min="14865" max="14865" width="9.7109375" style="609" customWidth="1"/>
    <col min="14866" max="14901" width="5.5703125" style="609" customWidth="1"/>
    <col min="14902" max="15103" width="21.85546875" style="609"/>
    <col min="15104" max="15104" width="3" style="609" customWidth="1"/>
    <col min="15105" max="15105" width="31.5703125" style="609" customWidth="1"/>
    <col min="15106" max="15107" width="13.5703125" style="609" customWidth="1"/>
    <col min="15108" max="15108" width="12.5703125" style="609" customWidth="1"/>
    <col min="15109" max="15109" width="13.5703125" style="609" customWidth="1"/>
    <col min="15110" max="15110" width="15.5703125" style="609" customWidth="1"/>
    <col min="15111" max="15111" width="12.7109375" style="609" customWidth="1"/>
    <col min="15112" max="15112" width="16.5703125" style="609" customWidth="1"/>
    <col min="15113" max="15113" width="8" style="609" customWidth="1"/>
    <col min="15114" max="15114" width="9.5703125" style="609" customWidth="1"/>
    <col min="15115" max="15115" width="11.28515625" style="609" customWidth="1"/>
    <col min="15116" max="15116" width="10.7109375" style="609" customWidth="1"/>
    <col min="15117" max="15117" width="8.7109375" style="609" customWidth="1"/>
    <col min="15118" max="15118" width="9.42578125" style="609" customWidth="1"/>
    <col min="15119" max="15119" width="10" style="609" customWidth="1"/>
    <col min="15120" max="15120" width="9.140625" style="609" customWidth="1"/>
    <col min="15121" max="15121" width="9.7109375" style="609" customWidth="1"/>
    <col min="15122" max="15157" width="5.5703125" style="609" customWidth="1"/>
    <col min="15158" max="15359" width="21.85546875" style="609"/>
    <col min="15360" max="15360" width="3" style="609" customWidth="1"/>
    <col min="15361" max="15361" width="31.5703125" style="609" customWidth="1"/>
    <col min="15362" max="15363" width="13.5703125" style="609" customWidth="1"/>
    <col min="15364" max="15364" width="12.5703125" style="609" customWidth="1"/>
    <col min="15365" max="15365" width="13.5703125" style="609" customWidth="1"/>
    <col min="15366" max="15366" width="15.5703125" style="609" customWidth="1"/>
    <col min="15367" max="15367" width="12.7109375" style="609" customWidth="1"/>
    <col min="15368" max="15368" width="16.5703125" style="609" customWidth="1"/>
    <col min="15369" max="15369" width="8" style="609" customWidth="1"/>
    <col min="15370" max="15370" width="9.5703125" style="609" customWidth="1"/>
    <col min="15371" max="15371" width="11.28515625" style="609" customWidth="1"/>
    <col min="15372" max="15372" width="10.7109375" style="609" customWidth="1"/>
    <col min="15373" max="15373" width="8.7109375" style="609" customWidth="1"/>
    <col min="15374" max="15374" width="9.42578125" style="609" customWidth="1"/>
    <col min="15375" max="15375" width="10" style="609" customWidth="1"/>
    <col min="15376" max="15376" width="9.140625" style="609" customWidth="1"/>
    <col min="15377" max="15377" width="9.7109375" style="609" customWidth="1"/>
    <col min="15378" max="15413" width="5.5703125" style="609" customWidth="1"/>
    <col min="15414" max="15615" width="21.85546875" style="609"/>
    <col min="15616" max="15616" width="3" style="609" customWidth="1"/>
    <col min="15617" max="15617" width="31.5703125" style="609" customWidth="1"/>
    <col min="15618" max="15619" width="13.5703125" style="609" customWidth="1"/>
    <col min="15620" max="15620" width="12.5703125" style="609" customWidth="1"/>
    <col min="15621" max="15621" width="13.5703125" style="609" customWidth="1"/>
    <col min="15622" max="15622" width="15.5703125" style="609" customWidth="1"/>
    <col min="15623" max="15623" width="12.7109375" style="609" customWidth="1"/>
    <col min="15624" max="15624" width="16.5703125" style="609" customWidth="1"/>
    <col min="15625" max="15625" width="8" style="609" customWidth="1"/>
    <col min="15626" max="15626" width="9.5703125" style="609" customWidth="1"/>
    <col min="15627" max="15627" width="11.28515625" style="609" customWidth="1"/>
    <col min="15628" max="15628" width="10.7109375" style="609" customWidth="1"/>
    <col min="15629" max="15629" width="8.7109375" style="609" customWidth="1"/>
    <col min="15630" max="15630" width="9.42578125" style="609" customWidth="1"/>
    <col min="15631" max="15631" width="10" style="609" customWidth="1"/>
    <col min="15632" max="15632" width="9.140625" style="609" customWidth="1"/>
    <col min="15633" max="15633" width="9.7109375" style="609" customWidth="1"/>
    <col min="15634" max="15669" width="5.5703125" style="609" customWidth="1"/>
    <col min="15670" max="15871" width="21.85546875" style="609"/>
    <col min="15872" max="15872" width="3" style="609" customWidth="1"/>
    <col min="15873" max="15873" width="31.5703125" style="609" customWidth="1"/>
    <col min="15874" max="15875" width="13.5703125" style="609" customWidth="1"/>
    <col min="15876" max="15876" width="12.5703125" style="609" customWidth="1"/>
    <col min="15877" max="15877" width="13.5703125" style="609" customWidth="1"/>
    <col min="15878" max="15878" width="15.5703125" style="609" customWidth="1"/>
    <col min="15879" max="15879" width="12.7109375" style="609" customWidth="1"/>
    <col min="15880" max="15880" width="16.5703125" style="609" customWidth="1"/>
    <col min="15881" max="15881" width="8" style="609" customWidth="1"/>
    <col min="15882" max="15882" width="9.5703125" style="609" customWidth="1"/>
    <col min="15883" max="15883" width="11.28515625" style="609" customWidth="1"/>
    <col min="15884" max="15884" width="10.7109375" style="609" customWidth="1"/>
    <col min="15885" max="15885" width="8.7109375" style="609" customWidth="1"/>
    <col min="15886" max="15886" width="9.42578125" style="609" customWidth="1"/>
    <col min="15887" max="15887" width="10" style="609" customWidth="1"/>
    <col min="15888" max="15888" width="9.140625" style="609" customWidth="1"/>
    <col min="15889" max="15889" width="9.7109375" style="609" customWidth="1"/>
    <col min="15890" max="15925" width="5.5703125" style="609" customWidth="1"/>
    <col min="15926" max="16127" width="21.85546875" style="609"/>
    <col min="16128" max="16128" width="3" style="609" customWidth="1"/>
    <col min="16129" max="16129" width="31.5703125" style="609" customWidth="1"/>
    <col min="16130" max="16131" width="13.5703125" style="609" customWidth="1"/>
    <col min="16132" max="16132" width="12.5703125" style="609" customWidth="1"/>
    <col min="16133" max="16133" width="13.5703125" style="609" customWidth="1"/>
    <col min="16134" max="16134" width="15.5703125" style="609" customWidth="1"/>
    <col min="16135" max="16135" width="12.7109375" style="609" customWidth="1"/>
    <col min="16136" max="16136" width="16.5703125" style="609" customWidth="1"/>
    <col min="16137" max="16137" width="8" style="609" customWidth="1"/>
    <col min="16138" max="16138" width="9.5703125" style="609" customWidth="1"/>
    <col min="16139" max="16139" width="11.28515625" style="609" customWidth="1"/>
    <col min="16140" max="16140" width="10.7109375" style="609" customWidth="1"/>
    <col min="16141" max="16141" width="8.7109375" style="609" customWidth="1"/>
    <col min="16142" max="16142" width="9.42578125" style="609" customWidth="1"/>
    <col min="16143" max="16143" width="10" style="609" customWidth="1"/>
    <col min="16144" max="16144" width="9.140625" style="609" customWidth="1"/>
    <col min="16145" max="16145" width="9.7109375" style="609" customWidth="1"/>
    <col min="16146" max="16181" width="5.5703125" style="609" customWidth="1"/>
    <col min="16182" max="16384" width="21.85546875" style="609"/>
  </cols>
  <sheetData>
    <row r="1" spans="1:24" x14ac:dyDescent="0.25">
      <c r="A1" s="1354" t="s">
        <v>809</v>
      </c>
    </row>
    <row r="2" spans="1:24" ht="9.75" customHeight="1" x14ac:dyDescent="0.25"/>
    <row r="3" spans="1:24" s="503" customFormat="1" ht="18.95" customHeight="1" x14ac:dyDescent="0.25">
      <c r="A3" s="2156" t="s">
        <v>1004</v>
      </c>
      <c r="B3" s="2156"/>
      <c r="C3" s="2156"/>
      <c r="D3" s="2156"/>
      <c r="E3" s="2156"/>
      <c r="F3" s="2156"/>
      <c r="G3" s="2156"/>
      <c r="H3" s="2156"/>
      <c r="I3" s="604"/>
      <c r="J3" s="605"/>
      <c r="K3" s="605"/>
      <c r="L3" s="605"/>
      <c r="M3" s="606"/>
      <c r="N3" s="606"/>
      <c r="O3" s="606"/>
      <c r="P3" s="606"/>
      <c r="Q3" s="607"/>
      <c r="R3" s="607"/>
      <c r="S3" s="607"/>
    </row>
    <row r="4" spans="1:24" ht="15" customHeight="1" x14ac:dyDescent="0.25">
      <c r="A4" s="608"/>
      <c r="Q4" s="607"/>
      <c r="R4" s="607"/>
      <c r="S4" s="607"/>
    </row>
    <row r="5" spans="1:24" s="503" customFormat="1" x14ac:dyDescent="0.25">
      <c r="A5" s="2157" t="s">
        <v>464</v>
      </c>
      <c r="B5" s="2129" t="s">
        <v>478</v>
      </c>
      <c r="C5" s="2129" t="s">
        <v>265</v>
      </c>
      <c r="D5" s="2129"/>
      <c r="E5" s="2129"/>
      <c r="F5" s="2129"/>
      <c r="G5" s="2129"/>
      <c r="H5" s="2129"/>
      <c r="I5" s="611"/>
      <c r="J5" s="605"/>
      <c r="K5" s="605"/>
      <c r="L5" s="605"/>
      <c r="M5" s="606"/>
      <c r="N5" s="606"/>
      <c r="O5" s="606"/>
      <c r="P5" s="606"/>
      <c r="Q5" s="612"/>
      <c r="R5" s="612"/>
      <c r="S5" s="612"/>
    </row>
    <row r="6" spans="1:24" s="503" customFormat="1" x14ac:dyDescent="0.25">
      <c r="A6" s="2158"/>
      <c r="B6" s="2129"/>
      <c r="C6" s="2129" t="s">
        <v>267</v>
      </c>
      <c r="D6" s="2129" t="s">
        <v>200</v>
      </c>
      <c r="E6" s="2129"/>
      <c r="F6" s="2129" t="s">
        <v>479</v>
      </c>
      <c r="G6" s="2129" t="s">
        <v>200</v>
      </c>
      <c r="H6" s="2129"/>
      <c r="I6" s="611"/>
      <c r="J6" s="605"/>
      <c r="K6" s="605"/>
      <c r="L6" s="605"/>
      <c r="M6" s="606"/>
      <c r="N6" s="606"/>
      <c r="O6" s="606"/>
      <c r="P6" s="606"/>
      <c r="Q6" s="612"/>
      <c r="R6" s="612"/>
      <c r="S6" s="612"/>
    </row>
    <row r="7" spans="1:24" s="503" customFormat="1" ht="32.25" customHeight="1" x14ac:dyDescent="0.25">
      <c r="A7" s="2159"/>
      <c r="B7" s="2129"/>
      <c r="C7" s="2129"/>
      <c r="D7" s="352" t="s">
        <v>269</v>
      </c>
      <c r="E7" s="352" t="s">
        <v>270</v>
      </c>
      <c r="F7" s="2129"/>
      <c r="G7" s="352" t="s">
        <v>480</v>
      </c>
      <c r="H7" s="352" t="s">
        <v>272</v>
      </c>
      <c r="I7" s="611"/>
      <c r="K7" s="605"/>
      <c r="L7" s="605"/>
      <c r="M7" s="606"/>
      <c r="N7" s="606"/>
      <c r="O7" s="606"/>
      <c r="P7" s="606"/>
      <c r="Q7" s="612"/>
      <c r="R7" s="612"/>
      <c r="S7" s="612"/>
    </row>
    <row r="8" spans="1:24" s="612" customFormat="1" ht="20.100000000000001" customHeight="1" x14ac:dyDescent="0.25">
      <c r="A8" s="613" t="s">
        <v>481</v>
      </c>
      <c r="B8" s="614">
        <v>4051437</v>
      </c>
      <c r="C8" s="614">
        <v>3491003</v>
      </c>
      <c r="D8" s="615">
        <v>1638878</v>
      </c>
      <c r="E8" s="616">
        <v>1852125</v>
      </c>
      <c r="F8" s="614">
        <v>560434</v>
      </c>
      <c r="G8" s="615">
        <v>490864</v>
      </c>
      <c r="H8" s="616">
        <v>69570</v>
      </c>
      <c r="J8" s="617"/>
      <c r="K8" s="617"/>
      <c r="L8" s="617"/>
      <c r="M8" s="617"/>
      <c r="N8" s="617"/>
      <c r="O8" s="606"/>
      <c r="P8" s="606"/>
      <c r="Q8" s="606"/>
      <c r="R8" s="606"/>
      <c r="S8" s="606"/>
      <c r="T8" s="606"/>
      <c r="U8" s="606"/>
      <c r="V8" s="606"/>
      <c r="W8" s="606"/>
      <c r="X8" s="606"/>
    </row>
    <row r="9" spans="1:24" s="503" customFormat="1" x14ac:dyDescent="0.25">
      <c r="A9" s="618" t="s">
        <v>482</v>
      </c>
      <c r="B9" s="619"/>
      <c r="C9" s="619"/>
      <c r="D9" s="620"/>
      <c r="E9" s="621"/>
      <c r="F9" s="619"/>
      <c r="G9" s="620"/>
      <c r="H9" s="621"/>
      <c r="J9" s="617"/>
      <c r="K9" s="617"/>
      <c r="L9" s="617"/>
      <c r="M9" s="617"/>
      <c r="N9" s="617"/>
      <c r="O9" s="606"/>
      <c r="P9" s="606"/>
      <c r="Q9" s="606"/>
      <c r="R9" s="606"/>
      <c r="S9" s="606"/>
      <c r="T9" s="606"/>
      <c r="U9" s="606"/>
      <c r="V9" s="606"/>
      <c r="W9" s="606"/>
      <c r="X9" s="606"/>
    </row>
    <row r="10" spans="1:24" s="503" customFormat="1" ht="17.100000000000001" customHeight="1" x14ac:dyDescent="0.25">
      <c r="A10" s="622" t="s">
        <v>483</v>
      </c>
      <c r="B10" s="623">
        <v>819836</v>
      </c>
      <c r="C10" s="623">
        <v>746063</v>
      </c>
      <c r="D10" s="624">
        <v>377703</v>
      </c>
      <c r="E10" s="625">
        <v>368360</v>
      </c>
      <c r="F10" s="623">
        <v>73773</v>
      </c>
      <c r="G10" s="624">
        <v>70078</v>
      </c>
      <c r="H10" s="625">
        <v>3695</v>
      </c>
      <c r="J10" s="617"/>
      <c r="K10" s="617"/>
      <c r="L10" s="617"/>
      <c r="M10" s="617"/>
      <c r="N10" s="617"/>
      <c r="O10" s="606"/>
      <c r="P10" s="606"/>
      <c r="Q10" s="606"/>
      <c r="R10" s="606"/>
      <c r="S10" s="606"/>
      <c r="T10" s="606"/>
      <c r="U10" s="606"/>
      <c r="V10" s="606"/>
      <c r="W10" s="606"/>
      <c r="X10" s="606"/>
    </row>
    <row r="11" spans="1:24" s="503" customFormat="1" ht="17.100000000000001" customHeight="1" x14ac:dyDescent="0.25">
      <c r="A11" s="626" t="s">
        <v>484</v>
      </c>
      <c r="B11" s="627">
        <v>2771175</v>
      </c>
      <c r="C11" s="627">
        <v>2345315</v>
      </c>
      <c r="D11" s="628">
        <v>1076682</v>
      </c>
      <c r="E11" s="629">
        <v>1268633</v>
      </c>
      <c r="F11" s="627">
        <v>425860</v>
      </c>
      <c r="G11" s="628">
        <v>364602</v>
      </c>
      <c r="H11" s="629">
        <v>61258</v>
      </c>
      <c r="J11" s="617"/>
      <c r="K11" s="617"/>
      <c r="L11" s="617"/>
      <c r="M11" s="617"/>
      <c r="N11" s="617"/>
      <c r="O11" s="606"/>
      <c r="P11" s="606"/>
      <c r="Q11" s="606"/>
      <c r="R11" s="606"/>
      <c r="S11" s="606"/>
      <c r="T11" s="606"/>
      <c r="U11" s="606"/>
      <c r="V11" s="606"/>
      <c r="W11" s="606"/>
      <c r="X11" s="606"/>
    </row>
    <row r="12" spans="1:24" s="503" customFormat="1" ht="17.100000000000001" customHeight="1" x14ac:dyDescent="0.25">
      <c r="A12" s="626" t="s">
        <v>485</v>
      </c>
      <c r="B12" s="627">
        <v>460426</v>
      </c>
      <c r="C12" s="627">
        <v>399625</v>
      </c>
      <c r="D12" s="628">
        <v>184493</v>
      </c>
      <c r="E12" s="629">
        <v>215132</v>
      </c>
      <c r="F12" s="627">
        <v>60801</v>
      </c>
      <c r="G12" s="628">
        <v>56184</v>
      </c>
      <c r="H12" s="629">
        <v>4617</v>
      </c>
      <c r="J12" s="617"/>
      <c r="K12" s="617"/>
      <c r="L12" s="617"/>
      <c r="M12" s="617"/>
      <c r="N12" s="617"/>
      <c r="O12" s="606"/>
      <c r="P12" s="606"/>
      <c r="Q12" s="606"/>
      <c r="R12" s="606"/>
      <c r="S12" s="606"/>
      <c r="T12" s="606"/>
      <c r="U12" s="606"/>
      <c r="V12" s="606"/>
      <c r="W12" s="606"/>
      <c r="X12" s="606"/>
    </row>
    <row r="13" spans="1:24" s="503" customFormat="1" ht="15" customHeight="1" x14ac:dyDescent="0.25">
      <c r="A13" s="630" t="s">
        <v>486</v>
      </c>
      <c r="B13" s="619"/>
      <c r="C13" s="619"/>
      <c r="D13" s="620"/>
      <c r="E13" s="621"/>
      <c r="F13" s="619"/>
      <c r="G13" s="620"/>
      <c r="H13" s="621"/>
      <c r="J13" s="617"/>
      <c r="K13" s="617"/>
      <c r="L13" s="617"/>
      <c r="M13" s="617"/>
      <c r="N13" s="617"/>
      <c r="O13" s="606"/>
      <c r="P13" s="606"/>
      <c r="Q13" s="606"/>
      <c r="R13" s="606"/>
      <c r="S13" s="606"/>
      <c r="T13" s="606"/>
      <c r="U13" s="606"/>
      <c r="V13" s="606"/>
      <c r="W13" s="606"/>
      <c r="X13" s="606"/>
    </row>
    <row r="14" spans="1:24" s="503" customFormat="1" ht="17.100000000000001" customHeight="1" x14ac:dyDescent="0.25">
      <c r="A14" s="622" t="s">
        <v>487</v>
      </c>
      <c r="B14" s="623">
        <v>228114</v>
      </c>
      <c r="C14" s="623">
        <v>208478</v>
      </c>
      <c r="D14" s="624">
        <v>112216</v>
      </c>
      <c r="E14" s="625">
        <v>96262</v>
      </c>
      <c r="F14" s="623">
        <v>19636</v>
      </c>
      <c r="G14" s="624">
        <v>18248</v>
      </c>
      <c r="H14" s="625">
        <v>1388</v>
      </c>
      <c r="J14" s="617"/>
      <c r="K14" s="617"/>
      <c r="L14" s="617"/>
      <c r="M14" s="617"/>
      <c r="N14" s="617"/>
      <c r="O14" s="606"/>
      <c r="P14" s="606"/>
      <c r="Q14" s="606"/>
      <c r="R14" s="606"/>
      <c r="S14" s="606"/>
      <c r="T14" s="606"/>
      <c r="U14" s="606"/>
      <c r="V14" s="606"/>
      <c r="W14" s="606"/>
      <c r="X14" s="606"/>
    </row>
    <row r="15" spans="1:24" s="503" customFormat="1" ht="17.100000000000001" customHeight="1" x14ac:dyDescent="0.25">
      <c r="A15" s="626" t="s">
        <v>488</v>
      </c>
      <c r="B15" s="627">
        <v>303813</v>
      </c>
      <c r="C15" s="627">
        <v>278428</v>
      </c>
      <c r="D15" s="628">
        <v>140413</v>
      </c>
      <c r="E15" s="629">
        <v>138015</v>
      </c>
      <c r="F15" s="627">
        <v>25385</v>
      </c>
      <c r="G15" s="628">
        <v>24333</v>
      </c>
      <c r="H15" s="629">
        <v>1052</v>
      </c>
      <c r="J15" s="617"/>
      <c r="K15" s="617"/>
      <c r="L15" s="617"/>
      <c r="M15" s="617"/>
      <c r="N15" s="617"/>
      <c r="O15" s="606"/>
      <c r="P15" s="606"/>
      <c r="Q15" s="606"/>
      <c r="R15" s="606"/>
      <c r="S15" s="606"/>
      <c r="T15" s="606"/>
      <c r="U15" s="606"/>
      <c r="V15" s="606"/>
      <c r="W15" s="606"/>
      <c r="X15" s="606"/>
    </row>
    <row r="16" spans="1:24" s="503" customFormat="1" ht="17.100000000000001" customHeight="1" x14ac:dyDescent="0.25">
      <c r="A16" s="626" t="s">
        <v>489</v>
      </c>
      <c r="B16" s="627">
        <v>236703</v>
      </c>
      <c r="C16" s="627">
        <v>212454</v>
      </c>
      <c r="D16" s="628">
        <v>101000</v>
      </c>
      <c r="E16" s="629">
        <v>111454</v>
      </c>
      <c r="F16" s="627">
        <v>24249</v>
      </c>
      <c r="G16" s="628">
        <v>23205</v>
      </c>
      <c r="H16" s="629">
        <v>1044</v>
      </c>
      <c r="J16" s="617"/>
      <c r="K16" s="617"/>
      <c r="L16" s="617"/>
      <c r="M16" s="617"/>
      <c r="N16" s="617"/>
      <c r="O16" s="606"/>
      <c r="P16" s="606"/>
      <c r="Q16" s="606"/>
      <c r="R16" s="606"/>
      <c r="S16" s="606"/>
      <c r="T16" s="606"/>
      <c r="U16" s="606"/>
      <c r="V16" s="606"/>
      <c r="W16" s="606"/>
      <c r="X16" s="606"/>
    </row>
    <row r="17" spans="1:24" s="503" customFormat="1" ht="17.100000000000001" customHeight="1" x14ac:dyDescent="0.25">
      <c r="A17" s="626" t="s">
        <v>490</v>
      </c>
      <c r="B17" s="627">
        <v>445492</v>
      </c>
      <c r="C17" s="627">
        <v>407319</v>
      </c>
      <c r="D17" s="628">
        <v>215557</v>
      </c>
      <c r="E17" s="629">
        <v>191762</v>
      </c>
      <c r="F17" s="627">
        <v>38173</v>
      </c>
      <c r="G17" s="628">
        <v>31326</v>
      </c>
      <c r="H17" s="629">
        <v>6847</v>
      </c>
      <c r="J17" s="617"/>
      <c r="K17" s="617"/>
      <c r="L17" s="617"/>
      <c r="M17" s="617"/>
      <c r="N17" s="617"/>
      <c r="O17" s="606"/>
      <c r="P17" s="606"/>
      <c r="Q17" s="606"/>
      <c r="R17" s="606"/>
      <c r="S17" s="606"/>
      <c r="T17" s="606"/>
      <c r="U17" s="606"/>
      <c r="V17" s="606"/>
      <c r="W17" s="606"/>
      <c r="X17" s="606"/>
    </row>
    <row r="18" spans="1:24" s="503" customFormat="1" ht="17.100000000000001" customHeight="1" x14ac:dyDescent="0.25">
      <c r="A18" s="626" t="s">
        <v>491</v>
      </c>
      <c r="B18" s="627">
        <v>440856</v>
      </c>
      <c r="C18" s="627">
        <v>367964</v>
      </c>
      <c r="D18" s="628">
        <v>155740</v>
      </c>
      <c r="E18" s="629">
        <v>212224</v>
      </c>
      <c r="F18" s="627">
        <v>72892</v>
      </c>
      <c r="G18" s="628">
        <v>51211</v>
      </c>
      <c r="H18" s="629">
        <v>21681</v>
      </c>
      <c r="J18" s="617"/>
      <c r="K18" s="617"/>
      <c r="L18" s="617"/>
      <c r="M18" s="617"/>
      <c r="N18" s="617"/>
      <c r="O18" s="606"/>
      <c r="P18" s="606"/>
      <c r="Q18" s="606"/>
      <c r="R18" s="606"/>
      <c r="S18" s="606"/>
      <c r="T18" s="606"/>
      <c r="U18" s="606"/>
      <c r="V18" s="606"/>
      <c r="W18" s="606"/>
      <c r="X18" s="606"/>
    </row>
    <row r="19" spans="1:24" s="503" customFormat="1" ht="17.100000000000001" customHeight="1" x14ac:dyDescent="0.25">
      <c r="A19" s="626" t="s">
        <v>492</v>
      </c>
      <c r="B19" s="627">
        <v>331858</v>
      </c>
      <c r="C19" s="627">
        <v>268687</v>
      </c>
      <c r="D19" s="628">
        <v>120828</v>
      </c>
      <c r="E19" s="629">
        <v>147859</v>
      </c>
      <c r="F19" s="627">
        <v>63171</v>
      </c>
      <c r="G19" s="628">
        <v>55210</v>
      </c>
      <c r="H19" s="629">
        <v>7961</v>
      </c>
      <c r="J19" s="617"/>
      <c r="K19" s="617"/>
      <c r="L19" s="617"/>
      <c r="M19" s="617"/>
      <c r="N19" s="617"/>
      <c r="O19" s="606"/>
      <c r="P19" s="606"/>
      <c r="Q19" s="606"/>
      <c r="R19" s="606"/>
      <c r="S19" s="606"/>
      <c r="T19" s="606"/>
      <c r="U19" s="606"/>
      <c r="V19" s="606"/>
      <c r="W19" s="606"/>
      <c r="X19" s="606"/>
    </row>
    <row r="20" spans="1:24" s="503" customFormat="1" ht="17.100000000000001" customHeight="1" x14ac:dyDescent="0.25">
      <c r="A20" s="626" t="s">
        <v>493</v>
      </c>
      <c r="B20" s="627">
        <v>385670</v>
      </c>
      <c r="C20" s="627">
        <v>322400</v>
      </c>
      <c r="D20" s="628">
        <v>148731</v>
      </c>
      <c r="E20" s="629">
        <v>173669</v>
      </c>
      <c r="F20" s="627">
        <v>63270</v>
      </c>
      <c r="G20" s="628">
        <v>57572</v>
      </c>
      <c r="H20" s="629">
        <v>5698</v>
      </c>
      <c r="J20" s="617"/>
      <c r="K20" s="617"/>
      <c r="L20" s="617"/>
      <c r="M20" s="617"/>
      <c r="N20" s="617"/>
      <c r="O20" s="606"/>
      <c r="P20" s="606"/>
      <c r="Q20" s="606"/>
      <c r="R20" s="606"/>
      <c r="S20" s="606"/>
      <c r="T20" s="606"/>
      <c r="U20" s="606"/>
      <c r="V20" s="606"/>
      <c r="W20" s="606"/>
      <c r="X20" s="606"/>
    </row>
    <row r="21" spans="1:24" s="503" customFormat="1" ht="17.100000000000001" customHeight="1" x14ac:dyDescent="0.25">
      <c r="A21" s="626" t="s">
        <v>494</v>
      </c>
      <c r="B21" s="627">
        <v>400955</v>
      </c>
      <c r="C21" s="627">
        <v>342515</v>
      </c>
      <c r="D21" s="628">
        <v>154528</v>
      </c>
      <c r="E21" s="629">
        <v>187987</v>
      </c>
      <c r="F21" s="627">
        <v>58440</v>
      </c>
      <c r="G21" s="628">
        <v>52962</v>
      </c>
      <c r="H21" s="629">
        <v>5478</v>
      </c>
      <c r="J21" s="617"/>
      <c r="K21" s="617"/>
      <c r="L21" s="617"/>
      <c r="M21" s="617"/>
      <c r="N21" s="617"/>
      <c r="O21" s="606"/>
      <c r="P21" s="606"/>
      <c r="Q21" s="606"/>
      <c r="R21" s="606"/>
      <c r="S21" s="606"/>
      <c r="T21" s="606"/>
      <c r="U21" s="606"/>
      <c r="V21" s="606"/>
      <c r="W21" s="606"/>
      <c r="X21" s="606"/>
    </row>
    <row r="22" spans="1:24" s="503" customFormat="1" ht="17.100000000000001" customHeight="1" x14ac:dyDescent="0.25">
      <c r="A22" s="626" t="s">
        <v>495</v>
      </c>
      <c r="B22" s="627">
        <v>295454</v>
      </c>
      <c r="C22" s="627">
        <v>250661</v>
      </c>
      <c r="D22" s="628">
        <v>110596</v>
      </c>
      <c r="E22" s="629">
        <v>140065</v>
      </c>
      <c r="F22" s="627">
        <v>44793</v>
      </c>
      <c r="G22" s="628">
        <v>40506</v>
      </c>
      <c r="H22" s="629">
        <v>4287</v>
      </c>
      <c r="J22" s="617"/>
      <c r="K22" s="617"/>
      <c r="L22" s="617"/>
      <c r="M22" s="617"/>
      <c r="N22" s="617"/>
      <c r="O22" s="606"/>
      <c r="P22" s="606"/>
      <c r="Q22" s="606"/>
      <c r="R22" s="606"/>
      <c r="S22" s="606"/>
      <c r="T22" s="606"/>
      <c r="U22" s="606"/>
      <c r="V22" s="606"/>
      <c r="W22" s="606"/>
      <c r="X22" s="606"/>
    </row>
    <row r="23" spans="1:24" s="503" customFormat="1" ht="17.100000000000001" customHeight="1" x14ac:dyDescent="0.25">
      <c r="A23" s="626" t="s">
        <v>496</v>
      </c>
      <c r="B23" s="627">
        <v>220133</v>
      </c>
      <c r="C23" s="627">
        <v>183536</v>
      </c>
      <c r="D23" s="628">
        <v>81814</v>
      </c>
      <c r="E23" s="629">
        <v>101722</v>
      </c>
      <c r="F23" s="627">
        <v>36597</v>
      </c>
      <c r="G23" s="628">
        <v>32828</v>
      </c>
      <c r="H23" s="629">
        <v>3769</v>
      </c>
      <c r="J23" s="617"/>
      <c r="K23" s="617"/>
      <c r="L23" s="617"/>
      <c r="M23" s="617"/>
      <c r="N23" s="617"/>
      <c r="O23" s="606"/>
      <c r="P23" s="606"/>
      <c r="Q23" s="606"/>
      <c r="R23" s="606"/>
      <c r="S23" s="606"/>
      <c r="T23" s="606"/>
      <c r="U23" s="606"/>
      <c r="V23" s="606"/>
      <c r="W23" s="606"/>
      <c r="X23" s="606"/>
    </row>
    <row r="24" spans="1:24" s="503" customFormat="1" ht="17.100000000000001" customHeight="1" x14ac:dyDescent="0.25">
      <c r="A24" s="626" t="s">
        <v>497</v>
      </c>
      <c r="B24" s="627">
        <v>170936</v>
      </c>
      <c r="C24" s="627">
        <v>140575</v>
      </c>
      <c r="D24" s="628">
        <v>63253</v>
      </c>
      <c r="E24" s="629">
        <v>77322</v>
      </c>
      <c r="F24" s="627">
        <v>30361</v>
      </c>
      <c r="G24" s="628">
        <v>26924</v>
      </c>
      <c r="H24" s="629">
        <v>3437</v>
      </c>
      <c r="J24" s="617"/>
      <c r="K24" s="617"/>
      <c r="L24" s="617"/>
      <c r="M24" s="617"/>
      <c r="N24" s="617"/>
      <c r="O24" s="606"/>
      <c r="P24" s="606"/>
      <c r="Q24" s="606"/>
      <c r="R24" s="606"/>
      <c r="S24" s="606"/>
      <c r="T24" s="606"/>
      <c r="U24" s="606"/>
      <c r="V24" s="606"/>
      <c r="W24" s="606"/>
      <c r="X24" s="606"/>
    </row>
    <row r="25" spans="1:24" s="503" customFormat="1" ht="17.100000000000001" customHeight="1" x14ac:dyDescent="0.25">
      <c r="A25" s="626" t="s">
        <v>498</v>
      </c>
      <c r="B25" s="627">
        <v>149724</v>
      </c>
      <c r="C25" s="627">
        <v>123810</v>
      </c>
      <c r="D25" s="628">
        <v>56341</v>
      </c>
      <c r="E25" s="629">
        <v>67469</v>
      </c>
      <c r="F25" s="627">
        <v>25914</v>
      </c>
      <c r="G25" s="628">
        <v>23587</v>
      </c>
      <c r="H25" s="629">
        <v>2327</v>
      </c>
      <c r="J25" s="617"/>
      <c r="K25" s="617"/>
      <c r="L25" s="617"/>
      <c r="M25" s="617"/>
      <c r="N25" s="617"/>
      <c r="O25" s="606"/>
      <c r="P25" s="606"/>
      <c r="Q25" s="606"/>
      <c r="R25" s="606"/>
      <c r="S25" s="606"/>
      <c r="T25" s="606"/>
      <c r="U25" s="606"/>
      <c r="V25" s="606"/>
      <c r="W25" s="606"/>
      <c r="X25" s="606"/>
    </row>
    <row r="26" spans="1:24" s="503" customFormat="1" ht="17.100000000000001" customHeight="1" x14ac:dyDescent="0.25">
      <c r="A26" s="626" t="s">
        <v>499</v>
      </c>
      <c r="B26" s="627">
        <v>154820</v>
      </c>
      <c r="C26" s="627">
        <v>131560</v>
      </c>
      <c r="D26" s="628">
        <v>60328</v>
      </c>
      <c r="E26" s="629">
        <v>71232</v>
      </c>
      <c r="F26" s="627">
        <v>23260</v>
      </c>
      <c r="G26" s="628">
        <v>21461</v>
      </c>
      <c r="H26" s="629">
        <v>1799</v>
      </c>
      <c r="J26" s="617"/>
      <c r="K26" s="617"/>
      <c r="L26" s="617"/>
      <c r="M26" s="617"/>
      <c r="N26" s="617"/>
      <c r="O26" s="606"/>
      <c r="P26" s="606"/>
      <c r="Q26" s="606"/>
      <c r="R26" s="606"/>
      <c r="S26" s="606"/>
      <c r="T26" s="606"/>
      <c r="U26" s="606"/>
      <c r="V26" s="606"/>
      <c r="W26" s="606"/>
      <c r="X26" s="606"/>
    </row>
    <row r="27" spans="1:24" s="503" customFormat="1" ht="17.100000000000001" customHeight="1" x14ac:dyDescent="0.25">
      <c r="A27" s="626" t="s">
        <v>500</v>
      </c>
      <c r="B27" s="627">
        <v>118676</v>
      </c>
      <c r="C27" s="627">
        <v>103010</v>
      </c>
      <c r="D27" s="628">
        <v>47558</v>
      </c>
      <c r="E27" s="629">
        <v>55452</v>
      </c>
      <c r="F27" s="627">
        <v>15666</v>
      </c>
      <c r="G27" s="628">
        <v>14305</v>
      </c>
      <c r="H27" s="629">
        <v>1361</v>
      </c>
      <c r="J27" s="617"/>
      <c r="K27" s="617"/>
      <c r="L27" s="617"/>
      <c r="M27" s="617"/>
      <c r="N27" s="617"/>
      <c r="O27" s="606"/>
      <c r="P27" s="606"/>
      <c r="Q27" s="606"/>
      <c r="R27" s="606"/>
      <c r="S27" s="606"/>
      <c r="T27" s="606"/>
      <c r="U27" s="606"/>
      <c r="V27" s="606"/>
      <c r="W27" s="606"/>
      <c r="X27" s="606"/>
    </row>
    <row r="28" spans="1:24" s="503" customFormat="1" ht="17.100000000000001" customHeight="1" x14ac:dyDescent="0.25">
      <c r="A28" s="626" t="s">
        <v>501</v>
      </c>
      <c r="B28" s="627">
        <v>81216</v>
      </c>
      <c r="C28" s="627">
        <v>71437</v>
      </c>
      <c r="D28" s="628">
        <v>32877</v>
      </c>
      <c r="E28" s="629">
        <v>38560</v>
      </c>
      <c r="F28" s="627">
        <v>9779</v>
      </c>
      <c r="G28" s="628">
        <v>9002</v>
      </c>
      <c r="H28" s="629">
        <v>777</v>
      </c>
      <c r="J28" s="617"/>
      <c r="K28" s="617"/>
      <c r="L28" s="617"/>
      <c r="M28" s="617"/>
      <c r="N28" s="617"/>
      <c r="O28" s="606"/>
      <c r="P28" s="606"/>
      <c r="Q28" s="606"/>
      <c r="R28" s="606"/>
      <c r="S28" s="606"/>
      <c r="T28" s="606"/>
      <c r="U28" s="606"/>
      <c r="V28" s="606"/>
      <c r="W28" s="606"/>
      <c r="X28" s="606"/>
    </row>
    <row r="29" spans="1:24" s="503" customFormat="1" ht="17.100000000000001" customHeight="1" x14ac:dyDescent="0.25">
      <c r="A29" s="626" t="s">
        <v>502</v>
      </c>
      <c r="B29" s="627">
        <v>35250</v>
      </c>
      <c r="C29" s="627">
        <v>31357</v>
      </c>
      <c r="D29" s="628">
        <v>14371</v>
      </c>
      <c r="E29" s="629">
        <v>16986</v>
      </c>
      <c r="F29" s="627">
        <v>3893</v>
      </c>
      <c r="G29" s="628">
        <v>3598</v>
      </c>
      <c r="H29" s="629">
        <v>295</v>
      </c>
      <c r="J29" s="617"/>
      <c r="K29" s="617"/>
      <c r="L29" s="617"/>
      <c r="M29" s="617"/>
      <c r="N29" s="617"/>
      <c r="O29" s="606"/>
      <c r="P29" s="606"/>
      <c r="Q29" s="606"/>
      <c r="R29" s="606"/>
      <c r="S29" s="606"/>
      <c r="T29" s="606"/>
      <c r="U29" s="606"/>
      <c r="V29" s="606"/>
      <c r="W29" s="606"/>
      <c r="X29" s="606"/>
    </row>
    <row r="30" spans="1:24" s="503" customFormat="1" ht="17.100000000000001" customHeight="1" x14ac:dyDescent="0.25">
      <c r="A30" s="630" t="s">
        <v>864</v>
      </c>
      <c r="B30" s="619">
        <v>28291</v>
      </c>
      <c r="C30" s="619">
        <v>25226</v>
      </c>
      <c r="D30" s="620">
        <v>11929</v>
      </c>
      <c r="E30" s="621">
        <v>13297</v>
      </c>
      <c r="F30" s="619">
        <v>3065</v>
      </c>
      <c r="G30" s="620">
        <v>2863</v>
      </c>
      <c r="H30" s="621">
        <v>202</v>
      </c>
      <c r="J30" s="617"/>
      <c r="K30" s="617"/>
      <c r="L30" s="617"/>
      <c r="M30" s="617"/>
      <c r="N30" s="617"/>
      <c r="O30" s="606"/>
      <c r="P30" s="606"/>
      <c r="Q30" s="606"/>
      <c r="R30" s="606"/>
      <c r="S30" s="606"/>
      <c r="T30" s="606"/>
      <c r="U30" s="606"/>
      <c r="V30" s="606"/>
      <c r="W30" s="606"/>
      <c r="X30" s="606"/>
    </row>
    <row r="31" spans="1:24" s="503" customFormat="1" ht="17.100000000000001" customHeight="1" x14ac:dyDescent="0.25">
      <c r="A31" s="630" t="s">
        <v>865</v>
      </c>
      <c r="B31" s="619">
        <v>16482</v>
      </c>
      <c r="C31" s="619">
        <v>14979</v>
      </c>
      <c r="D31" s="620">
        <v>7315</v>
      </c>
      <c r="E31" s="621">
        <v>7664</v>
      </c>
      <c r="F31" s="619">
        <v>1503</v>
      </c>
      <c r="G31" s="620">
        <v>1377</v>
      </c>
      <c r="H31" s="621">
        <v>126</v>
      </c>
      <c r="J31" s="617"/>
      <c r="K31" s="617"/>
      <c r="L31" s="617"/>
      <c r="M31" s="617"/>
      <c r="N31" s="617"/>
      <c r="O31" s="606"/>
      <c r="P31" s="606"/>
      <c r="Q31" s="606"/>
      <c r="R31" s="606"/>
      <c r="S31" s="606"/>
      <c r="T31" s="606"/>
      <c r="U31" s="606"/>
      <c r="V31" s="606"/>
      <c r="W31" s="606"/>
      <c r="X31" s="606"/>
    </row>
    <row r="32" spans="1:24" s="503" customFormat="1" ht="17.100000000000001" customHeight="1" x14ac:dyDescent="0.25">
      <c r="A32" s="630" t="s">
        <v>866</v>
      </c>
      <c r="B32" s="619">
        <v>5425</v>
      </c>
      <c r="C32" s="619">
        <v>5107</v>
      </c>
      <c r="D32" s="620">
        <v>2650</v>
      </c>
      <c r="E32" s="621">
        <v>2457</v>
      </c>
      <c r="F32" s="619">
        <v>318</v>
      </c>
      <c r="G32" s="620">
        <v>282</v>
      </c>
      <c r="H32" s="621">
        <v>36</v>
      </c>
      <c r="J32" s="617"/>
      <c r="K32" s="617"/>
      <c r="L32" s="617"/>
      <c r="M32" s="617"/>
      <c r="N32" s="617"/>
      <c r="O32" s="606"/>
      <c r="P32" s="606"/>
      <c r="Q32" s="606"/>
      <c r="R32" s="606"/>
      <c r="S32" s="606"/>
      <c r="T32" s="606"/>
      <c r="U32" s="606"/>
      <c r="V32" s="606"/>
      <c r="W32" s="606"/>
      <c r="X32" s="606"/>
    </row>
    <row r="33" spans="1:24" s="503" customFormat="1" ht="17.100000000000001" customHeight="1" x14ac:dyDescent="0.25">
      <c r="A33" s="630" t="s">
        <v>867</v>
      </c>
      <c r="B33" s="619">
        <v>1385</v>
      </c>
      <c r="C33" s="619">
        <v>1327</v>
      </c>
      <c r="D33" s="620">
        <v>744</v>
      </c>
      <c r="E33" s="621">
        <v>583</v>
      </c>
      <c r="F33" s="619">
        <v>58</v>
      </c>
      <c r="G33" s="620">
        <v>55</v>
      </c>
      <c r="H33" s="621">
        <v>3</v>
      </c>
      <c r="J33" s="617"/>
      <c r="K33" s="617"/>
      <c r="L33" s="617"/>
      <c r="M33" s="617"/>
      <c r="N33" s="617"/>
      <c r="O33" s="606"/>
      <c r="P33" s="606"/>
      <c r="Q33" s="606"/>
      <c r="R33" s="606"/>
      <c r="S33" s="606"/>
      <c r="T33" s="606"/>
      <c r="U33" s="606"/>
      <c r="V33" s="606"/>
      <c r="W33" s="606"/>
      <c r="X33" s="606"/>
    </row>
    <row r="34" spans="1:24" s="503" customFormat="1" ht="17.100000000000001" customHeight="1" x14ac:dyDescent="0.25">
      <c r="A34" s="631" t="s">
        <v>863</v>
      </c>
      <c r="B34" s="632">
        <v>184</v>
      </c>
      <c r="C34" s="632">
        <v>173</v>
      </c>
      <c r="D34" s="633">
        <v>89</v>
      </c>
      <c r="E34" s="634">
        <v>84</v>
      </c>
      <c r="F34" s="632">
        <v>11</v>
      </c>
      <c r="G34" s="633">
        <v>9</v>
      </c>
      <c r="H34" s="634">
        <v>2</v>
      </c>
      <c r="J34" s="617"/>
      <c r="K34" s="617"/>
      <c r="L34" s="617"/>
      <c r="M34" s="617"/>
      <c r="N34" s="617"/>
      <c r="O34" s="606"/>
      <c r="P34" s="606"/>
      <c r="Q34" s="606"/>
      <c r="R34" s="606"/>
      <c r="S34" s="606"/>
      <c r="T34" s="606"/>
      <c r="U34" s="606"/>
      <c r="V34" s="606"/>
      <c r="W34" s="606"/>
      <c r="X34" s="606"/>
    </row>
    <row r="35" spans="1:24" s="607" customFormat="1" ht="20.100000000000001" customHeight="1" x14ac:dyDescent="0.25">
      <c r="A35" s="613" t="s">
        <v>503</v>
      </c>
      <c r="B35" s="614">
        <v>1912927</v>
      </c>
      <c r="C35" s="614">
        <v>1603307</v>
      </c>
      <c r="D35" s="615">
        <v>748315</v>
      </c>
      <c r="E35" s="616">
        <v>854992</v>
      </c>
      <c r="F35" s="614">
        <v>309620</v>
      </c>
      <c r="G35" s="615">
        <v>263752</v>
      </c>
      <c r="H35" s="616">
        <v>45868</v>
      </c>
      <c r="I35" s="635"/>
      <c r="J35" s="617"/>
      <c r="K35" s="617"/>
      <c r="L35" s="617"/>
      <c r="M35" s="617"/>
      <c r="N35" s="606"/>
      <c r="O35" s="606"/>
      <c r="P35" s="606"/>
      <c r="Q35" s="636"/>
      <c r="R35" s="606"/>
      <c r="S35" s="606"/>
      <c r="T35" s="606"/>
      <c r="U35" s="606"/>
      <c r="V35" s="606"/>
      <c r="W35" s="606"/>
      <c r="X35" s="606"/>
    </row>
    <row r="36" spans="1:24" x14ac:dyDescent="0.25">
      <c r="A36" s="618" t="s">
        <v>482</v>
      </c>
      <c r="B36" s="619"/>
      <c r="C36" s="619"/>
      <c r="D36" s="620"/>
      <c r="E36" s="621"/>
      <c r="F36" s="619"/>
      <c r="G36" s="620"/>
      <c r="H36" s="621"/>
      <c r="I36" s="635"/>
      <c r="J36" s="617"/>
      <c r="K36" s="617"/>
      <c r="L36" s="617"/>
      <c r="M36" s="617"/>
      <c r="Q36" s="636"/>
      <c r="R36" s="606"/>
      <c r="S36" s="606"/>
      <c r="T36" s="606"/>
      <c r="U36" s="606"/>
      <c r="V36" s="606"/>
      <c r="W36" s="606"/>
      <c r="X36" s="606"/>
    </row>
    <row r="37" spans="1:24" ht="17.100000000000001" customHeight="1" x14ac:dyDescent="0.25">
      <c r="A37" s="622" t="s">
        <v>483</v>
      </c>
      <c r="B37" s="623">
        <v>418093</v>
      </c>
      <c r="C37" s="623">
        <v>379367</v>
      </c>
      <c r="D37" s="624">
        <v>191731</v>
      </c>
      <c r="E37" s="625">
        <v>187636</v>
      </c>
      <c r="F37" s="623">
        <v>38726</v>
      </c>
      <c r="G37" s="624">
        <v>36770</v>
      </c>
      <c r="H37" s="625">
        <v>1956</v>
      </c>
      <c r="I37" s="635"/>
      <c r="J37" s="617"/>
      <c r="K37" s="617"/>
      <c r="L37" s="617"/>
      <c r="Q37" s="636"/>
      <c r="R37" s="606"/>
      <c r="S37" s="606"/>
      <c r="T37" s="606"/>
      <c r="U37" s="606"/>
      <c r="V37" s="606"/>
      <c r="W37" s="606"/>
      <c r="X37" s="606"/>
    </row>
    <row r="38" spans="1:24" ht="17.100000000000001" customHeight="1" x14ac:dyDescent="0.25">
      <c r="A38" s="626" t="s">
        <v>484</v>
      </c>
      <c r="B38" s="627">
        <v>1349480</v>
      </c>
      <c r="C38" s="627">
        <v>1097137</v>
      </c>
      <c r="D38" s="628">
        <v>496940</v>
      </c>
      <c r="E38" s="629">
        <v>600197</v>
      </c>
      <c r="F38" s="627">
        <v>252343</v>
      </c>
      <c r="G38" s="628">
        <v>210289</v>
      </c>
      <c r="H38" s="629">
        <v>42054</v>
      </c>
      <c r="I38" s="635"/>
      <c r="J38" s="617"/>
      <c r="K38" s="617"/>
      <c r="L38" s="617"/>
      <c r="Q38" s="636"/>
      <c r="R38" s="606"/>
      <c r="S38" s="606"/>
      <c r="T38" s="606"/>
      <c r="U38" s="606"/>
      <c r="V38" s="606"/>
      <c r="W38" s="606"/>
      <c r="X38" s="606"/>
    </row>
    <row r="39" spans="1:24" ht="17.100000000000001" customHeight="1" x14ac:dyDescent="0.25">
      <c r="A39" s="626" t="s">
        <v>485</v>
      </c>
      <c r="B39" s="627">
        <v>145354</v>
      </c>
      <c r="C39" s="627">
        <v>126803</v>
      </c>
      <c r="D39" s="628">
        <v>59644</v>
      </c>
      <c r="E39" s="629">
        <v>67159</v>
      </c>
      <c r="F39" s="627">
        <v>18551</v>
      </c>
      <c r="G39" s="628">
        <v>16693</v>
      </c>
      <c r="H39" s="629">
        <v>1858</v>
      </c>
      <c r="I39" s="635"/>
      <c r="J39" s="617"/>
      <c r="K39" s="617"/>
      <c r="L39" s="617"/>
      <c r="Q39" s="636"/>
      <c r="R39" s="606"/>
      <c r="S39" s="606"/>
      <c r="T39" s="606"/>
      <c r="U39" s="606"/>
      <c r="V39" s="606"/>
      <c r="W39" s="606"/>
      <c r="X39" s="606"/>
    </row>
    <row r="40" spans="1:24" ht="15" customHeight="1" x14ac:dyDescent="0.25">
      <c r="A40" s="630" t="s">
        <v>486</v>
      </c>
      <c r="B40" s="619"/>
      <c r="C40" s="619"/>
      <c r="D40" s="620"/>
      <c r="E40" s="621"/>
      <c r="F40" s="619"/>
      <c r="G40" s="620"/>
      <c r="H40" s="621"/>
      <c r="I40" s="635"/>
      <c r="J40" s="617"/>
      <c r="K40" s="617"/>
      <c r="L40" s="617"/>
      <c r="Q40" s="636"/>
      <c r="R40" s="606"/>
      <c r="S40" s="606"/>
      <c r="T40" s="606"/>
      <c r="U40" s="606"/>
      <c r="V40" s="606"/>
      <c r="W40" s="606"/>
      <c r="X40" s="606"/>
    </row>
    <row r="41" spans="1:24" ht="17.100000000000001" customHeight="1" x14ac:dyDescent="0.25">
      <c r="A41" s="622" t="s">
        <v>487</v>
      </c>
      <c r="B41" s="623">
        <v>116546</v>
      </c>
      <c r="C41" s="623">
        <v>106232</v>
      </c>
      <c r="D41" s="624">
        <v>57203</v>
      </c>
      <c r="E41" s="625">
        <v>49029</v>
      </c>
      <c r="F41" s="623">
        <v>10314</v>
      </c>
      <c r="G41" s="624">
        <v>9576</v>
      </c>
      <c r="H41" s="625">
        <v>738</v>
      </c>
      <c r="I41" s="635"/>
      <c r="J41" s="617"/>
      <c r="K41" s="617"/>
      <c r="L41" s="617"/>
      <c r="Q41" s="636"/>
      <c r="R41" s="606"/>
      <c r="S41" s="606"/>
      <c r="T41" s="606"/>
      <c r="U41" s="606"/>
      <c r="V41" s="606"/>
      <c r="W41" s="606"/>
      <c r="X41" s="606"/>
    </row>
    <row r="42" spans="1:24" ht="17.100000000000001" customHeight="1" x14ac:dyDescent="0.25">
      <c r="A42" s="626" t="s">
        <v>488</v>
      </c>
      <c r="B42" s="627">
        <v>154913</v>
      </c>
      <c r="C42" s="627">
        <v>141521</v>
      </c>
      <c r="D42" s="628">
        <v>71125</v>
      </c>
      <c r="E42" s="629">
        <v>70396</v>
      </c>
      <c r="F42" s="627">
        <v>13392</v>
      </c>
      <c r="G42" s="628">
        <v>12847</v>
      </c>
      <c r="H42" s="629">
        <v>545</v>
      </c>
      <c r="I42" s="635"/>
      <c r="J42" s="617"/>
      <c r="K42" s="617"/>
      <c r="L42" s="617"/>
      <c r="Q42" s="636"/>
      <c r="R42" s="606"/>
      <c r="S42" s="606"/>
      <c r="T42" s="606"/>
      <c r="U42" s="606"/>
      <c r="V42" s="606"/>
      <c r="W42" s="606"/>
      <c r="X42" s="606"/>
    </row>
    <row r="43" spans="1:24" ht="17.100000000000001" customHeight="1" x14ac:dyDescent="0.25">
      <c r="A43" s="626" t="s">
        <v>489</v>
      </c>
      <c r="B43" s="627">
        <v>120852</v>
      </c>
      <c r="C43" s="627">
        <v>108159</v>
      </c>
      <c r="D43" s="628">
        <v>51364</v>
      </c>
      <c r="E43" s="629">
        <v>56795</v>
      </c>
      <c r="F43" s="627">
        <v>12693</v>
      </c>
      <c r="G43" s="628">
        <v>12128</v>
      </c>
      <c r="H43" s="629">
        <v>565</v>
      </c>
      <c r="I43" s="635"/>
      <c r="J43" s="617"/>
      <c r="K43" s="617"/>
      <c r="L43" s="617"/>
      <c r="Q43" s="636"/>
      <c r="R43" s="606"/>
      <c r="S43" s="606"/>
      <c r="T43" s="606"/>
      <c r="U43" s="606"/>
      <c r="V43" s="606"/>
      <c r="W43" s="606"/>
      <c r="X43" s="606"/>
    </row>
    <row r="44" spans="1:24" ht="17.100000000000001" customHeight="1" x14ac:dyDescent="0.25">
      <c r="A44" s="626" t="s">
        <v>490</v>
      </c>
      <c r="B44" s="627">
        <v>228178</v>
      </c>
      <c r="C44" s="627">
        <v>205687</v>
      </c>
      <c r="D44" s="628">
        <v>107492</v>
      </c>
      <c r="E44" s="629">
        <v>98195</v>
      </c>
      <c r="F44" s="627">
        <v>22491</v>
      </c>
      <c r="G44" s="628">
        <v>18265</v>
      </c>
      <c r="H44" s="629">
        <v>4226</v>
      </c>
      <c r="I44" s="635"/>
      <c r="J44" s="617"/>
      <c r="K44" s="617"/>
      <c r="L44" s="617"/>
      <c r="Q44" s="636"/>
      <c r="R44" s="606"/>
      <c r="S44" s="606"/>
      <c r="T44" s="606"/>
      <c r="U44" s="606"/>
      <c r="V44" s="606"/>
      <c r="W44" s="606"/>
      <c r="X44" s="606"/>
    </row>
    <row r="45" spans="1:24" ht="17.100000000000001" customHeight="1" x14ac:dyDescent="0.25">
      <c r="A45" s="626" t="s">
        <v>491</v>
      </c>
      <c r="B45" s="627">
        <v>215532</v>
      </c>
      <c r="C45" s="627">
        <v>171873</v>
      </c>
      <c r="D45" s="628">
        <v>67196</v>
      </c>
      <c r="E45" s="629">
        <v>104677</v>
      </c>
      <c r="F45" s="627">
        <v>43659</v>
      </c>
      <c r="G45" s="628">
        <v>29203</v>
      </c>
      <c r="H45" s="629">
        <v>14456</v>
      </c>
      <c r="I45" s="635"/>
      <c r="J45" s="617"/>
      <c r="K45" s="617"/>
      <c r="L45" s="617"/>
      <c r="Q45" s="636"/>
      <c r="R45" s="606"/>
      <c r="S45" s="606"/>
      <c r="T45" s="606"/>
      <c r="U45" s="606"/>
      <c r="V45" s="606"/>
      <c r="W45" s="606"/>
      <c r="X45" s="606"/>
    </row>
    <row r="46" spans="1:24" ht="17.100000000000001" customHeight="1" x14ac:dyDescent="0.25">
      <c r="A46" s="626" t="s">
        <v>492</v>
      </c>
      <c r="B46" s="627">
        <v>148870</v>
      </c>
      <c r="C46" s="627">
        <v>110725</v>
      </c>
      <c r="D46" s="628">
        <v>47134</v>
      </c>
      <c r="E46" s="629">
        <v>63591</v>
      </c>
      <c r="F46" s="627">
        <v>38145</v>
      </c>
      <c r="G46" s="628">
        <v>32355</v>
      </c>
      <c r="H46" s="629">
        <v>5790</v>
      </c>
      <c r="I46" s="635"/>
      <c r="J46" s="617"/>
      <c r="K46" s="617"/>
      <c r="L46" s="617"/>
      <c r="Q46" s="636"/>
      <c r="R46" s="606"/>
      <c r="S46" s="606"/>
      <c r="T46" s="606"/>
      <c r="U46" s="606"/>
      <c r="V46" s="606"/>
      <c r="W46" s="606"/>
      <c r="X46" s="606"/>
    </row>
    <row r="47" spans="1:24" ht="17.100000000000001" customHeight="1" x14ac:dyDescent="0.25">
      <c r="A47" s="626" t="s">
        <v>493</v>
      </c>
      <c r="B47" s="627">
        <v>168271</v>
      </c>
      <c r="C47" s="627">
        <v>131335</v>
      </c>
      <c r="D47" s="628">
        <v>60041</v>
      </c>
      <c r="E47" s="629">
        <v>71294</v>
      </c>
      <c r="F47" s="627">
        <v>36936</v>
      </c>
      <c r="G47" s="628">
        <v>32982</v>
      </c>
      <c r="H47" s="629">
        <v>3954</v>
      </c>
      <c r="I47" s="635"/>
      <c r="J47" s="617"/>
      <c r="K47" s="617"/>
      <c r="L47" s="617"/>
      <c r="Q47" s="636"/>
      <c r="R47" s="606"/>
      <c r="S47" s="606"/>
      <c r="T47" s="606"/>
      <c r="U47" s="606"/>
      <c r="V47" s="606"/>
      <c r="W47" s="606"/>
      <c r="X47" s="606"/>
    </row>
    <row r="48" spans="1:24" ht="17.100000000000001" customHeight="1" x14ac:dyDescent="0.25">
      <c r="A48" s="626" t="s">
        <v>494</v>
      </c>
      <c r="B48" s="627">
        <v>182051</v>
      </c>
      <c r="C48" s="627">
        <v>148177</v>
      </c>
      <c r="D48" s="628">
        <v>67438</v>
      </c>
      <c r="E48" s="629">
        <v>80739</v>
      </c>
      <c r="F48" s="627">
        <v>33874</v>
      </c>
      <c r="G48" s="628">
        <v>29948</v>
      </c>
      <c r="H48" s="629">
        <v>3926</v>
      </c>
      <c r="I48" s="635"/>
      <c r="J48" s="617"/>
      <c r="K48" s="617"/>
      <c r="L48" s="617"/>
      <c r="Q48" s="636"/>
      <c r="R48" s="606"/>
      <c r="S48" s="606"/>
      <c r="T48" s="606"/>
      <c r="U48" s="606"/>
      <c r="V48" s="606"/>
      <c r="W48" s="606"/>
      <c r="X48" s="606"/>
    </row>
    <row r="49" spans="1:24" ht="17.100000000000001" customHeight="1" x14ac:dyDescent="0.25">
      <c r="A49" s="626" t="s">
        <v>495</v>
      </c>
      <c r="B49" s="627">
        <v>141211</v>
      </c>
      <c r="C49" s="627">
        <v>115409</v>
      </c>
      <c r="D49" s="628">
        <v>51544</v>
      </c>
      <c r="E49" s="629">
        <v>63865</v>
      </c>
      <c r="F49" s="627">
        <v>25802</v>
      </c>
      <c r="G49" s="628">
        <v>22805</v>
      </c>
      <c r="H49" s="629">
        <v>2997</v>
      </c>
      <c r="I49" s="635"/>
      <c r="J49" s="617"/>
      <c r="K49" s="617"/>
      <c r="L49" s="617"/>
      <c r="Q49" s="636"/>
      <c r="R49" s="606"/>
      <c r="S49" s="606"/>
      <c r="T49" s="606"/>
      <c r="U49" s="606"/>
      <c r="V49" s="606"/>
      <c r="W49" s="606"/>
      <c r="X49" s="606"/>
    </row>
    <row r="50" spans="1:24" ht="17.100000000000001" customHeight="1" x14ac:dyDescent="0.25">
      <c r="A50" s="626" t="s">
        <v>496</v>
      </c>
      <c r="B50" s="627">
        <v>108388</v>
      </c>
      <c r="C50" s="627">
        <v>88285</v>
      </c>
      <c r="D50" s="628">
        <v>39710</v>
      </c>
      <c r="E50" s="629">
        <v>48575</v>
      </c>
      <c r="F50" s="627">
        <v>20103</v>
      </c>
      <c r="G50" s="628">
        <v>17561</v>
      </c>
      <c r="H50" s="629">
        <v>2542</v>
      </c>
      <c r="I50" s="635"/>
      <c r="J50" s="617"/>
      <c r="K50" s="617"/>
      <c r="L50" s="617"/>
      <c r="Q50" s="636"/>
      <c r="R50" s="606"/>
      <c r="S50" s="606"/>
      <c r="T50" s="606"/>
      <c r="U50" s="606"/>
      <c r="V50" s="606"/>
      <c r="W50" s="606"/>
      <c r="X50" s="606"/>
    </row>
    <row r="51" spans="1:24" ht="17.100000000000001" customHeight="1" x14ac:dyDescent="0.25">
      <c r="A51" s="626" t="s">
        <v>497</v>
      </c>
      <c r="B51" s="627">
        <v>83309</v>
      </c>
      <c r="C51" s="627">
        <v>67035</v>
      </c>
      <c r="D51" s="628">
        <v>30519</v>
      </c>
      <c r="E51" s="629">
        <v>36516</v>
      </c>
      <c r="F51" s="627">
        <v>16274</v>
      </c>
      <c r="G51" s="628">
        <v>13936</v>
      </c>
      <c r="H51" s="629">
        <v>2338</v>
      </c>
      <c r="I51" s="635"/>
      <c r="J51" s="617"/>
      <c r="K51" s="617"/>
      <c r="L51" s="617"/>
      <c r="Q51" s="636"/>
      <c r="R51" s="606"/>
      <c r="S51" s="606"/>
      <c r="T51" s="606"/>
      <c r="U51" s="606"/>
      <c r="V51" s="606"/>
      <c r="W51" s="606"/>
      <c r="X51" s="606"/>
    </row>
    <row r="52" spans="1:24" ht="17.100000000000001" customHeight="1" x14ac:dyDescent="0.25">
      <c r="A52" s="626" t="s">
        <v>498</v>
      </c>
      <c r="B52" s="627">
        <v>70374</v>
      </c>
      <c r="C52" s="627">
        <v>57547</v>
      </c>
      <c r="D52" s="628">
        <v>26499</v>
      </c>
      <c r="E52" s="629">
        <v>31048</v>
      </c>
      <c r="F52" s="627">
        <v>12827</v>
      </c>
      <c r="G52" s="628">
        <v>11385</v>
      </c>
      <c r="H52" s="629">
        <v>1442</v>
      </c>
      <c r="I52" s="635"/>
      <c r="J52" s="617"/>
      <c r="K52" s="617"/>
      <c r="L52" s="617"/>
      <c r="Q52" s="636"/>
      <c r="R52" s="606"/>
      <c r="S52" s="606"/>
      <c r="T52" s="606"/>
      <c r="U52" s="606"/>
      <c r="V52" s="606"/>
      <c r="W52" s="606"/>
      <c r="X52" s="606"/>
    </row>
    <row r="53" spans="1:24" ht="17.100000000000001" customHeight="1" x14ac:dyDescent="0.25">
      <c r="A53" s="626" t="s">
        <v>499</v>
      </c>
      <c r="B53" s="627">
        <v>70008</v>
      </c>
      <c r="C53" s="627">
        <v>59323</v>
      </c>
      <c r="D53" s="628">
        <v>27723</v>
      </c>
      <c r="E53" s="629">
        <v>31600</v>
      </c>
      <c r="F53" s="627">
        <v>10685</v>
      </c>
      <c r="G53" s="628">
        <v>9648</v>
      </c>
      <c r="H53" s="629">
        <v>1037</v>
      </c>
      <c r="I53" s="635"/>
      <c r="J53" s="617"/>
      <c r="K53" s="617"/>
      <c r="L53" s="617"/>
      <c r="Q53" s="636"/>
      <c r="R53" s="606"/>
      <c r="S53" s="606"/>
      <c r="T53" s="606"/>
      <c r="U53" s="606"/>
      <c r="V53" s="606"/>
      <c r="W53" s="606"/>
      <c r="X53" s="606"/>
    </row>
    <row r="54" spans="1:24" ht="17.100000000000001" customHeight="1" x14ac:dyDescent="0.25">
      <c r="A54" s="626" t="s">
        <v>500</v>
      </c>
      <c r="B54" s="627">
        <v>49472</v>
      </c>
      <c r="C54" s="627">
        <v>42961</v>
      </c>
      <c r="D54" s="628">
        <v>20219</v>
      </c>
      <c r="E54" s="629">
        <v>22742</v>
      </c>
      <c r="F54" s="627">
        <v>6511</v>
      </c>
      <c r="G54" s="628">
        <v>5805</v>
      </c>
      <c r="H54" s="629">
        <v>706</v>
      </c>
      <c r="I54" s="635"/>
      <c r="J54" s="617"/>
      <c r="K54" s="617"/>
      <c r="L54" s="617"/>
      <c r="Q54" s="636"/>
      <c r="R54" s="606"/>
      <c r="S54" s="606"/>
      <c r="T54" s="606"/>
      <c r="U54" s="606"/>
      <c r="V54" s="606"/>
      <c r="W54" s="606"/>
      <c r="X54" s="606"/>
    </row>
    <row r="55" spans="1:24" ht="17.100000000000001" customHeight="1" x14ac:dyDescent="0.25">
      <c r="A55" s="626" t="s">
        <v>501</v>
      </c>
      <c r="B55" s="627">
        <v>30535</v>
      </c>
      <c r="C55" s="627">
        <v>27067</v>
      </c>
      <c r="D55" s="628">
        <v>12662</v>
      </c>
      <c r="E55" s="629">
        <v>14405</v>
      </c>
      <c r="F55" s="627">
        <v>3468</v>
      </c>
      <c r="G55" s="628">
        <v>3118</v>
      </c>
      <c r="H55" s="629">
        <v>350</v>
      </c>
      <c r="I55" s="635"/>
      <c r="J55" s="617"/>
      <c r="K55" s="617"/>
      <c r="L55" s="617"/>
      <c r="Q55" s="636"/>
      <c r="R55" s="606"/>
      <c r="S55" s="606"/>
      <c r="T55" s="606"/>
      <c r="U55" s="606"/>
      <c r="V55" s="606"/>
      <c r="W55" s="606"/>
      <c r="X55" s="606"/>
    </row>
    <row r="56" spans="1:24" ht="17.100000000000001" customHeight="1" x14ac:dyDescent="0.25">
      <c r="A56" s="626" t="s">
        <v>502</v>
      </c>
      <c r="B56" s="627">
        <v>11798</v>
      </c>
      <c r="C56" s="627">
        <v>10567</v>
      </c>
      <c r="D56" s="628">
        <v>4950</v>
      </c>
      <c r="E56" s="629">
        <v>5617</v>
      </c>
      <c r="F56" s="627">
        <v>1231</v>
      </c>
      <c r="G56" s="628">
        <v>1090</v>
      </c>
      <c r="H56" s="629">
        <v>141</v>
      </c>
      <c r="I56" s="635"/>
      <c r="J56" s="617"/>
      <c r="K56" s="617"/>
      <c r="L56" s="617"/>
      <c r="Q56" s="636"/>
      <c r="R56" s="606"/>
      <c r="S56" s="606"/>
      <c r="T56" s="606"/>
      <c r="U56" s="606"/>
      <c r="V56" s="606"/>
      <c r="W56" s="606"/>
      <c r="X56" s="606"/>
    </row>
    <row r="57" spans="1:24" ht="17.100000000000001" customHeight="1" x14ac:dyDescent="0.25">
      <c r="A57" s="630" t="s">
        <v>864</v>
      </c>
      <c r="B57" s="619">
        <v>7439</v>
      </c>
      <c r="C57" s="619">
        <v>6651</v>
      </c>
      <c r="D57" s="620">
        <v>3178</v>
      </c>
      <c r="E57" s="621">
        <v>3473</v>
      </c>
      <c r="F57" s="619">
        <v>788</v>
      </c>
      <c r="G57" s="620">
        <v>720</v>
      </c>
      <c r="H57" s="621">
        <v>68</v>
      </c>
      <c r="I57" s="635"/>
      <c r="J57" s="617"/>
      <c r="K57" s="617"/>
      <c r="L57" s="617"/>
      <c r="Q57" s="636"/>
      <c r="R57" s="606"/>
      <c r="S57" s="606"/>
      <c r="T57" s="606"/>
      <c r="U57" s="606"/>
      <c r="V57" s="606"/>
      <c r="W57" s="606"/>
      <c r="X57" s="606"/>
    </row>
    <row r="58" spans="1:24" ht="17.100000000000001" customHeight="1" x14ac:dyDescent="0.25">
      <c r="A58" s="630" t="s">
        <v>865</v>
      </c>
      <c r="B58" s="619">
        <v>3862</v>
      </c>
      <c r="C58" s="619">
        <v>3512</v>
      </c>
      <c r="D58" s="620">
        <v>1717</v>
      </c>
      <c r="E58" s="621">
        <v>1795</v>
      </c>
      <c r="F58" s="619">
        <v>350</v>
      </c>
      <c r="G58" s="620">
        <v>317</v>
      </c>
      <c r="H58" s="621">
        <v>33</v>
      </c>
      <c r="I58" s="635"/>
      <c r="J58" s="617"/>
      <c r="K58" s="617"/>
      <c r="L58" s="617"/>
      <c r="Q58" s="636"/>
      <c r="R58" s="606"/>
      <c r="S58" s="606"/>
      <c r="T58" s="606"/>
      <c r="U58" s="606"/>
      <c r="V58" s="606"/>
      <c r="W58" s="606"/>
      <c r="X58" s="606"/>
    </row>
    <row r="59" spans="1:24" ht="17.100000000000001" customHeight="1" x14ac:dyDescent="0.25">
      <c r="A59" s="630" t="s">
        <v>866</v>
      </c>
      <c r="B59" s="619">
        <v>1031</v>
      </c>
      <c r="C59" s="619">
        <v>967</v>
      </c>
      <c r="D59" s="620">
        <v>478</v>
      </c>
      <c r="E59" s="621">
        <v>489</v>
      </c>
      <c r="F59" s="619">
        <v>64</v>
      </c>
      <c r="G59" s="620">
        <v>51</v>
      </c>
      <c r="H59" s="621">
        <v>13</v>
      </c>
      <c r="I59" s="635"/>
      <c r="J59" s="617"/>
      <c r="K59" s="617"/>
      <c r="L59" s="617"/>
      <c r="Q59" s="636"/>
      <c r="R59" s="606"/>
      <c r="S59" s="606"/>
      <c r="T59" s="606"/>
      <c r="U59" s="606"/>
      <c r="V59" s="606"/>
      <c r="W59" s="606"/>
      <c r="X59" s="606"/>
    </row>
    <row r="60" spans="1:24" ht="17.100000000000001" customHeight="1" x14ac:dyDescent="0.25">
      <c r="A60" s="630" t="s">
        <v>867</v>
      </c>
      <c r="B60" s="619">
        <v>245</v>
      </c>
      <c r="C60" s="619">
        <v>237</v>
      </c>
      <c r="D60" s="620">
        <v>106</v>
      </c>
      <c r="E60" s="621">
        <v>131</v>
      </c>
      <c r="F60" s="619">
        <v>8</v>
      </c>
      <c r="G60" s="620">
        <v>7</v>
      </c>
      <c r="H60" s="621">
        <v>1</v>
      </c>
      <c r="I60" s="635"/>
      <c r="J60" s="617"/>
      <c r="K60" s="617"/>
      <c r="L60" s="617"/>
      <c r="Q60" s="636"/>
      <c r="R60" s="606"/>
      <c r="S60" s="606"/>
      <c r="T60" s="606"/>
      <c r="U60" s="606"/>
      <c r="V60" s="606"/>
      <c r="W60" s="606"/>
      <c r="X60" s="606"/>
    </row>
    <row r="61" spans="1:24" ht="17.100000000000001" customHeight="1" x14ac:dyDescent="0.25">
      <c r="A61" s="631" t="s">
        <v>863</v>
      </c>
      <c r="B61" s="632">
        <v>42</v>
      </c>
      <c r="C61" s="632">
        <v>37</v>
      </c>
      <c r="D61" s="633">
        <v>17</v>
      </c>
      <c r="E61" s="634">
        <v>20</v>
      </c>
      <c r="F61" s="632">
        <v>5</v>
      </c>
      <c r="G61" s="633">
        <v>5</v>
      </c>
      <c r="H61" s="634">
        <v>0</v>
      </c>
      <c r="I61" s="635"/>
      <c r="J61" s="617"/>
      <c r="K61" s="617"/>
      <c r="L61" s="617"/>
      <c r="Q61" s="636"/>
      <c r="R61" s="606"/>
      <c r="S61" s="606"/>
      <c r="T61" s="606"/>
      <c r="U61" s="606"/>
      <c r="V61" s="606"/>
      <c r="W61" s="606"/>
      <c r="X61" s="606"/>
    </row>
    <row r="62" spans="1:24" s="612" customFormat="1" ht="20.100000000000001" customHeight="1" x14ac:dyDescent="0.25">
      <c r="A62" s="1405" t="s">
        <v>504</v>
      </c>
      <c r="B62" s="1406">
        <v>2138510</v>
      </c>
      <c r="C62" s="1406">
        <v>1887696</v>
      </c>
      <c r="D62" s="615">
        <v>890563</v>
      </c>
      <c r="E62" s="1407">
        <v>997133</v>
      </c>
      <c r="F62" s="1406">
        <v>250814</v>
      </c>
      <c r="G62" s="615">
        <v>227112</v>
      </c>
      <c r="H62" s="1407">
        <v>23702</v>
      </c>
      <c r="I62" s="637"/>
      <c r="J62" s="617"/>
      <c r="K62" s="617"/>
      <c r="L62" s="617"/>
      <c r="M62" s="617"/>
      <c r="N62" s="606"/>
      <c r="O62" s="606"/>
      <c r="P62" s="606"/>
      <c r="Q62" s="636"/>
      <c r="R62" s="606"/>
      <c r="S62" s="606"/>
      <c r="T62" s="606"/>
      <c r="U62" s="606"/>
      <c r="V62" s="606"/>
      <c r="W62" s="606"/>
      <c r="X62" s="606"/>
    </row>
    <row r="63" spans="1:24" s="503" customFormat="1" x14ac:dyDescent="0.25">
      <c r="A63" s="618" t="s">
        <v>482</v>
      </c>
      <c r="B63" s="619"/>
      <c r="C63" s="619"/>
      <c r="D63" s="620"/>
      <c r="E63" s="621"/>
      <c r="F63" s="619"/>
      <c r="G63" s="620"/>
      <c r="H63" s="621"/>
      <c r="I63" s="637"/>
      <c r="J63" s="617"/>
      <c r="K63" s="617"/>
      <c r="L63" s="617"/>
      <c r="M63" s="617"/>
      <c r="N63" s="606"/>
      <c r="O63" s="606"/>
      <c r="P63" s="606"/>
      <c r="Q63" s="636"/>
      <c r="R63" s="606"/>
      <c r="S63" s="606"/>
      <c r="T63" s="606"/>
      <c r="U63" s="606"/>
      <c r="V63" s="606"/>
      <c r="W63" s="606"/>
      <c r="X63" s="606"/>
    </row>
    <row r="64" spans="1:24" s="503" customFormat="1" ht="17.100000000000001" customHeight="1" x14ac:dyDescent="0.25">
      <c r="A64" s="622" t="s">
        <v>483</v>
      </c>
      <c r="B64" s="623">
        <v>401743</v>
      </c>
      <c r="C64" s="623">
        <v>366696</v>
      </c>
      <c r="D64" s="624">
        <v>185972</v>
      </c>
      <c r="E64" s="625">
        <v>180724</v>
      </c>
      <c r="F64" s="623">
        <v>35047</v>
      </c>
      <c r="G64" s="624">
        <v>33308</v>
      </c>
      <c r="H64" s="625">
        <v>1739</v>
      </c>
      <c r="I64" s="637"/>
      <c r="J64" s="617"/>
      <c r="K64" s="617"/>
      <c r="L64" s="617"/>
      <c r="M64" s="606"/>
      <c r="N64" s="606"/>
      <c r="O64" s="606"/>
      <c r="P64" s="606"/>
      <c r="Q64" s="636"/>
      <c r="R64" s="606"/>
      <c r="S64" s="606"/>
      <c r="T64" s="606"/>
      <c r="U64" s="606"/>
      <c r="V64" s="606"/>
      <c r="W64" s="606"/>
      <c r="X64" s="606"/>
    </row>
    <row r="65" spans="1:24" s="503" customFormat="1" ht="17.100000000000001" customHeight="1" x14ac:dyDescent="0.25">
      <c r="A65" s="626" t="s">
        <v>484</v>
      </c>
      <c r="B65" s="627">
        <v>1421695</v>
      </c>
      <c r="C65" s="627">
        <v>1248178</v>
      </c>
      <c r="D65" s="628">
        <v>579742</v>
      </c>
      <c r="E65" s="629">
        <v>668436</v>
      </c>
      <c r="F65" s="627">
        <v>173517</v>
      </c>
      <c r="G65" s="628">
        <v>154313</v>
      </c>
      <c r="H65" s="629">
        <v>19204</v>
      </c>
      <c r="I65" s="637"/>
      <c r="J65" s="617"/>
      <c r="K65" s="617"/>
      <c r="L65" s="617"/>
      <c r="M65" s="606"/>
      <c r="N65" s="606"/>
      <c r="O65" s="606"/>
      <c r="P65" s="606"/>
      <c r="Q65" s="636"/>
      <c r="R65" s="606"/>
      <c r="S65" s="606"/>
      <c r="T65" s="606"/>
      <c r="U65" s="606"/>
      <c r="V65" s="606"/>
      <c r="W65" s="606"/>
      <c r="X65" s="606"/>
    </row>
    <row r="66" spans="1:24" s="503" customFormat="1" ht="17.100000000000001" customHeight="1" x14ac:dyDescent="0.25">
      <c r="A66" s="626" t="s">
        <v>485</v>
      </c>
      <c r="B66" s="627">
        <v>315072</v>
      </c>
      <c r="C66" s="627">
        <v>272822</v>
      </c>
      <c r="D66" s="628">
        <v>124849</v>
      </c>
      <c r="E66" s="629">
        <v>147973</v>
      </c>
      <c r="F66" s="627">
        <v>42250</v>
      </c>
      <c r="G66" s="628">
        <v>39491</v>
      </c>
      <c r="H66" s="629">
        <v>2759</v>
      </c>
      <c r="I66" s="637"/>
      <c r="J66" s="617"/>
      <c r="K66" s="617"/>
      <c r="L66" s="617"/>
      <c r="M66" s="606"/>
      <c r="N66" s="606"/>
      <c r="O66" s="606"/>
      <c r="P66" s="606"/>
      <c r="Q66" s="636"/>
      <c r="R66" s="606"/>
      <c r="S66" s="606"/>
      <c r="T66" s="606"/>
      <c r="U66" s="606"/>
      <c r="V66" s="606"/>
      <c r="W66" s="606"/>
      <c r="X66" s="606"/>
    </row>
    <row r="67" spans="1:24" s="503" customFormat="1" ht="15" customHeight="1" x14ac:dyDescent="0.25">
      <c r="A67" s="630" t="s">
        <v>486</v>
      </c>
      <c r="B67" s="619"/>
      <c r="C67" s="619"/>
      <c r="D67" s="620"/>
      <c r="E67" s="621"/>
      <c r="F67" s="619"/>
      <c r="G67" s="620"/>
      <c r="H67" s="621"/>
      <c r="I67" s="637"/>
      <c r="J67" s="617"/>
      <c r="K67" s="617"/>
      <c r="L67" s="617"/>
      <c r="M67" s="606"/>
      <c r="N67" s="606"/>
      <c r="O67" s="606"/>
      <c r="P67" s="606"/>
      <c r="Q67" s="636"/>
      <c r="R67" s="606"/>
      <c r="S67" s="606"/>
      <c r="T67" s="606"/>
      <c r="U67" s="606"/>
      <c r="V67" s="606"/>
      <c r="W67" s="606"/>
      <c r="X67" s="606"/>
    </row>
    <row r="68" spans="1:24" s="503" customFormat="1" ht="17.100000000000001" customHeight="1" x14ac:dyDescent="0.25">
      <c r="A68" s="622" t="s">
        <v>487</v>
      </c>
      <c r="B68" s="623">
        <v>111568</v>
      </c>
      <c r="C68" s="623">
        <v>102246</v>
      </c>
      <c r="D68" s="624">
        <v>55013</v>
      </c>
      <c r="E68" s="625">
        <v>47233</v>
      </c>
      <c r="F68" s="623">
        <v>9322</v>
      </c>
      <c r="G68" s="624">
        <v>8672</v>
      </c>
      <c r="H68" s="625">
        <v>650</v>
      </c>
      <c r="I68" s="637"/>
      <c r="J68" s="617"/>
      <c r="K68" s="617"/>
      <c r="L68" s="617"/>
      <c r="M68" s="606"/>
      <c r="N68" s="606"/>
      <c r="O68" s="606"/>
      <c r="P68" s="606"/>
      <c r="Q68" s="636"/>
      <c r="R68" s="606"/>
      <c r="S68" s="606"/>
      <c r="T68" s="606"/>
      <c r="U68" s="606"/>
      <c r="V68" s="606"/>
      <c r="W68" s="606"/>
      <c r="X68" s="606"/>
    </row>
    <row r="69" spans="1:24" s="503" customFormat="1" ht="17.100000000000001" customHeight="1" x14ac:dyDescent="0.25">
      <c r="A69" s="626" t="s">
        <v>488</v>
      </c>
      <c r="B69" s="627">
        <v>148900</v>
      </c>
      <c r="C69" s="627">
        <v>136907</v>
      </c>
      <c r="D69" s="628">
        <v>69288</v>
      </c>
      <c r="E69" s="629">
        <v>67619</v>
      </c>
      <c r="F69" s="627">
        <v>11993</v>
      </c>
      <c r="G69" s="628">
        <v>11486</v>
      </c>
      <c r="H69" s="629">
        <v>507</v>
      </c>
      <c r="I69" s="637"/>
      <c r="J69" s="617"/>
      <c r="K69" s="617"/>
      <c r="L69" s="617"/>
      <c r="M69" s="606"/>
      <c r="N69" s="606"/>
      <c r="O69" s="606"/>
      <c r="P69" s="606"/>
      <c r="Q69" s="636"/>
      <c r="R69" s="606"/>
      <c r="S69" s="606"/>
      <c r="T69" s="606"/>
      <c r="U69" s="606"/>
      <c r="V69" s="606"/>
      <c r="W69" s="606"/>
      <c r="X69" s="606"/>
    </row>
    <row r="70" spans="1:24" s="503" customFormat="1" ht="17.100000000000001" customHeight="1" x14ac:dyDescent="0.25">
      <c r="A70" s="626" t="s">
        <v>489</v>
      </c>
      <c r="B70" s="627">
        <v>115851</v>
      </c>
      <c r="C70" s="627">
        <v>104295</v>
      </c>
      <c r="D70" s="628">
        <v>49636</v>
      </c>
      <c r="E70" s="629">
        <v>54659</v>
      </c>
      <c r="F70" s="627">
        <v>11556</v>
      </c>
      <c r="G70" s="628">
        <v>11077</v>
      </c>
      <c r="H70" s="629">
        <v>479</v>
      </c>
      <c r="I70" s="637"/>
      <c r="J70" s="617"/>
      <c r="K70" s="617"/>
      <c r="L70" s="617"/>
      <c r="M70" s="606"/>
      <c r="N70" s="606"/>
      <c r="O70" s="606"/>
      <c r="P70" s="606"/>
      <c r="Q70" s="636"/>
      <c r="R70" s="606"/>
      <c r="S70" s="606"/>
      <c r="T70" s="606"/>
      <c r="U70" s="606"/>
      <c r="V70" s="606"/>
      <c r="W70" s="606"/>
      <c r="X70" s="606"/>
    </row>
    <row r="71" spans="1:24" s="503" customFormat="1" ht="17.100000000000001" customHeight="1" x14ac:dyDescent="0.25">
      <c r="A71" s="626" t="s">
        <v>490</v>
      </c>
      <c r="B71" s="627">
        <v>217314</v>
      </c>
      <c r="C71" s="627">
        <v>201632</v>
      </c>
      <c r="D71" s="628">
        <v>108065</v>
      </c>
      <c r="E71" s="629">
        <v>93567</v>
      </c>
      <c r="F71" s="627">
        <v>15682</v>
      </c>
      <c r="G71" s="628">
        <v>13061</v>
      </c>
      <c r="H71" s="629">
        <v>2621</v>
      </c>
      <c r="I71" s="637"/>
      <c r="J71" s="617"/>
      <c r="K71" s="617"/>
      <c r="L71" s="617"/>
      <c r="M71" s="606"/>
      <c r="N71" s="606"/>
      <c r="O71" s="606"/>
      <c r="P71" s="606"/>
      <c r="Q71" s="636"/>
      <c r="R71" s="606"/>
      <c r="S71" s="606"/>
      <c r="T71" s="606"/>
      <c r="U71" s="606"/>
      <c r="V71" s="606"/>
      <c r="W71" s="606"/>
      <c r="X71" s="606"/>
    </row>
    <row r="72" spans="1:24" s="503" customFormat="1" ht="17.100000000000001" customHeight="1" x14ac:dyDescent="0.25">
      <c r="A72" s="626" t="s">
        <v>491</v>
      </c>
      <c r="B72" s="627">
        <v>225324</v>
      </c>
      <c r="C72" s="627">
        <v>196091</v>
      </c>
      <c r="D72" s="628">
        <v>88544</v>
      </c>
      <c r="E72" s="629">
        <v>107547</v>
      </c>
      <c r="F72" s="627">
        <v>29233</v>
      </c>
      <c r="G72" s="628">
        <v>22008</v>
      </c>
      <c r="H72" s="629">
        <v>7225</v>
      </c>
      <c r="I72" s="637"/>
      <c r="J72" s="617"/>
      <c r="K72" s="617"/>
      <c r="L72" s="617"/>
      <c r="M72" s="606"/>
      <c r="N72" s="606"/>
      <c r="O72" s="606"/>
      <c r="P72" s="606"/>
      <c r="Q72" s="636"/>
      <c r="R72" s="606"/>
      <c r="S72" s="606"/>
      <c r="T72" s="606"/>
      <c r="U72" s="606"/>
      <c r="V72" s="606"/>
      <c r="W72" s="606"/>
      <c r="X72" s="606"/>
    </row>
    <row r="73" spans="1:24" s="503" customFormat="1" ht="17.100000000000001" customHeight="1" x14ac:dyDescent="0.25">
      <c r="A73" s="626" t="s">
        <v>492</v>
      </c>
      <c r="B73" s="627">
        <v>182988</v>
      </c>
      <c r="C73" s="627">
        <v>157962</v>
      </c>
      <c r="D73" s="628">
        <v>73694</v>
      </c>
      <c r="E73" s="629">
        <v>84268</v>
      </c>
      <c r="F73" s="627">
        <v>25026</v>
      </c>
      <c r="G73" s="628">
        <v>22855</v>
      </c>
      <c r="H73" s="629">
        <v>2171</v>
      </c>
      <c r="I73" s="637"/>
      <c r="J73" s="617"/>
      <c r="K73" s="617"/>
      <c r="L73" s="617"/>
      <c r="M73" s="606"/>
      <c r="N73" s="606"/>
      <c r="O73" s="606"/>
      <c r="P73" s="606"/>
      <c r="Q73" s="636"/>
      <c r="R73" s="606"/>
      <c r="S73" s="606"/>
      <c r="T73" s="606"/>
      <c r="U73" s="606"/>
      <c r="V73" s="606"/>
      <c r="W73" s="606"/>
      <c r="X73" s="606"/>
    </row>
    <row r="74" spans="1:24" s="503" customFormat="1" ht="17.100000000000001" customHeight="1" x14ac:dyDescent="0.25">
      <c r="A74" s="626" t="s">
        <v>493</v>
      </c>
      <c r="B74" s="627">
        <v>217399</v>
      </c>
      <c r="C74" s="627">
        <v>191065</v>
      </c>
      <c r="D74" s="628">
        <v>88690</v>
      </c>
      <c r="E74" s="629">
        <v>102375</v>
      </c>
      <c r="F74" s="627">
        <v>26334</v>
      </c>
      <c r="G74" s="628">
        <v>24590</v>
      </c>
      <c r="H74" s="629">
        <v>1744</v>
      </c>
      <c r="I74" s="637"/>
      <c r="J74" s="617"/>
      <c r="K74" s="617"/>
      <c r="L74" s="617"/>
      <c r="M74" s="606"/>
      <c r="N74" s="606"/>
      <c r="O74" s="606"/>
      <c r="P74" s="606"/>
      <c r="Q74" s="636"/>
      <c r="R74" s="606"/>
      <c r="S74" s="606"/>
      <c r="T74" s="606"/>
      <c r="U74" s="606"/>
      <c r="V74" s="606"/>
      <c r="W74" s="606"/>
      <c r="X74" s="606"/>
    </row>
    <row r="75" spans="1:24" s="503" customFormat="1" ht="17.100000000000001" customHeight="1" x14ac:dyDescent="0.25">
      <c r="A75" s="626" t="s">
        <v>494</v>
      </c>
      <c r="B75" s="627">
        <v>218904</v>
      </c>
      <c r="C75" s="627">
        <v>194338</v>
      </c>
      <c r="D75" s="628">
        <v>87090</v>
      </c>
      <c r="E75" s="629">
        <v>107248</v>
      </c>
      <c r="F75" s="627">
        <v>24566</v>
      </c>
      <c r="G75" s="628">
        <v>23014</v>
      </c>
      <c r="H75" s="629">
        <v>1552</v>
      </c>
      <c r="I75" s="637"/>
      <c r="J75" s="617"/>
      <c r="K75" s="617"/>
      <c r="L75" s="617"/>
      <c r="M75" s="606"/>
      <c r="N75" s="606"/>
      <c r="O75" s="606"/>
      <c r="P75" s="606"/>
      <c r="Q75" s="636"/>
      <c r="R75" s="606"/>
      <c r="S75" s="606"/>
      <c r="T75" s="606"/>
      <c r="U75" s="606"/>
      <c r="V75" s="606"/>
      <c r="W75" s="606"/>
      <c r="X75" s="606"/>
    </row>
    <row r="76" spans="1:24" s="503" customFormat="1" ht="17.100000000000001" customHeight="1" x14ac:dyDescent="0.25">
      <c r="A76" s="626" t="s">
        <v>495</v>
      </c>
      <c r="B76" s="627">
        <v>154243</v>
      </c>
      <c r="C76" s="627">
        <v>135252</v>
      </c>
      <c r="D76" s="628">
        <v>59052</v>
      </c>
      <c r="E76" s="629">
        <v>76200</v>
      </c>
      <c r="F76" s="627">
        <v>18991</v>
      </c>
      <c r="G76" s="628">
        <v>17701</v>
      </c>
      <c r="H76" s="629">
        <v>1290</v>
      </c>
      <c r="I76" s="637"/>
      <c r="J76" s="617"/>
      <c r="K76" s="617"/>
      <c r="L76" s="617"/>
      <c r="M76" s="606"/>
      <c r="N76" s="606"/>
      <c r="O76" s="606"/>
      <c r="P76" s="606"/>
      <c r="Q76" s="636"/>
      <c r="R76" s="606"/>
      <c r="S76" s="606"/>
      <c r="T76" s="606"/>
      <c r="U76" s="606"/>
      <c r="V76" s="606"/>
      <c r="W76" s="606"/>
      <c r="X76" s="606"/>
    </row>
    <row r="77" spans="1:24" s="503" customFormat="1" ht="17.100000000000001" customHeight="1" x14ac:dyDescent="0.25">
      <c r="A77" s="626" t="s">
        <v>496</v>
      </c>
      <c r="B77" s="627">
        <v>111745</v>
      </c>
      <c r="C77" s="627">
        <v>95251</v>
      </c>
      <c r="D77" s="628">
        <v>42104</v>
      </c>
      <c r="E77" s="629">
        <v>53147</v>
      </c>
      <c r="F77" s="627">
        <v>16494</v>
      </c>
      <c r="G77" s="628">
        <v>15267</v>
      </c>
      <c r="H77" s="629">
        <v>1227</v>
      </c>
      <c r="I77" s="637"/>
      <c r="J77" s="617"/>
      <c r="K77" s="617"/>
      <c r="L77" s="617"/>
      <c r="M77" s="606"/>
      <c r="N77" s="606"/>
      <c r="O77" s="606"/>
      <c r="P77" s="606"/>
      <c r="Q77" s="636"/>
      <c r="R77" s="606"/>
      <c r="S77" s="606"/>
      <c r="T77" s="606"/>
      <c r="U77" s="606"/>
      <c r="V77" s="606"/>
      <c r="W77" s="606"/>
      <c r="X77" s="606"/>
    </row>
    <row r="78" spans="1:24" s="503" customFormat="1" ht="17.100000000000001" customHeight="1" x14ac:dyDescent="0.25">
      <c r="A78" s="626" t="s">
        <v>497</v>
      </c>
      <c r="B78" s="627">
        <v>87627</v>
      </c>
      <c r="C78" s="627">
        <v>73540</v>
      </c>
      <c r="D78" s="628">
        <v>32734</v>
      </c>
      <c r="E78" s="629">
        <v>40806</v>
      </c>
      <c r="F78" s="627">
        <v>14087</v>
      </c>
      <c r="G78" s="628">
        <v>12988</v>
      </c>
      <c r="H78" s="629">
        <v>1099</v>
      </c>
      <c r="I78" s="637"/>
      <c r="J78" s="617"/>
      <c r="K78" s="617"/>
      <c r="L78" s="617"/>
      <c r="M78" s="606"/>
      <c r="N78" s="606"/>
      <c r="O78" s="606"/>
      <c r="P78" s="606"/>
      <c r="Q78" s="636"/>
      <c r="R78" s="606"/>
      <c r="S78" s="606"/>
      <c r="T78" s="606"/>
      <c r="U78" s="606"/>
      <c r="V78" s="606"/>
      <c r="W78" s="606"/>
      <c r="X78" s="606"/>
    </row>
    <row r="79" spans="1:24" s="503" customFormat="1" ht="17.100000000000001" customHeight="1" x14ac:dyDescent="0.25">
      <c r="A79" s="626" t="s">
        <v>498</v>
      </c>
      <c r="B79" s="627">
        <v>79350</v>
      </c>
      <c r="C79" s="627">
        <v>66263</v>
      </c>
      <c r="D79" s="628">
        <v>29842</v>
      </c>
      <c r="E79" s="629">
        <v>36421</v>
      </c>
      <c r="F79" s="627">
        <v>13087</v>
      </c>
      <c r="G79" s="628">
        <v>12202</v>
      </c>
      <c r="H79" s="629">
        <v>885</v>
      </c>
      <c r="I79" s="637"/>
      <c r="J79" s="617"/>
      <c r="K79" s="617"/>
      <c r="L79" s="617"/>
      <c r="M79" s="606"/>
      <c r="N79" s="606"/>
      <c r="O79" s="606"/>
      <c r="P79" s="606"/>
      <c r="Q79" s="636"/>
      <c r="R79" s="606"/>
      <c r="S79" s="606"/>
      <c r="T79" s="606"/>
      <c r="U79" s="606"/>
      <c r="V79" s="606"/>
      <c r="W79" s="606"/>
      <c r="X79" s="606"/>
    </row>
    <row r="80" spans="1:24" s="503" customFormat="1" ht="17.100000000000001" customHeight="1" x14ac:dyDescent="0.25">
      <c r="A80" s="626" t="s">
        <v>499</v>
      </c>
      <c r="B80" s="627">
        <v>84812</v>
      </c>
      <c r="C80" s="627">
        <v>72237</v>
      </c>
      <c r="D80" s="628">
        <v>32605</v>
      </c>
      <c r="E80" s="629">
        <v>39632</v>
      </c>
      <c r="F80" s="627">
        <v>12575</v>
      </c>
      <c r="G80" s="628">
        <v>11813</v>
      </c>
      <c r="H80" s="629">
        <v>762</v>
      </c>
      <c r="I80" s="637"/>
      <c r="J80" s="617"/>
      <c r="K80" s="617"/>
      <c r="L80" s="617"/>
      <c r="M80" s="606"/>
      <c r="N80" s="606"/>
      <c r="O80" s="606"/>
      <c r="P80" s="606"/>
      <c r="Q80" s="636"/>
      <c r="R80" s="606"/>
      <c r="S80" s="606"/>
      <c r="T80" s="606"/>
      <c r="U80" s="606"/>
      <c r="V80" s="606"/>
      <c r="W80" s="606"/>
      <c r="X80" s="606"/>
    </row>
    <row r="81" spans="1:24" s="503" customFormat="1" ht="17.100000000000001" customHeight="1" x14ac:dyDescent="0.25">
      <c r="A81" s="626" t="s">
        <v>500</v>
      </c>
      <c r="B81" s="627">
        <v>69204</v>
      </c>
      <c r="C81" s="627">
        <v>60049</v>
      </c>
      <c r="D81" s="628">
        <v>27339</v>
      </c>
      <c r="E81" s="629">
        <v>32710</v>
      </c>
      <c r="F81" s="627">
        <v>9155</v>
      </c>
      <c r="G81" s="628">
        <v>8500</v>
      </c>
      <c r="H81" s="629">
        <v>655</v>
      </c>
      <c r="I81" s="637"/>
      <c r="J81" s="617"/>
      <c r="K81" s="617"/>
      <c r="L81" s="617"/>
      <c r="M81" s="606"/>
      <c r="N81" s="606"/>
      <c r="O81" s="606"/>
      <c r="P81" s="606"/>
      <c r="Q81" s="636"/>
      <c r="R81" s="606"/>
      <c r="S81" s="606"/>
      <c r="T81" s="606"/>
      <c r="U81" s="606"/>
      <c r="V81" s="606"/>
      <c r="W81" s="606"/>
      <c r="X81" s="606"/>
    </row>
    <row r="82" spans="1:24" s="503" customFormat="1" ht="17.100000000000001" customHeight="1" x14ac:dyDescent="0.25">
      <c r="A82" s="626" t="s">
        <v>501</v>
      </c>
      <c r="B82" s="627">
        <v>50681</v>
      </c>
      <c r="C82" s="627">
        <v>44370</v>
      </c>
      <c r="D82" s="628">
        <v>20215</v>
      </c>
      <c r="E82" s="629">
        <v>24155</v>
      </c>
      <c r="F82" s="627">
        <v>6311</v>
      </c>
      <c r="G82" s="628">
        <v>5884</v>
      </c>
      <c r="H82" s="629">
        <v>427</v>
      </c>
      <c r="I82" s="637"/>
      <c r="J82" s="617"/>
      <c r="K82" s="617"/>
      <c r="L82" s="617"/>
      <c r="M82" s="606"/>
      <c r="N82" s="606"/>
      <c r="O82" s="606"/>
      <c r="P82" s="606"/>
      <c r="Q82" s="636"/>
      <c r="R82" s="606"/>
      <c r="S82" s="606"/>
      <c r="T82" s="606"/>
      <c r="U82" s="606"/>
      <c r="V82" s="606"/>
      <c r="W82" s="606"/>
      <c r="X82" s="606"/>
    </row>
    <row r="83" spans="1:24" s="503" customFormat="1" ht="17.100000000000001" customHeight="1" x14ac:dyDescent="0.25">
      <c r="A83" s="626" t="s">
        <v>502</v>
      </c>
      <c r="B83" s="627">
        <v>23452</v>
      </c>
      <c r="C83" s="627">
        <v>20790</v>
      </c>
      <c r="D83" s="628">
        <v>9421</v>
      </c>
      <c r="E83" s="629">
        <v>11369</v>
      </c>
      <c r="F83" s="627">
        <v>2662</v>
      </c>
      <c r="G83" s="628">
        <v>2508</v>
      </c>
      <c r="H83" s="629">
        <v>154</v>
      </c>
      <c r="I83" s="637"/>
      <c r="J83" s="617"/>
      <c r="K83" s="617"/>
      <c r="L83" s="617"/>
      <c r="M83" s="606"/>
      <c r="N83" s="606"/>
      <c r="O83" s="606"/>
      <c r="P83" s="606"/>
      <c r="Q83" s="636"/>
      <c r="R83" s="606"/>
      <c r="S83" s="606"/>
      <c r="T83" s="606"/>
      <c r="U83" s="606"/>
      <c r="V83" s="606"/>
      <c r="W83" s="606"/>
      <c r="X83" s="606"/>
    </row>
    <row r="84" spans="1:24" s="503" customFormat="1" ht="17.100000000000001" customHeight="1" x14ac:dyDescent="0.25">
      <c r="A84" s="626" t="s">
        <v>864</v>
      </c>
      <c r="B84" s="619">
        <v>20852</v>
      </c>
      <c r="C84" s="619">
        <v>18575</v>
      </c>
      <c r="D84" s="620">
        <v>8751</v>
      </c>
      <c r="E84" s="621">
        <v>9824</v>
      </c>
      <c r="F84" s="619">
        <v>2277</v>
      </c>
      <c r="G84" s="620">
        <v>2143</v>
      </c>
      <c r="H84" s="621">
        <v>134</v>
      </c>
      <c r="I84" s="637"/>
      <c r="J84" s="617"/>
      <c r="K84" s="617"/>
      <c r="L84" s="617"/>
      <c r="M84" s="606"/>
      <c r="N84" s="606"/>
      <c r="O84" s="606"/>
      <c r="P84" s="606"/>
      <c r="Q84" s="636"/>
      <c r="R84" s="606"/>
      <c r="S84" s="606"/>
      <c r="T84" s="606"/>
      <c r="U84" s="606"/>
      <c r="V84" s="606"/>
      <c r="W84" s="606"/>
      <c r="X84" s="606"/>
    </row>
    <row r="85" spans="1:24" s="503" customFormat="1" ht="17.100000000000001" customHeight="1" x14ac:dyDescent="0.25">
      <c r="A85" s="626" t="s">
        <v>865</v>
      </c>
      <c r="B85" s="619">
        <v>12620</v>
      </c>
      <c r="C85" s="619">
        <v>11467</v>
      </c>
      <c r="D85" s="620">
        <v>5598</v>
      </c>
      <c r="E85" s="621">
        <v>5869</v>
      </c>
      <c r="F85" s="619">
        <v>1153</v>
      </c>
      <c r="G85" s="620">
        <v>1060</v>
      </c>
      <c r="H85" s="621">
        <v>93</v>
      </c>
      <c r="I85" s="637"/>
      <c r="J85" s="617"/>
      <c r="K85" s="617"/>
      <c r="L85" s="617"/>
      <c r="M85" s="606"/>
      <c r="N85" s="606"/>
      <c r="O85" s="606"/>
      <c r="P85" s="606"/>
      <c r="Q85" s="636"/>
      <c r="R85" s="606"/>
      <c r="S85" s="606"/>
      <c r="T85" s="606"/>
      <c r="U85" s="606"/>
      <c r="V85" s="606"/>
      <c r="W85" s="606"/>
      <c r="X85" s="606"/>
    </row>
    <row r="86" spans="1:24" s="503" customFormat="1" ht="17.100000000000001" customHeight="1" x14ac:dyDescent="0.25">
      <c r="A86" s="626" t="s">
        <v>866</v>
      </c>
      <c r="B86" s="619">
        <v>4394</v>
      </c>
      <c r="C86" s="619">
        <v>4140</v>
      </c>
      <c r="D86" s="620">
        <v>2172</v>
      </c>
      <c r="E86" s="621">
        <v>1968</v>
      </c>
      <c r="F86" s="619">
        <v>254</v>
      </c>
      <c r="G86" s="620">
        <v>231</v>
      </c>
      <c r="H86" s="621">
        <v>23</v>
      </c>
      <c r="I86" s="637"/>
      <c r="J86" s="617"/>
      <c r="K86" s="617"/>
      <c r="L86" s="617"/>
      <c r="M86" s="606"/>
      <c r="N86" s="606"/>
      <c r="O86" s="606"/>
      <c r="P86" s="606"/>
      <c r="Q86" s="636"/>
      <c r="R86" s="606"/>
      <c r="S86" s="606"/>
      <c r="T86" s="606"/>
      <c r="U86" s="606"/>
      <c r="V86" s="606"/>
      <c r="W86" s="606"/>
      <c r="X86" s="606"/>
    </row>
    <row r="87" spans="1:24" s="503" customFormat="1" ht="17.100000000000001" customHeight="1" x14ac:dyDescent="0.25">
      <c r="A87" s="626" t="s">
        <v>867</v>
      </c>
      <c r="B87" s="619">
        <v>1140</v>
      </c>
      <c r="C87" s="619">
        <v>1090</v>
      </c>
      <c r="D87" s="620">
        <v>638</v>
      </c>
      <c r="E87" s="621">
        <v>452</v>
      </c>
      <c r="F87" s="619">
        <v>50</v>
      </c>
      <c r="G87" s="620">
        <v>48</v>
      </c>
      <c r="H87" s="621">
        <v>2</v>
      </c>
      <c r="I87" s="637"/>
      <c r="J87" s="617"/>
      <c r="K87" s="617"/>
      <c r="L87" s="617"/>
      <c r="M87" s="606"/>
      <c r="N87" s="606"/>
      <c r="O87" s="606"/>
      <c r="P87" s="606"/>
      <c r="Q87" s="636"/>
      <c r="R87" s="606"/>
      <c r="S87" s="606"/>
      <c r="T87" s="606"/>
      <c r="U87" s="606"/>
      <c r="V87" s="606"/>
      <c r="W87" s="606"/>
      <c r="X87" s="606"/>
    </row>
    <row r="88" spans="1:24" s="503" customFormat="1" ht="17.100000000000001" customHeight="1" x14ac:dyDescent="0.25">
      <c r="A88" s="1404" t="s">
        <v>863</v>
      </c>
      <c r="B88" s="632">
        <v>142</v>
      </c>
      <c r="C88" s="632">
        <v>136</v>
      </c>
      <c r="D88" s="633">
        <v>72</v>
      </c>
      <c r="E88" s="634">
        <v>64</v>
      </c>
      <c r="F88" s="632">
        <v>6</v>
      </c>
      <c r="G88" s="633">
        <v>4</v>
      </c>
      <c r="H88" s="634">
        <v>2</v>
      </c>
      <c r="I88" s="637"/>
      <c r="J88" s="617"/>
      <c r="K88" s="617"/>
      <c r="L88" s="617"/>
      <c r="M88" s="606"/>
      <c r="N88" s="606"/>
      <c r="O88" s="606"/>
      <c r="P88" s="606"/>
      <c r="Q88" s="636"/>
      <c r="R88" s="606"/>
      <c r="S88" s="606"/>
      <c r="T88" s="606"/>
      <c r="U88" s="606"/>
      <c r="V88" s="606"/>
      <c r="W88" s="606"/>
      <c r="X88" s="606"/>
    </row>
    <row r="91" spans="1:24" x14ac:dyDescent="0.25">
      <c r="B91" s="638"/>
      <c r="C91" s="638"/>
      <c r="D91" s="638"/>
      <c r="E91" s="638"/>
      <c r="F91" s="638"/>
      <c r="G91" s="638"/>
      <c r="H91" s="638"/>
    </row>
    <row r="92" spans="1:24" x14ac:dyDescent="0.25">
      <c r="B92" s="638"/>
      <c r="C92" s="638"/>
      <c r="D92" s="638"/>
      <c r="E92" s="638"/>
      <c r="F92" s="638"/>
      <c r="G92" s="638"/>
      <c r="H92" s="638"/>
    </row>
    <row r="93" spans="1:24" x14ac:dyDescent="0.25">
      <c r="B93" s="638"/>
      <c r="C93" s="638"/>
      <c r="D93" s="638"/>
      <c r="E93" s="638"/>
      <c r="F93" s="638"/>
      <c r="G93" s="638"/>
      <c r="H93" s="638"/>
    </row>
    <row r="94" spans="1:24" x14ac:dyDescent="0.25">
      <c r="B94" s="638"/>
      <c r="C94" s="638"/>
      <c r="D94" s="638"/>
      <c r="E94" s="638"/>
      <c r="F94" s="638"/>
      <c r="G94" s="638"/>
      <c r="H94" s="638"/>
    </row>
    <row r="95" spans="1:24" x14ac:dyDescent="0.25">
      <c r="B95" s="638"/>
      <c r="C95" s="638"/>
      <c r="D95" s="638"/>
      <c r="E95" s="638"/>
      <c r="F95" s="638"/>
      <c r="G95" s="638"/>
      <c r="H95" s="638"/>
    </row>
    <row r="96" spans="1:24" x14ac:dyDescent="0.25">
      <c r="B96" s="638"/>
      <c r="C96" s="638"/>
      <c r="D96" s="638"/>
      <c r="E96" s="638"/>
      <c r="F96" s="638"/>
      <c r="G96" s="638"/>
      <c r="H96" s="638"/>
    </row>
    <row r="97" spans="2:8" x14ac:dyDescent="0.25">
      <c r="B97" s="638"/>
      <c r="C97" s="638"/>
      <c r="D97" s="638"/>
      <c r="E97" s="638"/>
      <c r="F97" s="638"/>
      <c r="G97" s="638"/>
      <c r="H97" s="638"/>
    </row>
    <row r="98" spans="2:8" x14ac:dyDescent="0.25">
      <c r="B98" s="638"/>
      <c r="C98" s="638"/>
      <c r="D98" s="638"/>
      <c r="E98" s="638"/>
      <c r="F98" s="638"/>
      <c r="G98" s="638"/>
      <c r="H98" s="638"/>
    </row>
    <row r="99" spans="2:8" x14ac:dyDescent="0.25">
      <c r="B99" s="638"/>
      <c r="C99" s="638"/>
      <c r="D99" s="638"/>
      <c r="E99" s="638"/>
      <c r="F99" s="638"/>
      <c r="G99" s="638"/>
      <c r="H99" s="638"/>
    </row>
    <row r="100" spans="2:8" x14ac:dyDescent="0.25">
      <c r="B100" s="638"/>
      <c r="C100" s="638"/>
      <c r="D100" s="638"/>
      <c r="E100" s="638"/>
      <c r="F100" s="638"/>
      <c r="G100" s="638"/>
      <c r="H100" s="638"/>
    </row>
    <row r="101" spans="2:8" x14ac:dyDescent="0.25">
      <c r="B101" s="638"/>
      <c r="C101" s="638"/>
      <c r="D101" s="638"/>
      <c r="E101" s="638"/>
      <c r="F101" s="638"/>
      <c r="G101" s="638"/>
      <c r="H101" s="638"/>
    </row>
    <row r="102" spans="2:8" x14ac:dyDescent="0.25">
      <c r="B102" s="638"/>
      <c r="C102" s="638"/>
      <c r="D102" s="638"/>
      <c r="E102" s="638"/>
      <c r="F102" s="638"/>
      <c r="G102" s="638"/>
      <c r="H102" s="638"/>
    </row>
    <row r="103" spans="2:8" x14ac:dyDescent="0.25">
      <c r="B103" s="638"/>
      <c r="C103" s="638"/>
      <c r="D103" s="638"/>
      <c r="E103" s="638"/>
      <c r="F103" s="638"/>
      <c r="G103" s="638"/>
      <c r="H103" s="638"/>
    </row>
    <row r="104" spans="2:8" x14ac:dyDescent="0.25">
      <c r="B104" s="638"/>
      <c r="C104" s="638"/>
      <c r="D104" s="638"/>
      <c r="E104" s="638"/>
      <c r="F104" s="638"/>
      <c r="G104" s="638"/>
      <c r="H104" s="638"/>
    </row>
    <row r="105" spans="2:8" x14ac:dyDescent="0.25">
      <c r="B105" s="638"/>
      <c r="C105" s="638"/>
      <c r="D105" s="638"/>
      <c r="E105" s="638"/>
      <c r="F105" s="638"/>
      <c r="G105" s="638"/>
      <c r="H105" s="638"/>
    </row>
    <row r="106" spans="2:8" x14ac:dyDescent="0.25">
      <c r="B106" s="638"/>
      <c r="C106" s="638"/>
      <c r="D106" s="638"/>
      <c r="E106" s="638"/>
      <c r="F106" s="638"/>
      <c r="G106" s="638"/>
      <c r="H106" s="638"/>
    </row>
    <row r="107" spans="2:8" x14ac:dyDescent="0.25">
      <c r="B107" s="638"/>
      <c r="C107" s="638"/>
      <c r="D107" s="638"/>
      <c r="E107" s="638"/>
      <c r="F107" s="638"/>
      <c r="G107" s="638"/>
      <c r="H107" s="638"/>
    </row>
    <row r="108" spans="2:8" x14ac:dyDescent="0.25">
      <c r="B108" s="638"/>
      <c r="C108" s="638"/>
      <c r="D108" s="638"/>
      <c r="E108" s="638"/>
      <c r="F108" s="638"/>
      <c r="G108" s="638"/>
      <c r="H108" s="638"/>
    </row>
    <row r="109" spans="2:8" x14ac:dyDescent="0.25">
      <c r="B109" s="638"/>
      <c r="C109" s="638"/>
      <c r="D109" s="638"/>
      <c r="E109" s="638"/>
      <c r="F109" s="638"/>
      <c r="G109" s="638"/>
      <c r="H109" s="638"/>
    </row>
    <row r="110" spans="2:8" x14ac:dyDescent="0.25">
      <c r="B110" s="638"/>
      <c r="C110" s="638"/>
      <c r="D110" s="638"/>
      <c r="E110" s="638"/>
      <c r="F110" s="638"/>
      <c r="G110" s="638"/>
      <c r="H110" s="638"/>
    </row>
    <row r="111" spans="2:8" x14ac:dyDescent="0.25">
      <c r="B111" s="638"/>
      <c r="C111" s="638"/>
      <c r="D111" s="638"/>
      <c r="E111" s="638"/>
      <c r="F111" s="638"/>
      <c r="G111" s="638"/>
      <c r="H111" s="638"/>
    </row>
    <row r="112" spans="2:8" x14ac:dyDescent="0.25">
      <c r="B112" s="638"/>
      <c r="C112" s="638"/>
      <c r="D112" s="638"/>
      <c r="E112" s="638"/>
      <c r="F112" s="638"/>
      <c r="G112" s="638"/>
      <c r="H112" s="638"/>
    </row>
    <row r="113" spans="2:8" x14ac:dyDescent="0.25">
      <c r="B113" s="638"/>
      <c r="C113" s="638"/>
      <c r="D113" s="638"/>
      <c r="E113" s="638"/>
      <c r="F113" s="638"/>
      <c r="G113" s="638"/>
      <c r="H113" s="638"/>
    </row>
    <row r="114" spans="2:8" x14ac:dyDescent="0.25">
      <c r="B114" s="639"/>
      <c r="C114" s="639"/>
      <c r="D114" s="639"/>
      <c r="E114" s="639"/>
      <c r="F114" s="639"/>
      <c r="G114" s="639"/>
      <c r="H114" s="639"/>
    </row>
    <row r="115" spans="2:8" x14ac:dyDescent="0.25">
      <c r="B115" s="639"/>
      <c r="C115" s="639"/>
      <c r="D115" s="639"/>
      <c r="E115" s="639"/>
      <c r="F115" s="639"/>
      <c r="G115" s="639"/>
      <c r="H115" s="639"/>
    </row>
    <row r="116" spans="2:8" x14ac:dyDescent="0.25">
      <c r="B116" s="639"/>
      <c r="C116" s="639"/>
      <c r="D116" s="639"/>
      <c r="E116" s="639"/>
      <c r="F116" s="639"/>
      <c r="G116" s="639"/>
      <c r="H116" s="639"/>
    </row>
    <row r="117" spans="2:8" x14ac:dyDescent="0.25">
      <c r="B117" s="639"/>
      <c r="C117" s="639"/>
      <c r="D117" s="639"/>
      <c r="E117" s="639"/>
      <c r="F117" s="639"/>
      <c r="G117" s="639"/>
      <c r="H117" s="639"/>
    </row>
    <row r="118" spans="2:8" x14ac:dyDescent="0.25">
      <c r="B118" s="639"/>
      <c r="C118" s="639"/>
      <c r="D118" s="639"/>
      <c r="E118" s="639"/>
      <c r="F118" s="639"/>
      <c r="G118" s="639"/>
      <c r="H118" s="639"/>
    </row>
    <row r="119" spans="2:8" x14ac:dyDescent="0.25">
      <c r="B119" s="639"/>
      <c r="C119" s="639"/>
      <c r="D119" s="639"/>
      <c r="E119" s="639"/>
      <c r="F119" s="639"/>
      <c r="G119" s="639"/>
      <c r="H119" s="639"/>
    </row>
    <row r="120" spans="2:8" x14ac:dyDescent="0.25">
      <c r="B120" s="639"/>
      <c r="C120" s="639"/>
      <c r="D120" s="639"/>
      <c r="E120" s="639"/>
      <c r="F120" s="639"/>
      <c r="G120" s="639"/>
      <c r="H120" s="639"/>
    </row>
    <row r="121" spans="2:8" x14ac:dyDescent="0.25">
      <c r="B121" s="639"/>
      <c r="C121" s="639"/>
      <c r="D121" s="639"/>
      <c r="E121" s="639"/>
      <c r="F121" s="639"/>
      <c r="G121" s="639"/>
      <c r="H121" s="639"/>
    </row>
    <row r="122" spans="2:8" x14ac:dyDescent="0.25">
      <c r="B122" s="639"/>
      <c r="C122" s="639"/>
      <c r="D122" s="639"/>
      <c r="E122" s="639"/>
      <c r="F122" s="639"/>
      <c r="G122" s="639"/>
      <c r="H122" s="639"/>
    </row>
    <row r="123" spans="2:8" x14ac:dyDescent="0.25">
      <c r="B123" s="639"/>
      <c r="C123" s="639"/>
      <c r="D123" s="639"/>
      <c r="E123" s="639"/>
      <c r="F123" s="639"/>
      <c r="G123" s="639"/>
      <c r="H123" s="639"/>
    </row>
    <row r="124" spans="2:8" x14ac:dyDescent="0.25">
      <c r="B124" s="639"/>
      <c r="C124" s="639"/>
      <c r="D124" s="639"/>
      <c r="E124" s="639"/>
      <c r="F124" s="639"/>
      <c r="G124" s="639"/>
      <c r="H124" s="639"/>
    </row>
    <row r="125" spans="2:8" x14ac:dyDescent="0.25">
      <c r="B125" s="639"/>
      <c r="C125" s="639"/>
      <c r="D125" s="639"/>
      <c r="E125" s="639"/>
      <c r="F125" s="639"/>
      <c r="G125" s="639"/>
      <c r="H125" s="639"/>
    </row>
    <row r="126" spans="2:8" x14ac:dyDescent="0.25">
      <c r="B126" s="639"/>
      <c r="C126" s="639"/>
      <c r="D126" s="639"/>
      <c r="E126" s="639"/>
      <c r="F126" s="639"/>
      <c r="G126" s="639"/>
      <c r="H126" s="639"/>
    </row>
    <row r="127" spans="2:8" x14ac:dyDescent="0.25">
      <c r="B127" s="639"/>
      <c r="C127" s="639"/>
      <c r="D127" s="639"/>
      <c r="E127" s="639"/>
      <c r="F127" s="639"/>
      <c r="G127" s="639"/>
      <c r="H127" s="639"/>
    </row>
    <row r="128" spans="2:8" x14ac:dyDescent="0.25">
      <c r="B128" s="639"/>
      <c r="C128" s="639"/>
      <c r="D128" s="639"/>
      <c r="E128" s="639"/>
      <c r="F128" s="639"/>
      <c r="G128" s="639"/>
      <c r="H128" s="639"/>
    </row>
    <row r="129" spans="2:8" x14ac:dyDescent="0.25">
      <c r="B129" s="639"/>
      <c r="C129" s="639"/>
      <c r="D129" s="639"/>
      <c r="E129" s="639"/>
      <c r="F129" s="639"/>
      <c r="G129" s="639"/>
      <c r="H129" s="639"/>
    </row>
    <row r="130" spans="2:8" x14ac:dyDescent="0.25">
      <c r="B130" s="639"/>
      <c r="C130" s="639"/>
      <c r="D130" s="639"/>
      <c r="E130" s="639"/>
      <c r="F130" s="639"/>
      <c r="G130" s="639"/>
      <c r="H130" s="639"/>
    </row>
    <row r="131" spans="2:8" x14ac:dyDescent="0.25">
      <c r="B131" s="639"/>
      <c r="C131" s="639"/>
      <c r="D131" s="639"/>
      <c r="E131" s="639"/>
      <c r="F131" s="639"/>
      <c r="G131" s="639"/>
      <c r="H131" s="639"/>
    </row>
    <row r="132" spans="2:8" x14ac:dyDescent="0.25">
      <c r="B132" s="639"/>
      <c r="C132" s="639"/>
      <c r="D132" s="639"/>
      <c r="E132" s="639"/>
      <c r="F132" s="639"/>
      <c r="G132" s="639"/>
      <c r="H132" s="639"/>
    </row>
    <row r="133" spans="2:8" x14ac:dyDescent="0.25">
      <c r="B133" s="639"/>
      <c r="C133" s="639"/>
      <c r="D133" s="639"/>
      <c r="E133" s="639"/>
      <c r="F133" s="639"/>
      <c r="G133" s="639"/>
      <c r="H133" s="639"/>
    </row>
    <row r="134" spans="2:8" x14ac:dyDescent="0.25">
      <c r="B134" s="639"/>
      <c r="C134" s="639"/>
      <c r="D134" s="639"/>
      <c r="E134" s="639"/>
      <c r="F134" s="639"/>
      <c r="G134" s="639"/>
      <c r="H134" s="639"/>
    </row>
    <row r="135" spans="2:8" x14ac:dyDescent="0.25">
      <c r="B135" s="639"/>
      <c r="C135" s="639"/>
      <c r="D135" s="639"/>
      <c r="E135" s="639"/>
      <c r="F135" s="639"/>
      <c r="G135" s="639"/>
      <c r="H135" s="639"/>
    </row>
    <row r="136" spans="2:8" x14ac:dyDescent="0.25">
      <c r="B136" s="639"/>
      <c r="C136" s="639"/>
      <c r="D136" s="639"/>
      <c r="E136" s="639"/>
      <c r="F136" s="639"/>
      <c r="G136" s="639"/>
      <c r="H136" s="639"/>
    </row>
    <row r="137" spans="2:8" x14ac:dyDescent="0.25">
      <c r="B137" s="639"/>
      <c r="C137" s="639"/>
      <c r="D137" s="639"/>
      <c r="E137" s="639"/>
      <c r="F137" s="639"/>
      <c r="G137" s="639"/>
      <c r="H137" s="639"/>
    </row>
    <row r="138" spans="2:8" x14ac:dyDescent="0.25">
      <c r="B138" s="639"/>
      <c r="C138" s="639"/>
      <c r="D138" s="639"/>
      <c r="E138" s="639"/>
      <c r="F138" s="639"/>
      <c r="G138" s="639"/>
      <c r="H138" s="639"/>
    </row>
    <row r="139" spans="2:8" x14ac:dyDescent="0.25">
      <c r="B139" s="639"/>
      <c r="C139" s="639"/>
      <c r="D139" s="639"/>
      <c r="E139" s="639"/>
      <c r="F139" s="639"/>
      <c r="G139" s="639"/>
      <c r="H139" s="639"/>
    </row>
    <row r="140" spans="2:8" x14ac:dyDescent="0.25">
      <c r="B140" s="639"/>
      <c r="C140" s="639"/>
      <c r="D140" s="639"/>
      <c r="E140" s="639"/>
      <c r="F140" s="639"/>
      <c r="G140" s="639"/>
      <c r="H140" s="639"/>
    </row>
    <row r="141" spans="2:8" x14ac:dyDescent="0.25">
      <c r="B141" s="639"/>
      <c r="C141" s="639"/>
      <c r="D141" s="639"/>
      <c r="E141" s="639"/>
      <c r="F141" s="639"/>
      <c r="G141" s="639"/>
      <c r="H141" s="639"/>
    </row>
    <row r="142" spans="2:8" x14ac:dyDescent="0.25">
      <c r="B142" s="639"/>
      <c r="C142" s="639"/>
      <c r="D142" s="639"/>
      <c r="E142" s="639"/>
      <c r="F142" s="639"/>
      <c r="G142" s="639"/>
      <c r="H142" s="639"/>
    </row>
    <row r="143" spans="2:8" x14ac:dyDescent="0.25">
      <c r="B143" s="639"/>
      <c r="C143" s="639"/>
      <c r="D143" s="639"/>
      <c r="E143" s="639"/>
      <c r="F143" s="639"/>
      <c r="G143" s="639"/>
      <c r="H143" s="639"/>
    </row>
    <row r="144" spans="2:8" x14ac:dyDescent="0.25">
      <c r="B144" s="639"/>
      <c r="C144" s="639"/>
      <c r="D144" s="639"/>
      <c r="E144" s="639"/>
      <c r="F144" s="639"/>
      <c r="G144" s="639"/>
      <c r="H144" s="639"/>
    </row>
    <row r="145" spans="2:8" x14ac:dyDescent="0.25">
      <c r="B145" s="639"/>
      <c r="C145" s="639"/>
      <c r="D145" s="639"/>
      <c r="E145" s="639"/>
      <c r="F145" s="639"/>
      <c r="G145" s="639"/>
      <c r="H145" s="639"/>
    </row>
    <row r="146" spans="2:8" x14ac:dyDescent="0.25">
      <c r="B146" s="639"/>
      <c r="C146" s="639"/>
      <c r="D146" s="639"/>
      <c r="E146" s="639"/>
      <c r="F146" s="639"/>
      <c r="G146" s="639"/>
      <c r="H146" s="639"/>
    </row>
    <row r="147" spans="2:8" x14ac:dyDescent="0.25">
      <c r="B147" s="639"/>
      <c r="C147" s="639"/>
      <c r="D147" s="639"/>
      <c r="E147" s="639"/>
      <c r="F147" s="639"/>
      <c r="G147" s="639"/>
      <c r="H147" s="639"/>
    </row>
    <row r="148" spans="2:8" x14ac:dyDescent="0.25">
      <c r="B148" s="639"/>
      <c r="C148" s="639"/>
      <c r="D148" s="639"/>
      <c r="E148" s="639"/>
      <c r="F148" s="639"/>
      <c r="G148" s="639"/>
      <c r="H148" s="639"/>
    </row>
    <row r="149" spans="2:8" x14ac:dyDescent="0.25">
      <c r="B149" s="639"/>
      <c r="C149" s="639"/>
      <c r="D149" s="639"/>
      <c r="E149" s="639"/>
      <c r="F149" s="639"/>
      <c r="G149" s="639"/>
      <c r="H149" s="639"/>
    </row>
    <row r="150" spans="2:8" x14ac:dyDescent="0.25">
      <c r="B150" s="639"/>
      <c r="C150" s="639"/>
      <c r="D150" s="639"/>
      <c r="E150" s="639"/>
      <c r="F150" s="639"/>
      <c r="G150" s="639"/>
      <c r="H150" s="639"/>
    </row>
    <row r="151" spans="2:8" x14ac:dyDescent="0.25">
      <c r="B151" s="639"/>
      <c r="C151" s="639"/>
      <c r="D151" s="639"/>
      <c r="E151" s="639"/>
      <c r="F151" s="639"/>
      <c r="G151" s="639"/>
      <c r="H151" s="639"/>
    </row>
    <row r="152" spans="2:8" x14ac:dyDescent="0.25">
      <c r="B152" s="639"/>
      <c r="C152" s="639"/>
      <c r="D152" s="639"/>
      <c r="E152" s="639"/>
      <c r="F152" s="639"/>
      <c r="G152" s="639"/>
      <c r="H152" s="639"/>
    </row>
    <row r="153" spans="2:8" x14ac:dyDescent="0.25">
      <c r="B153" s="639"/>
      <c r="C153" s="639"/>
      <c r="D153" s="639"/>
      <c r="E153" s="639"/>
      <c r="F153" s="639"/>
      <c r="G153" s="639"/>
      <c r="H153" s="639"/>
    </row>
    <row r="154" spans="2:8" x14ac:dyDescent="0.25">
      <c r="B154" s="639"/>
      <c r="C154" s="639"/>
      <c r="D154" s="639"/>
      <c r="E154" s="639"/>
      <c r="F154" s="639"/>
      <c r="G154" s="639"/>
      <c r="H154" s="639"/>
    </row>
    <row r="155" spans="2:8" x14ac:dyDescent="0.25">
      <c r="B155" s="639"/>
      <c r="C155" s="639"/>
      <c r="D155" s="639"/>
      <c r="E155" s="639"/>
      <c r="F155" s="639"/>
      <c r="G155" s="639"/>
      <c r="H155" s="639"/>
    </row>
    <row r="156" spans="2:8" x14ac:dyDescent="0.25">
      <c r="B156" s="639"/>
      <c r="C156" s="639"/>
      <c r="D156" s="639"/>
      <c r="E156" s="639"/>
      <c r="F156" s="639"/>
      <c r="G156" s="639"/>
      <c r="H156" s="639"/>
    </row>
    <row r="157" spans="2:8" x14ac:dyDescent="0.25">
      <c r="B157" s="639"/>
      <c r="C157" s="639"/>
      <c r="D157" s="639"/>
      <c r="E157" s="639"/>
      <c r="F157" s="639"/>
      <c r="G157" s="639"/>
      <c r="H157" s="639"/>
    </row>
    <row r="158" spans="2:8" x14ac:dyDescent="0.25">
      <c r="B158" s="639"/>
      <c r="C158" s="639"/>
      <c r="D158" s="639"/>
      <c r="E158" s="639"/>
      <c r="F158" s="639"/>
      <c r="G158" s="639"/>
      <c r="H158" s="639"/>
    </row>
    <row r="159" spans="2:8" x14ac:dyDescent="0.25">
      <c r="B159" s="639"/>
      <c r="C159" s="639"/>
      <c r="D159" s="639"/>
      <c r="E159" s="639"/>
      <c r="F159" s="639"/>
      <c r="G159" s="639"/>
      <c r="H159" s="639"/>
    </row>
    <row r="160" spans="2:8" x14ac:dyDescent="0.25">
      <c r="B160" s="639"/>
      <c r="C160" s="639"/>
      <c r="D160" s="639"/>
      <c r="E160" s="639"/>
      <c r="F160" s="639"/>
      <c r="G160" s="639"/>
      <c r="H160" s="639"/>
    </row>
    <row r="161" spans="2:8" x14ac:dyDescent="0.25">
      <c r="B161" s="639"/>
      <c r="C161" s="639"/>
      <c r="D161" s="639"/>
      <c r="E161" s="639"/>
      <c r="F161" s="639"/>
      <c r="G161" s="639"/>
      <c r="H161" s="639"/>
    </row>
    <row r="162" spans="2:8" x14ac:dyDescent="0.25">
      <c r="B162" s="639"/>
      <c r="C162" s="639"/>
      <c r="D162" s="639"/>
      <c r="E162" s="639"/>
      <c r="F162" s="639"/>
      <c r="G162" s="639"/>
      <c r="H162" s="639"/>
    </row>
    <row r="163" spans="2:8" x14ac:dyDescent="0.25">
      <c r="B163" s="639"/>
      <c r="C163" s="639"/>
      <c r="D163" s="639"/>
      <c r="E163" s="639"/>
      <c r="F163" s="639"/>
      <c r="G163" s="639"/>
      <c r="H163" s="639"/>
    </row>
  </sheetData>
  <mergeCells count="8">
    <mergeCell ref="A3:H3"/>
    <mergeCell ref="A5:A7"/>
    <mergeCell ref="B5:B7"/>
    <mergeCell ref="C5:H5"/>
    <mergeCell ref="C6:C7"/>
    <mergeCell ref="D6:E6"/>
    <mergeCell ref="F6:F7"/>
    <mergeCell ref="G6:H6"/>
  </mergeCells>
  <hyperlinks>
    <hyperlink ref="A1" location="Содержание!A44" display="Содержание"/>
  </hyperlinks>
  <pageMargins left="0.70866141732283472" right="0.70866141732283472" top="0.74803149606299213" bottom="0.74803149606299213" header="0.39370078740157483" footer="0.31496062992125984"/>
  <pageSetup paperSize="9" firstPageNumber="89" orientation="landscape" useFirstPageNumber="1" r:id="rId1"/>
  <headerFooter>
    <oddHeader>&amp;C&amp;9&amp;P</oddHeader>
  </headerFooter>
  <rowBreaks count="2" manualBreakCount="2">
    <brk id="34" max="16383" man="1"/>
    <brk id="6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1"/>
  <sheetViews>
    <sheetView workbookViewId="0">
      <pane xSplit="1" ySplit="5" topLeftCell="B6" activePane="bottomRight" state="frozen"/>
      <selection activeCell="K16" sqref="K16"/>
      <selection pane="topRight" activeCell="K16" sqref="K16"/>
      <selection pane="bottomLeft" activeCell="K16" sqref="K16"/>
      <selection pane="bottomRight" activeCell="S15" sqref="S15"/>
    </sheetView>
  </sheetViews>
  <sheetFormatPr defaultColWidth="21.85546875" defaultRowHeight="15" x14ac:dyDescent="0.25"/>
  <cols>
    <col min="1" max="1" width="31.5703125" style="503" customWidth="1"/>
    <col min="2" max="3" width="13.5703125" style="503" customWidth="1"/>
    <col min="4" max="4" width="12.5703125" style="503" customWidth="1"/>
    <col min="5" max="5" width="13.5703125" style="503" customWidth="1"/>
    <col min="6" max="6" width="15.5703125" style="503" customWidth="1"/>
    <col min="7" max="7" width="11.5703125" style="503" customWidth="1"/>
    <col min="8" max="8" width="16.5703125" style="503" customWidth="1"/>
    <col min="9" max="9" width="5.5703125" style="605" customWidth="1"/>
    <col min="10" max="10" width="9.28515625" style="605" customWidth="1"/>
    <col min="11" max="19" width="5.5703125" style="605" customWidth="1"/>
    <col min="20" max="57" width="5.5703125" style="503" customWidth="1"/>
    <col min="58" max="256" width="21.85546875" style="503"/>
    <col min="257" max="257" width="31.5703125" style="503" customWidth="1"/>
    <col min="258" max="259" width="13.5703125" style="503" customWidth="1"/>
    <col min="260" max="260" width="12.5703125" style="503" customWidth="1"/>
    <col min="261" max="261" width="13.5703125" style="503" customWidth="1"/>
    <col min="262" max="262" width="15.5703125" style="503" customWidth="1"/>
    <col min="263" max="263" width="11.5703125" style="503" customWidth="1"/>
    <col min="264" max="264" width="16.5703125" style="503" customWidth="1"/>
    <col min="265" max="265" width="5.5703125" style="503" customWidth="1"/>
    <col min="266" max="266" width="9.28515625" style="503" customWidth="1"/>
    <col min="267" max="313" width="5.5703125" style="503" customWidth="1"/>
    <col min="314" max="512" width="21.85546875" style="503"/>
    <col min="513" max="513" width="31.5703125" style="503" customWidth="1"/>
    <col min="514" max="515" width="13.5703125" style="503" customWidth="1"/>
    <col min="516" max="516" width="12.5703125" style="503" customWidth="1"/>
    <col min="517" max="517" width="13.5703125" style="503" customWidth="1"/>
    <col min="518" max="518" width="15.5703125" style="503" customWidth="1"/>
    <col min="519" max="519" width="11.5703125" style="503" customWidth="1"/>
    <col min="520" max="520" width="16.5703125" style="503" customWidth="1"/>
    <col min="521" max="521" width="5.5703125" style="503" customWidth="1"/>
    <col min="522" max="522" width="9.28515625" style="503" customWidth="1"/>
    <col min="523" max="569" width="5.5703125" style="503" customWidth="1"/>
    <col min="570" max="768" width="21.85546875" style="503"/>
    <col min="769" max="769" width="31.5703125" style="503" customWidth="1"/>
    <col min="770" max="771" width="13.5703125" style="503" customWidth="1"/>
    <col min="772" max="772" width="12.5703125" style="503" customWidth="1"/>
    <col min="773" max="773" width="13.5703125" style="503" customWidth="1"/>
    <col min="774" max="774" width="15.5703125" style="503" customWidth="1"/>
    <col min="775" max="775" width="11.5703125" style="503" customWidth="1"/>
    <col min="776" max="776" width="16.5703125" style="503" customWidth="1"/>
    <col min="777" max="777" width="5.5703125" style="503" customWidth="1"/>
    <col min="778" max="778" width="9.28515625" style="503" customWidth="1"/>
    <col min="779" max="825" width="5.5703125" style="503" customWidth="1"/>
    <col min="826" max="1024" width="21.85546875" style="503"/>
    <col min="1025" max="1025" width="31.5703125" style="503" customWidth="1"/>
    <col min="1026" max="1027" width="13.5703125" style="503" customWidth="1"/>
    <col min="1028" max="1028" width="12.5703125" style="503" customWidth="1"/>
    <col min="1029" max="1029" width="13.5703125" style="503" customWidth="1"/>
    <col min="1030" max="1030" width="15.5703125" style="503" customWidth="1"/>
    <col min="1031" max="1031" width="11.5703125" style="503" customWidth="1"/>
    <col min="1032" max="1032" width="16.5703125" style="503" customWidth="1"/>
    <col min="1033" max="1033" width="5.5703125" style="503" customWidth="1"/>
    <col min="1034" max="1034" width="9.28515625" style="503" customWidth="1"/>
    <col min="1035" max="1081" width="5.5703125" style="503" customWidth="1"/>
    <col min="1082" max="1280" width="21.85546875" style="503"/>
    <col min="1281" max="1281" width="31.5703125" style="503" customWidth="1"/>
    <col min="1282" max="1283" width="13.5703125" style="503" customWidth="1"/>
    <col min="1284" max="1284" width="12.5703125" style="503" customWidth="1"/>
    <col min="1285" max="1285" width="13.5703125" style="503" customWidth="1"/>
    <col min="1286" max="1286" width="15.5703125" style="503" customWidth="1"/>
    <col min="1287" max="1287" width="11.5703125" style="503" customWidth="1"/>
    <col min="1288" max="1288" width="16.5703125" style="503" customWidth="1"/>
    <col min="1289" max="1289" width="5.5703125" style="503" customWidth="1"/>
    <col min="1290" max="1290" width="9.28515625" style="503" customWidth="1"/>
    <col min="1291" max="1337" width="5.5703125" style="503" customWidth="1"/>
    <col min="1338" max="1536" width="21.85546875" style="503"/>
    <col min="1537" max="1537" width="31.5703125" style="503" customWidth="1"/>
    <col min="1538" max="1539" width="13.5703125" style="503" customWidth="1"/>
    <col min="1540" max="1540" width="12.5703125" style="503" customWidth="1"/>
    <col min="1541" max="1541" width="13.5703125" style="503" customWidth="1"/>
    <col min="1542" max="1542" width="15.5703125" style="503" customWidth="1"/>
    <col min="1543" max="1543" width="11.5703125" style="503" customWidth="1"/>
    <col min="1544" max="1544" width="16.5703125" style="503" customWidth="1"/>
    <col min="1545" max="1545" width="5.5703125" style="503" customWidth="1"/>
    <col min="1546" max="1546" width="9.28515625" style="503" customWidth="1"/>
    <col min="1547" max="1593" width="5.5703125" style="503" customWidth="1"/>
    <col min="1594" max="1792" width="21.85546875" style="503"/>
    <col min="1793" max="1793" width="31.5703125" style="503" customWidth="1"/>
    <col min="1794" max="1795" width="13.5703125" style="503" customWidth="1"/>
    <col min="1796" max="1796" width="12.5703125" style="503" customWidth="1"/>
    <col min="1797" max="1797" width="13.5703125" style="503" customWidth="1"/>
    <col min="1798" max="1798" width="15.5703125" style="503" customWidth="1"/>
    <col min="1799" max="1799" width="11.5703125" style="503" customWidth="1"/>
    <col min="1800" max="1800" width="16.5703125" style="503" customWidth="1"/>
    <col min="1801" max="1801" width="5.5703125" style="503" customWidth="1"/>
    <col min="1802" max="1802" width="9.28515625" style="503" customWidth="1"/>
    <col min="1803" max="1849" width="5.5703125" style="503" customWidth="1"/>
    <col min="1850" max="2048" width="21.85546875" style="503"/>
    <col min="2049" max="2049" width="31.5703125" style="503" customWidth="1"/>
    <col min="2050" max="2051" width="13.5703125" style="503" customWidth="1"/>
    <col min="2052" max="2052" width="12.5703125" style="503" customWidth="1"/>
    <col min="2053" max="2053" width="13.5703125" style="503" customWidth="1"/>
    <col min="2054" max="2054" width="15.5703125" style="503" customWidth="1"/>
    <col min="2055" max="2055" width="11.5703125" style="503" customWidth="1"/>
    <col min="2056" max="2056" width="16.5703125" style="503" customWidth="1"/>
    <col min="2057" max="2057" width="5.5703125" style="503" customWidth="1"/>
    <col min="2058" max="2058" width="9.28515625" style="503" customWidth="1"/>
    <col min="2059" max="2105" width="5.5703125" style="503" customWidth="1"/>
    <col min="2106" max="2304" width="21.85546875" style="503"/>
    <col min="2305" max="2305" width="31.5703125" style="503" customWidth="1"/>
    <col min="2306" max="2307" width="13.5703125" style="503" customWidth="1"/>
    <col min="2308" max="2308" width="12.5703125" style="503" customWidth="1"/>
    <col min="2309" max="2309" width="13.5703125" style="503" customWidth="1"/>
    <col min="2310" max="2310" width="15.5703125" style="503" customWidth="1"/>
    <col min="2311" max="2311" width="11.5703125" style="503" customWidth="1"/>
    <col min="2312" max="2312" width="16.5703125" style="503" customWidth="1"/>
    <col min="2313" max="2313" width="5.5703125" style="503" customWidth="1"/>
    <col min="2314" max="2314" width="9.28515625" style="503" customWidth="1"/>
    <col min="2315" max="2361" width="5.5703125" style="503" customWidth="1"/>
    <col min="2362" max="2560" width="21.85546875" style="503"/>
    <col min="2561" max="2561" width="31.5703125" style="503" customWidth="1"/>
    <col min="2562" max="2563" width="13.5703125" style="503" customWidth="1"/>
    <col min="2564" max="2564" width="12.5703125" style="503" customWidth="1"/>
    <col min="2565" max="2565" width="13.5703125" style="503" customWidth="1"/>
    <col min="2566" max="2566" width="15.5703125" style="503" customWidth="1"/>
    <col min="2567" max="2567" width="11.5703125" style="503" customWidth="1"/>
    <col min="2568" max="2568" width="16.5703125" style="503" customWidth="1"/>
    <col min="2569" max="2569" width="5.5703125" style="503" customWidth="1"/>
    <col min="2570" max="2570" width="9.28515625" style="503" customWidth="1"/>
    <col min="2571" max="2617" width="5.5703125" style="503" customWidth="1"/>
    <col min="2618" max="2816" width="21.85546875" style="503"/>
    <col min="2817" max="2817" width="31.5703125" style="503" customWidth="1"/>
    <col min="2818" max="2819" width="13.5703125" style="503" customWidth="1"/>
    <col min="2820" max="2820" width="12.5703125" style="503" customWidth="1"/>
    <col min="2821" max="2821" width="13.5703125" style="503" customWidth="1"/>
    <col min="2822" max="2822" width="15.5703125" style="503" customWidth="1"/>
    <col min="2823" max="2823" width="11.5703125" style="503" customWidth="1"/>
    <col min="2824" max="2824" width="16.5703125" style="503" customWidth="1"/>
    <col min="2825" max="2825" width="5.5703125" style="503" customWidth="1"/>
    <col min="2826" max="2826" width="9.28515625" style="503" customWidth="1"/>
    <col min="2827" max="2873" width="5.5703125" style="503" customWidth="1"/>
    <col min="2874" max="3072" width="21.85546875" style="503"/>
    <col min="3073" max="3073" width="31.5703125" style="503" customWidth="1"/>
    <col min="3074" max="3075" width="13.5703125" style="503" customWidth="1"/>
    <col min="3076" max="3076" width="12.5703125" style="503" customWidth="1"/>
    <col min="3077" max="3077" width="13.5703125" style="503" customWidth="1"/>
    <col min="3078" max="3078" width="15.5703125" style="503" customWidth="1"/>
    <col min="3079" max="3079" width="11.5703125" style="503" customWidth="1"/>
    <col min="3080" max="3080" width="16.5703125" style="503" customWidth="1"/>
    <col min="3081" max="3081" width="5.5703125" style="503" customWidth="1"/>
    <col min="3082" max="3082" width="9.28515625" style="503" customWidth="1"/>
    <col min="3083" max="3129" width="5.5703125" style="503" customWidth="1"/>
    <col min="3130" max="3328" width="21.85546875" style="503"/>
    <col min="3329" max="3329" width="31.5703125" style="503" customWidth="1"/>
    <col min="3330" max="3331" width="13.5703125" style="503" customWidth="1"/>
    <col min="3332" max="3332" width="12.5703125" style="503" customWidth="1"/>
    <col min="3333" max="3333" width="13.5703125" style="503" customWidth="1"/>
    <col min="3334" max="3334" width="15.5703125" style="503" customWidth="1"/>
    <col min="3335" max="3335" width="11.5703125" style="503" customWidth="1"/>
    <col min="3336" max="3336" width="16.5703125" style="503" customWidth="1"/>
    <col min="3337" max="3337" width="5.5703125" style="503" customWidth="1"/>
    <col min="3338" max="3338" width="9.28515625" style="503" customWidth="1"/>
    <col min="3339" max="3385" width="5.5703125" style="503" customWidth="1"/>
    <col min="3386" max="3584" width="21.85546875" style="503"/>
    <col min="3585" max="3585" width="31.5703125" style="503" customWidth="1"/>
    <col min="3586" max="3587" width="13.5703125" style="503" customWidth="1"/>
    <col min="3588" max="3588" width="12.5703125" style="503" customWidth="1"/>
    <col min="3589" max="3589" width="13.5703125" style="503" customWidth="1"/>
    <col min="3590" max="3590" width="15.5703125" style="503" customWidth="1"/>
    <col min="3591" max="3591" width="11.5703125" style="503" customWidth="1"/>
    <col min="3592" max="3592" width="16.5703125" style="503" customWidth="1"/>
    <col min="3593" max="3593" width="5.5703125" style="503" customWidth="1"/>
    <col min="3594" max="3594" width="9.28515625" style="503" customWidth="1"/>
    <col min="3595" max="3641" width="5.5703125" style="503" customWidth="1"/>
    <col min="3642" max="3840" width="21.85546875" style="503"/>
    <col min="3841" max="3841" width="31.5703125" style="503" customWidth="1"/>
    <col min="3842" max="3843" width="13.5703125" style="503" customWidth="1"/>
    <col min="3844" max="3844" width="12.5703125" style="503" customWidth="1"/>
    <col min="3845" max="3845" width="13.5703125" style="503" customWidth="1"/>
    <col min="3846" max="3846" width="15.5703125" style="503" customWidth="1"/>
    <col min="3847" max="3847" width="11.5703125" style="503" customWidth="1"/>
    <col min="3848" max="3848" width="16.5703125" style="503" customWidth="1"/>
    <col min="3849" max="3849" width="5.5703125" style="503" customWidth="1"/>
    <col min="3850" max="3850" width="9.28515625" style="503" customWidth="1"/>
    <col min="3851" max="3897" width="5.5703125" style="503" customWidth="1"/>
    <col min="3898" max="4096" width="21.85546875" style="503"/>
    <col min="4097" max="4097" width="31.5703125" style="503" customWidth="1"/>
    <col min="4098" max="4099" width="13.5703125" style="503" customWidth="1"/>
    <col min="4100" max="4100" width="12.5703125" style="503" customWidth="1"/>
    <col min="4101" max="4101" width="13.5703125" style="503" customWidth="1"/>
    <col min="4102" max="4102" width="15.5703125" style="503" customWidth="1"/>
    <col min="4103" max="4103" width="11.5703125" style="503" customWidth="1"/>
    <col min="4104" max="4104" width="16.5703125" style="503" customWidth="1"/>
    <col min="4105" max="4105" width="5.5703125" style="503" customWidth="1"/>
    <col min="4106" max="4106" width="9.28515625" style="503" customWidth="1"/>
    <col min="4107" max="4153" width="5.5703125" style="503" customWidth="1"/>
    <col min="4154" max="4352" width="21.85546875" style="503"/>
    <col min="4353" max="4353" width="31.5703125" style="503" customWidth="1"/>
    <col min="4354" max="4355" width="13.5703125" style="503" customWidth="1"/>
    <col min="4356" max="4356" width="12.5703125" style="503" customWidth="1"/>
    <col min="4357" max="4357" width="13.5703125" style="503" customWidth="1"/>
    <col min="4358" max="4358" width="15.5703125" style="503" customWidth="1"/>
    <col min="4359" max="4359" width="11.5703125" style="503" customWidth="1"/>
    <col min="4360" max="4360" width="16.5703125" style="503" customWidth="1"/>
    <col min="4361" max="4361" width="5.5703125" style="503" customWidth="1"/>
    <col min="4362" max="4362" width="9.28515625" style="503" customWidth="1"/>
    <col min="4363" max="4409" width="5.5703125" style="503" customWidth="1"/>
    <col min="4410" max="4608" width="21.85546875" style="503"/>
    <col min="4609" max="4609" width="31.5703125" style="503" customWidth="1"/>
    <col min="4610" max="4611" width="13.5703125" style="503" customWidth="1"/>
    <col min="4612" max="4612" width="12.5703125" style="503" customWidth="1"/>
    <col min="4613" max="4613" width="13.5703125" style="503" customWidth="1"/>
    <col min="4614" max="4614" width="15.5703125" style="503" customWidth="1"/>
    <col min="4615" max="4615" width="11.5703125" style="503" customWidth="1"/>
    <col min="4616" max="4616" width="16.5703125" style="503" customWidth="1"/>
    <col min="4617" max="4617" width="5.5703125" style="503" customWidth="1"/>
    <col min="4618" max="4618" width="9.28515625" style="503" customWidth="1"/>
    <col min="4619" max="4665" width="5.5703125" style="503" customWidth="1"/>
    <col min="4666" max="4864" width="21.85546875" style="503"/>
    <col min="4865" max="4865" width="31.5703125" style="503" customWidth="1"/>
    <col min="4866" max="4867" width="13.5703125" style="503" customWidth="1"/>
    <col min="4868" max="4868" width="12.5703125" style="503" customWidth="1"/>
    <col min="4869" max="4869" width="13.5703125" style="503" customWidth="1"/>
    <col min="4870" max="4870" width="15.5703125" style="503" customWidth="1"/>
    <col min="4871" max="4871" width="11.5703125" style="503" customWidth="1"/>
    <col min="4872" max="4872" width="16.5703125" style="503" customWidth="1"/>
    <col min="4873" max="4873" width="5.5703125" style="503" customWidth="1"/>
    <col min="4874" max="4874" width="9.28515625" style="503" customWidth="1"/>
    <col min="4875" max="4921" width="5.5703125" style="503" customWidth="1"/>
    <col min="4922" max="5120" width="21.85546875" style="503"/>
    <col min="5121" max="5121" width="31.5703125" style="503" customWidth="1"/>
    <col min="5122" max="5123" width="13.5703125" style="503" customWidth="1"/>
    <col min="5124" max="5124" width="12.5703125" style="503" customWidth="1"/>
    <col min="5125" max="5125" width="13.5703125" style="503" customWidth="1"/>
    <col min="5126" max="5126" width="15.5703125" style="503" customWidth="1"/>
    <col min="5127" max="5127" width="11.5703125" style="503" customWidth="1"/>
    <col min="5128" max="5128" width="16.5703125" style="503" customWidth="1"/>
    <col min="5129" max="5129" width="5.5703125" style="503" customWidth="1"/>
    <col min="5130" max="5130" width="9.28515625" style="503" customWidth="1"/>
    <col min="5131" max="5177" width="5.5703125" style="503" customWidth="1"/>
    <col min="5178" max="5376" width="21.85546875" style="503"/>
    <col min="5377" max="5377" width="31.5703125" style="503" customWidth="1"/>
    <col min="5378" max="5379" width="13.5703125" style="503" customWidth="1"/>
    <col min="5380" max="5380" width="12.5703125" style="503" customWidth="1"/>
    <col min="5381" max="5381" width="13.5703125" style="503" customWidth="1"/>
    <col min="5382" max="5382" width="15.5703125" style="503" customWidth="1"/>
    <col min="5383" max="5383" width="11.5703125" style="503" customWidth="1"/>
    <col min="5384" max="5384" width="16.5703125" style="503" customWidth="1"/>
    <col min="5385" max="5385" width="5.5703125" style="503" customWidth="1"/>
    <col min="5386" max="5386" width="9.28515625" style="503" customWidth="1"/>
    <col min="5387" max="5433" width="5.5703125" style="503" customWidth="1"/>
    <col min="5434" max="5632" width="21.85546875" style="503"/>
    <col min="5633" max="5633" width="31.5703125" style="503" customWidth="1"/>
    <col min="5634" max="5635" width="13.5703125" style="503" customWidth="1"/>
    <col min="5636" max="5636" width="12.5703125" style="503" customWidth="1"/>
    <col min="5637" max="5637" width="13.5703125" style="503" customWidth="1"/>
    <col min="5638" max="5638" width="15.5703125" style="503" customWidth="1"/>
    <col min="5639" max="5639" width="11.5703125" style="503" customWidth="1"/>
    <col min="5640" max="5640" width="16.5703125" style="503" customWidth="1"/>
    <col min="5641" max="5641" width="5.5703125" style="503" customWidth="1"/>
    <col min="5642" max="5642" width="9.28515625" style="503" customWidth="1"/>
    <col min="5643" max="5689" width="5.5703125" style="503" customWidth="1"/>
    <col min="5690" max="5888" width="21.85546875" style="503"/>
    <col min="5889" max="5889" width="31.5703125" style="503" customWidth="1"/>
    <col min="5890" max="5891" width="13.5703125" style="503" customWidth="1"/>
    <col min="5892" max="5892" width="12.5703125" style="503" customWidth="1"/>
    <col min="5893" max="5893" width="13.5703125" style="503" customWidth="1"/>
    <col min="5894" max="5894" width="15.5703125" style="503" customWidth="1"/>
    <col min="5895" max="5895" width="11.5703125" style="503" customWidth="1"/>
    <col min="5896" max="5896" width="16.5703125" style="503" customWidth="1"/>
    <col min="5897" max="5897" width="5.5703125" style="503" customWidth="1"/>
    <col min="5898" max="5898" width="9.28515625" style="503" customWidth="1"/>
    <col min="5899" max="5945" width="5.5703125" style="503" customWidth="1"/>
    <col min="5946" max="6144" width="21.85546875" style="503"/>
    <col min="6145" max="6145" width="31.5703125" style="503" customWidth="1"/>
    <col min="6146" max="6147" width="13.5703125" style="503" customWidth="1"/>
    <col min="6148" max="6148" width="12.5703125" style="503" customWidth="1"/>
    <col min="6149" max="6149" width="13.5703125" style="503" customWidth="1"/>
    <col min="6150" max="6150" width="15.5703125" style="503" customWidth="1"/>
    <col min="6151" max="6151" width="11.5703125" style="503" customWidth="1"/>
    <col min="6152" max="6152" width="16.5703125" style="503" customWidth="1"/>
    <col min="6153" max="6153" width="5.5703125" style="503" customWidth="1"/>
    <col min="6154" max="6154" width="9.28515625" style="503" customWidth="1"/>
    <col min="6155" max="6201" width="5.5703125" style="503" customWidth="1"/>
    <col min="6202" max="6400" width="21.85546875" style="503"/>
    <col min="6401" max="6401" width="31.5703125" style="503" customWidth="1"/>
    <col min="6402" max="6403" width="13.5703125" style="503" customWidth="1"/>
    <col min="6404" max="6404" width="12.5703125" style="503" customWidth="1"/>
    <col min="6405" max="6405" width="13.5703125" style="503" customWidth="1"/>
    <col min="6406" max="6406" width="15.5703125" style="503" customWidth="1"/>
    <col min="6407" max="6407" width="11.5703125" style="503" customWidth="1"/>
    <col min="6408" max="6408" width="16.5703125" style="503" customWidth="1"/>
    <col min="6409" max="6409" width="5.5703125" style="503" customWidth="1"/>
    <col min="6410" max="6410" width="9.28515625" style="503" customWidth="1"/>
    <col min="6411" max="6457" width="5.5703125" style="503" customWidth="1"/>
    <col min="6458" max="6656" width="21.85546875" style="503"/>
    <col min="6657" max="6657" width="31.5703125" style="503" customWidth="1"/>
    <col min="6658" max="6659" width="13.5703125" style="503" customWidth="1"/>
    <col min="6660" max="6660" width="12.5703125" style="503" customWidth="1"/>
    <col min="6661" max="6661" width="13.5703125" style="503" customWidth="1"/>
    <col min="6662" max="6662" width="15.5703125" style="503" customWidth="1"/>
    <col min="6663" max="6663" width="11.5703125" style="503" customWidth="1"/>
    <col min="6664" max="6664" width="16.5703125" style="503" customWidth="1"/>
    <col min="6665" max="6665" width="5.5703125" style="503" customWidth="1"/>
    <col min="6666" max="6666" width="9.28515625" style="503" customWidth="1"/>
    <col min="6667" max="6713" width="5.5703125" style="503" customWidth="1"/>
    <col min="6714" max="6912" width="21.85546875" style="503"/>
    <col min="6913" max="6913" width="31.5703125" style="503" customWidth="1"/>
    <col min="6914" max="6915" width="13.5703125" style="503" customWidth="1"/>
    <col min="6916" max="6916" width="12.5703125" style="503" customWidth="1"/>
    <col min="6917" max="6917" width="13.5703125" style="503" customWidth="1"/>
    <col min="6918" max="6918" width="15.5703125" style="503" customWidth="1"/>
    <col min="6919" max="6919" width="11.5703125" style="503" customWidth="1"/>
    <col min="6920" max="6920" width="16.5703125" style="503" customWidth="1"/>
    <col min="6921" max="6921" width="5.5703125" style="503" customWidth="1"/>
    <col min="6922" max="6922" width="9.28515625" style="503" customWidth="1"/>
    <col min="6923" max="6969" width="5.5703125" style="503" customWidth="1"/>
    <col min="6970" max="7168" width="21.85546875" style="503"/>
    <col min="7169" max="7169" width="31.5703125" style="503" customWidth="1"/>
    <col min="7170" max="7171" width="13.5703125" style="503" customWidth="1"/>
    <col min="7172" max="7172" width="12.5703125" style="503" customWidth="1"/>
    <col min="7173" max="7173" width="13.5703125" style="503" customWidth="1"/>
    <col min="7174" max="7174" width="15.5703125" style="503" customWidth="1"/>
    <col min="7175" max="7175" width="11.5703125" style="503" customWidth="1"/>
    <col min="7176" max="7176" width="16.5703125" style="503" customWidth="1"/>
    <col min="7177" max="7177" width="5.5703125" style="503" customWidth="1"/>
    <col min="7178" max="7178" width="9.28515625" style="503" customWidth="1"/>
    <col min="7179" max="7225" width="5.5703125" style="503" customWidth="1"/>
    <col min="7226" max="7424" width="21.85546875" style="503"/>
    <col min="7425" max="7425" width="31.5703125" style="503" customWidth="1"/>
    <col min="7426" max="7427" width="13.5703125" style="503" customWidth="1"/>
    <col min="7428" max="7428" width="12.5703125" style="503" customWidth="1"/>
    <col min="7429" max="7429" width="13.5703125" style="503" customWidth="1"/>
    <col min="7430" max="7430" width="15.5703125" style="503" customWidth="1"/>
    <col min="7431" max="7431" width="11.5703125" style="503" customWidth="1"/>
    <col min="7432" max="7432" width="16.5703125" style="503" customWidth="1"/>
    <col min="7433" max="7433" width="5.5703125" style="503" customWidth="1"/>
    <col min="7434" max="7434" width="9.28515625" style="503" customWidth="1"/>
    <col min="7435" max="7481" width="5.5703125" style="503" customWidth="1"/>
    <col min="7482" max="7680" width="21.85546875" style="503"/>
    <col min="7681" max="7681" width="31.5703125" style="503" customWidth="1"/>
    <col min="7682" max="7683" width="13.5703125" style="503" customWidth="1"/>
    <col min="7684" max="7684" width="12.5703125" style="503" customWidth="1"/>
    <col min="7685" max="7685" width="13.5703125" style="503" customWidth="1"/>
    <col min="7686" max="7686" width="15.5703125" style="503" customWidth="1"/>
    <col min="7687" max="7687" width="11.5703125" style="503" customWidth="1"/>
    <col min="7688" max="7688" width="16.5703125" style="503" customWidth="1"/>
    <col min="7689" max="7689" width="5.5703125" style="503" customWidth="1"/>
    <col min="7690" max="7690" width="9.28515625" style="503" customWidth="1"/>
    <col min="7691" max="7737" width="5.5703125" style="503" customWidth="1"/>
    <col min="7738" max="7936" width="21.85546875" style="503"/>
    <col min="7937" max="7937" width="31.5703125" style="503" customWidth="1"/>
    <col min="7938" max="7939" width="13.5703125" style="503" customWidth="1"/>
    <col min="7940" max="7940" width="12.5703125" style="503" customWidth="1"/>
    <col min="7941" max="7941" width="13.5703125" style="503" customWidth="1"/>
    <col min="7942" max="7942" width="15.5703125" style="503" customWidth="1"/>
    <col min="7943" max="7943" width="11.5703125" style="503" customWidth="1"/>
    <col min="7944" max="7944" width="16.5703125" style="503" customWidth="1"/>
    <col min="7945" max="7945" width="5.5703125" style="503" customWidth="1"/>
    <col min="7946" max="7946" width="9.28515625" style="503" customWidth="1"/>
    <col min="7947" max="7993" width="5.5703125" style="503" customWidth="1"/>
    <col min="7994" max="8192" width="21.85546875" style="503"/>
    <col min="8193" max="8193" width="31.5703125" style="503" customWidth="1"/>
    <col min="8194" max="8195" width="13.5703125" style="503" customWidth="1"/>
    <col min="8196" max="8196" width="12.5703125" style="503" customWidth="1"/>
    <col min="8197" max="8197" width="13.5703125" style="503" customWidth="1"/>
    <col min="8198" max="8198" width="15.5703125" style="503" customWidth="1"/>
    <col min="8199" max="8199" width="11.5703125" style="503" customWidth="1"/>
    <col min="8200" max="8200" width="16.5703125" style="503" customWidth="1"/>
    <col min="8201" max="8201" width="5.5703125" style="503" customWidth="1"/>
    <col min="8202" max="8202" width="9.28515625" style="503" customWidth="1"/>
    <col min="8203" max="8249" width="5.5703125" style="503" customWidth="1"/>
    <col min="8250" max="8448" width="21.85546875" style="503"/>
    <col min="8449" max="8449" width="31.5703125" style="503" customWidth="1"/>
    <col min="8450" max="8451" width="13.5703125" style="503" customWidth="1"/>
    <col min="8452" max="8452" width="12.5703125" style="503" customWidth="1"/>
    <col min="8453" max="8453" width="13.5703125" style="503" customWidth="1"/>
    <col min="8454" max="8454" width="15.5703125" style="503" customWidth="1"/>
    <col min="8455" max="8455" width="11.5703125" style="503" customWidth="1"/>
    <col min="8456" max="8456" width="16.5703125" style="503" customWidth="1"/>
    <col min="8457" max="8457" width="5.5703125" style="503" customWidth="1"/>
    <col min="8458" max="8458" width="9.28515625" style="503" customWidth="1"/>
    <col min="8459" max="8505" width="5.5703125" style="503" customWidth="1"/>
    <col min="8506" max="8704" width="21.85546875" style="503"/>
    <col min="8705" max="8705" width="31.5703125" style="503" customWidth="1"/>
    <col min="8706" max="8707" width="13.5703125" style="503" customWidth="1"/>
    <col min="8708" max="8708" width="12.5703125" style="503" customWidth="1"/>
    <col min="8709" max="8709" width="13.5703125" style="503" customWidth="1"/>
    <col min="8710" max="8710" width="15.5703125" style="503" customWidth="1"/>
    <col min="8711" max="8711" width="11.5703125" style="503" customWidth="1"/>
    <col min="8712" max="8712" width="16.5703125" style="503" customWidth="1"/>
    <col min="8713" max="8713" width="5.5703125" style="503" customWidth="1"/>
    <col min="8714" max="8714" width="9.28515625" style="503" customWidth="1"/>
    <col min="8715" max="8761" width="5.5703125" style="503" customWidth="1"/>
    <col min="8762" max="8960" width="21.85546875" style="503"/>
    <col min="8961" max="8961" width="31.5703125" style="503" customWidth="1"/>
    <col min="8962" max="8963" width="13.5703125" style="503" customWidth="1"/>
    <col min="8964" max="8964" width="12.5703125" style="503" customWidth="1"/>
    <col min="8965" max="8965" width="13.5703125" style="503" customWidth="1"/>
    <col min="8966" max="8966" width="15.5703125" style="503" customWidth="1"/>
    <col min="8967" max="8967" width="11.5703125" style="503" customWidth="1"/>
    <col min="8968" max="8968" width="16.5703125" style="503" customWidth="1"/>
    <col min="8969" max="8969" width="5.5703125" style="503" customWidth="1"/>
    <col min="8970" max="8970" width="9.28515625" style="503" customWidth="1"/>
    <col min="8971" max="9017" width="5.5703125" style="503" customWidth="1"/>
    <col min="9018" max="9216" width="21.85546875" style="503"/>
    <col min="9217" max="9217" width="31.5703125" style="503" customWidth="1"/>
    <col min="9218" max="9219" width="13.5703125" style="503" customWidth="1"/>
    <col min="9220" max="9220" width="12.5703125" style="503" customWidth="1"/>
    <col min="9221" max="9221" width="13.5703125" style="503" customWidth="1"/>
    <col min="9222" max="9222" width="15.5703125" style="503" customWidth="1"/>
    <col min="9223" max="9223" width="11.5703125" style="503" customWidth="1"/>
    <col min="9224" max="9224" width="16.5703125" style="503" customWidth="1"/>
    <col min="9225" max="9225" width="5.5703125" style="503" customWidth="1"/>
    <col min="9226" max="9226" width="9.28515625" style="503" customWidth="1"/>
    <col min="9227" max="9273" width="5.5703125" style="503" customWidth="1"/>
    <col min="9274" max="9472" width="21.85546875" style="503"/>
    <col min="9473" max="9473" width="31.5703125" style="503" customWidth="1"/>
    <col min="9474" max="9475" width="13.5703125" style="503" customWidth="1"/>
    <col min="9476" max="9476" width="12.5703125" style="503" customWidth="1"/>
    <col min="9477" max="9477" width="13.5703125" style="503" customWidth="1"/>
    <col min="9478" max="9478" width="15.5703125" style="503" customWidth="1"/>
    <col min="9479" max="9479" width="11.5703125" style="503" customWidth="1"/>
    <col min="9480" max="9480" width="16.5703125" style="503" customWidth="1"/>
    <col min="9481" max="9481" width="5.5703125" style="503" customWidth="1"/>
    <col min="9482" max="9482" width="9.28515625" style="503" customWidth="1"/>
    <col min="9483" max="9529" width="5.5703125" style="503" customWidth="1"/>
    <col min="9530" max="9728" width="21.85546875" style="503"/>
    <col min="9729" max="9729" width="31.5703125" style="503" customWidth="1"/>
    <col min="9730" max="9731" width="13.5703125" style="503" customWidth="1"/>
    <col min="9732" max="9732" width="12.5703125" style="503" customWidth="1"/>
    <col min="9733" max="9733" width="13.5703125" style="503" customWidth="1"/>
    <col min="9734" max="9734" width="15.5703125" style="503" customWidth="1"/>
    <col min="9735" max="9735" width="11.5703125" style="503" customWidth="1"/>
    <col min="9736" max="9736" width="16.5703125" style="503" customWidth="1"/>
    <col min="9737" max="9737" width="5.5703125" style="503" customWidth="1"/>
    <col min="9738" max="9738" width="9.28515625" style="503" customWidth="1"/>
    <col min="9739" max="9785" width="5.5703125" style="503" customWidth="1"/>
    <col min="9786" max="9984" width="21.85546875" style="503"/>
    <col min="9985" max="9985" width="31.5703125" style="503" customWidth="1"/>
    <col min="9986" max="9987" width="13.5703125" style="503" customWidth="1"/>
    <col min="9988" max="9988" width="12.5703125" style="503" customWidth="1"/>
    <col min="9989" max="9989" width="13.5703125" style="503" customWidth="1"/>
    <col min="9990" max="9990" width="15.5703125" style="503" customWidth="1"/>
    <col min="9991" max="9991" width="11.5703125" style="503" customWidth="1"/>
    <col min="9992" max="9992" width="16.5703125" style="503" customWidth="1"/>
    <col min="9993" max="9993" width="5.5703125" style="503" customWidth="1"/>
    <col min="9994" max="9994" width="9.28515625" style="503" customWidth="1"/>
    <col min="9995" max="10041" width="5.5703125" style="503" customWidth="1"/>
    <col min="10042" max="10240" width="21.85546875" style="503"/>
    <col min="10241" max="10241" width="31.5703125" style="503" customWidth="1"/>
    <col min="10242" max="10243" width="13.5703125" style="503" customWidth="1"/>
    <col min="10244" max="10244" width="12.5703125" style="503" customWidth="1"/>
    <col min="10245" max="10245" width="13.5703125" style="503" customWidth="1"/>
    <col min="10246" max="10246" width="15.5703125" style="503" customWidth="1"/>
    <col min="10247" max="10247" width="11.5703125" style="503" customWidth="1"/>
    <col min="10248" max="10248" width="16.5703125" style="503" customWidth="1"/>
    <col min="10249" max="10249" width="5.5703125" style="503" customWidth="1"/>
    <col min="10250" max="10250" width="9.28515625" style="503" customWidth="1"/>
    <col min="10251" max="10297" width="5.5703125" style="503" customWidth="1"/>
    <col min="10298" max="10496" width="21.85546875" style="503"/>
    <col min="10497" max="10497" width="31.5703125" style="503" customWidth="1"/>
    <col min="10498" max="10499" width="13.5703125" style="503" customWidth="1"/>
    <col min="10500" max="10500" width="12.5703125" style="503" customWidth="1"/>
    <col min="10501" max="10501" width="13.5703125" style="503" customWidth="1"/>
    <col min="10502" max="10502" width="15.5703125" style="503" customWidth="1"/>
    <col min="10503" max="10503" width="11.5703125" style="503" customWidth="1"/>
    <col min="10504" max="10504" width="16.5703125" style="503" customWidth="1"/>
    <col min="10505" max="10505" width="5.5703125" style="503" customWidth="1"/>
    <col min="10506" max="10506" width="9.28515625" style="503" customWidth="1"/>
    <col min="10507" max="10553" width="5.5703125" style="503" customWidth="1"/>
    <col min="10554" max="10752" width="21.85546875" style="503"/>
    <col min="10753" max="10753" width="31.5703125" style="503" customWidth="1"/>
    <col min="10754" max="10755" width="13.5703125" style="503" customWidth="1"/>
    <col min="10756" max="10756" width="12.5703125" style="503" customWidth="1"/>
    <col min="10757" max="10757" width="13.5703125" style="503" customWidth="1"/>
    <col min="10758" max="10758" width="15.5703125" style="503" customWidth="1"/>
    <col min="10759" max="10759" width="11.5703125" style="503" customWidth="1"/>
    <col min="10760" max="10760" width="16.5703125" style="503" customWidth="1"/>
    <col min="10761" max="10761" width="5.5703125" style="503" customWidth="1"/>
    <col min="10762" max="10762" width="9.28515625" style="503" customWidth="1"/>
    <col min="10763" max="10809" width="5.5703125" style="503" customWidth="1"/>
    <col min="10810" max="11008" width="21.85546875" style="503"/>
    <col min="11009" max="11009" width="31.5703125" style="503" customWidth="1"/>
    <col min="11010" max="11011" width="13.5703125" style="503" customWidth="1"/>
    <col min="11012" max="11012" width="12.5703125" style="503" customWidth="1"/>
    <col min="11013" max="11013" width="13.5703125" style="503" customWidth="1"/>
    <col min="11014" max="11014" width="15.5703125" style="503" customWidth="1"/>
    <col min="11015" max="11015" width="11.5703125" style="503" customWidth="1"/>
    <col min="11016" max="11016" width="16.5703125" style="503" customWidth="1"/>
    <col min="11017" max="11017" width="5.5703125" style="503" customWidth="1"/>
    <col min="11018" max="11018" width="9.28515625" style="503" customWidth="1"/>
    <col min="11019" max="11065" width="5.5703125" style="503" customWidth="1"/>
    <col min="11066" max="11264" width="21.85546875" style="503"/>
    <col min="11265" max="11265" width="31.5703125" style="503" customWidth="1"/>
    <col min="11266" max="11267" width="13.5703125" style="503" customWidth="1"/>
    <col min="11268" max="11268" width="12.5703125" style="503" customWidth="1"/>
    <col min="11269" max="11269" width="13.5703125" style="503" customWidth="1"/>
    <col min="11270" max="11270" width="15.5703125" style="503" customWidth="1"/>
    <col min="11271" max="11271" width="11.5703125" style="503" customWidth="1"/>
    <col min="11272" max="11272" width="16.5703125" style="503" customWidth="1"/>
    <col min="11273" max="11273" width="5.5703125" style="503" customWidth="1"/>
    <col min="11274" max="11274" width="9.28515625" style="503" customWidth="1"/>
    <col min="11275" max="11321" width="5.5703125" style="503" customWidth="1"/>
    <col min="11322" max="11520" width="21.85546875" style="503"/>
    <col min="11521" max="11521" width="31.5703125" style="503" customWidth="1"/>
    <col min="11522" max="11523" width="13.5703125" style="503" customWidth="1"/>
    <col min="11524" max="11524" width="12.5703125" style="503" customWidth="1"/>
    <col min="11525" max="11525" width="13.5703125" style="503" customWidth="1"/>
    <col min="11526" max="11526" width="15.5703125" style="503" customWidth="1"/>
    <col min="11527" max="11527" width="11.5703125" style="503" customWidth="1"/>
    <col min="11528" max="11528" width="16.5703125" style="503" customWidth="1"/>
    <col min="11529" max="11529" width="5.5703125" style="503" customWidth="1"/>
    <col min="11530" max="11530" width="9.28515625" style="503" customWidth="1"/>
    <col min="11531" max="11577" width="5.5703125" style="503" customWidth="1"/>
    <col min="11578" max="11776" width="21.85546875" style="503"/>
    <col min="11777" max="11777" width="31.5703125" style="503" customWidth="1"/>
    <col min="11778" max="11779" width="13.5703125" style="503" customWidth="1"/>
    <col min="11780" max="11780" width="12.5703125" style="503" customWidth="1"/>
    <col min="11781" max="11781" width="13.5703125" style="503" customWidth="1"/>
    <col min="11782" max="11782" width="15.5703125" style="503" customWidth="1"/>
    <col min="11783" max="11783" width="11.5703125" style="503" customWidth="1"/>
    <col min="11784" max="11784" width="16.5703125" style="503" customWidth="1"/>
    <col min="11785" max="11785" width="5.5703125" style="503" customWidth="1"/>
    <col min="11786" max="11786" width="9.28515625" style="503" customWidth="1"/>
    <col min="11787" max="11833" width="5.5703125" style="503" customWidth="1"/>
    <col min="11834" max="12032" width="21.85546875" style="503"/>
    <col min="12033" max="12033" width="31.5703125" style="503" customWidth="1"/>
    <col min="12034" max="12035" width="13.5703125" style="503" customWidth="1"/>
    <col min="12036" max="12036" width="12.5703125" style="503" customWidth="1"/>
    <col min="12037" max="12037" width="13.5703125" style="503" customWidth="1"/>
    <col min="12038" max="12038" width="15.5703125" style="503" customWidth="1"/>
    <col min="12039" max="12039" width="11.5703125" style="503" customWidth="1"/>
    <col min="12040" max="12040" width="16.5703125" style="503" customWidth="1"/>
    <col min="12041" max="12041" width="5.5703125" style="503" customWidth="1"/>
    <col min="12042" max="12042" width="9.28515625" style="503" customWidth="1"/>
    <col min="12043" max="12089" width="5.5703125" style="503" customWidth="1"/>
    <col min="12090" max="12288" width="21.85546875" style="503"/>
    <col min="12289" max="12289" width="31.5703125" style="503" customWidth="1"/>
    <col min="12290" max="12291" width="13.5703125" style="503" customWidth="1"/>
    <col min="12292" max="12292" width="12.5703125" style="503" customWidth="1"/>
    <col min="12293" max="12293" width="13.5703125" style="503" customWidth="1"/>
    <col min="12294" max="12294" width="15.5703125" style="503" customWidth="1"/>
    <col min="12295" max="12295" width="11.5703125" style="503" customWidth="1"/>
    <col min="12296" max="12296" width="16.5703125" style="503" customWidth="1"/>
    <col min="12297" max="12297" width="5.5703125" style="503" customWidth="1"/>
    <col min="12298" max="12298" width="9.28515625" style="503" customWidth="1"/>
    <col min="12299" max="12345" width="5.5703125" style="503" customWidth="1"/>
    <col min="12346" max="12544" width="21.85546875" style="503"/>
    <col min="12545" max="12545" width="31.5703125" style="503" customWidth="1"/>
    <col min="12546" max="12547" width="13.5703125" style="503" customWidth="1"/>
    <col min="12548" max="12548" width="12.5703125" style="503" customWidth="1"/>
    <col min="12549" max="12549" width="13.5703125" style="503" customWidth="1"/>
    <col min="12550" max="12550" width="15.5703125" style="503" customWidth="1"/>
    <col min="12551" max="12551" width="11.5703125" style="503" customWidth="1"/>
    <col min="12552" max="12552" width="16.5703125" style="503" customWidth="1"/>
    <col min="12553" max="12553" width="5.5703125" style="503" customWidth="1"/>
    <col min="12554" max="12554" width="9.28515625" style="503" customWidth="1"/>
    <col min="12555" max="12601" width="5.5703125" style="503" customWidth="1"/>
    <col min="12602" max="12800" width="21.85546875" style="503"/>
    <col min="12801" max="12801" width="31.5703125" style="503" customWidth="1"/>
    <col min="12802" max="12803" width="13.5703125" style="503" customWidth="1"/>
    <col min="12804" max="12804" width="12.5703125" style="503" customWidth="1"/>
    <col min="12805" max="12805" width="13.5703125" style="503" customWidth="1"/>
    <col min="12806" max="12806" width="15.5703125" style="503" customWidth="1"/>
    <col min="12807" max="12807" width="11.5703125" style="503" customWidth="1"/>
    <col min="12808" max="12808" width="16.5703125" style="503" customWidth="1"/>
    <col min="12809" max="12809" width="5.5703125" style="503" customWidth="1"/>
    <col min="12810" max="12810" width="9.28515625" style="503" customWidth="1"/>
    <col min="12811" max="12857" width="5.5703125" style="503" customWidth="1"/>
    <col min="12858" max="13056" width="21.85546875" style="503"/>
    <col min="13057" max="13057" width="31.5703125" style="503" customWidth="1"/>
    <col min="13058" max="13059" width="13.5703125" style="503" customWidth="1"/>
    <col min="13060" max="13060" width="12.5703125" style="503" customWidth="1"/>
    <col min="13061" max="13061" width="13.5703125" style="503" customWidth="1"/>
    <col min="13062" max="13062" width="15.5703125" style="503" customWidth="1"/>
    <col min="13063" max="13063" width="11.5703125" style="503" customWidth="1"/>
    <col min="13064" max="13064" width="16.5703125" style="503" customWidth="1"/>
    <col min="13065" max="13065" width="5.5703125" style="503" customWidth="1"/>
    <col min="13066" max="13066" width="9.28515625" style="503" customWidth="1"/>
    <col min="13067" max="13113" width="5.5703125" style="503" customWidth="1"/>
    <col min="13114" max="13312" width="21.85546875" style="503"/>
    <col min="13313" max="13313" width="31.5703125" style="503" customWidth="1"/>
    <col min="13314" max="13315" width="13.5703125" style="503" customWidth="1"/>
    <col min="13316" max="13316" width="12.5703125" style="503" customWidth="1"/>
    <col min="13317" max="13317" width="13.5703125" style="503" customWidth="1"/>
    <col min="13318" max="13318" width="15.5703125" style="503" customWidth="1"/>
    <col min="13319" max="13319" width="11.5703125" style="503" customWidth="1"/>
    <col min="13320" max="13320" width="16.5703125" style="503" customWidth="1"/>
    <col min="13321" max="13321" width="5.5703125" style="503" customWidth="1"/>
    <col min="13322" max="13322" width="9.28515625" style="503" customWidth="1"/>
    <col min="13323" max="13369" width="5.5703125" style="503" customWidth="1"/>
    <col min="13370" max="13568" width="21.85546875" style="503"/>
    <col min="13569" max="13569" width="31.5703125" style="503" customWidth="1"/>
    <col min="13570" max="13571" width="13.5703125" style="503" customWidth="1"/>
    <col min="13572" max="13572" width="12.5703125" style="503" customWidth="1"/>
    <col min="13573" max="13573" width="13.5703125" style="503" customWidth="1"/>
    <col min="13574" max="13574" width="15.5703125" style="503" customWidth="1"/>
    <col min="13575" max="13575" width="11.5703125" style="503" customWidth="1"/>
    <col min="13576" max="13576" width="16.5703125" style="503" customWidth="1"/>
    <col min="13577" max="13577" width="5.5703125" style="503" customWidth="1"/>
    <col min="13578" max="13578" width="9.28515625" style="503" customWidth="1"/>
    <col min="13579" max="13625" width="5.5703125" style="503" customWidth="1"/>
    <col min="13626" max="13824" width="21.85546875" style="503"/>
    <col min="13825" max="13825" width="31.5703125" style="503" customWidth="1"/>
    <col min="13826" max="13827" width="13.5703125" style="503" customWidth="1"/>
    <col min="13828" max="13828" width="12.5703125" style="503" customWidth="1"/>
    <col min="13829" max="13829" width="13.5703125" style="503" customWidth="1"/>
    <col min="13830" max="13830" width="15.5703125" style="503" customWidth="1"/>
    <col min="13831" max="13831" width="11.5703125" style="503" customWidth="1"/>
    <col min="13832" max="13832" width="16.5703125" style="503" customWidth="1"/>
    <col min="13833" max="13833" width="5.5703125" style="503" customWidth="1"/>
    <col min="13834" max="13834" width="9.28515625" style="503" customWidth="1"/>
    <col min="13835" max="13881" width="5.5703125" style="503" customWidth="1"/>
    <col min="13882" max="14080" width="21.85546875" style="503"/>
    <col min="14081" max="14081" width="31.5703125" style="503" customWidth="1"/>
    <col min="14082" max="14083" width="13.5703125" style="503" customWidth="1"/>
    <col min="14084" max="14084" width="12.5703125" style="503" customWidth="1"/>
    <col min="14085" max="14085" width="13.5703125" style="503" customWidth="1"/>
    <col min="14086" max="14086" width="15.5703125" style="503" customWidth="1"/>
    <col min="14087" max="14087" width="11.5703125" style="503" customWidth="1"/>
    <col min="14088" max="14088" width="16.5703125" style="503" customWidth="1"/>
    <col min="14089" max="14089" width="5.5703125" style="503" customWidth="1"/>
    <col min="14090" max="14090" width="9.28515625" style="503" customWidth="1"/>
    <col min="14091" max="14137" width="5.5703125" style="503" customWidth="1"/>
    <col min="14138" max="14336" width="21.85546875" style="503"/>
    <col min="14337" max="14337" width="31.5703125" style="503" customWidth="1"/>
    <col min="14338" max="14339" width="13.5703125" style="503" customWidth="1"/>
    <col min="14340" max="14340" width="12.5703125" style="503" customWidth="1"/>
    <col min="14341" max="14341" width="13.5703125" style="503" customWidth="1"/>
    <col min="14342" max="14342" width="15.5703125" style="503" customWidth="1"/>
    <col min="14343" max="14343" width="11.5703125" style="503" customWidth="1"/>
    <col min="14344" max="14344" width="16.5703125" style="503" customWidth="1"/>
    <col min="14345" max="14345" width="5.5703125" style="503" customWidth="1"/>
    <col min="14346" max="14346" width="9.28515625" style="503" customWidth="1"/>
    <col min="14347" max="14393" width="5.5703125" style="503" customWidth="1"/>
    <col min="14394" max="14592" width="21.85546875" style="503"/>
    <col min="14593" max="14593" width="31.5703125" style="503" customWidth="1"/>
    <col min="14594" max="14595" width="13.5703125" style="503" customWidth="1"/>
    <col min="14596" max="14596" width="12.5703125" style="503" customWidth="1"/>
    <col min="14597" max="14597" width="13.5703125" style="503" customWidth="1"/>
    <col min="14598" max="14598" width="15.5703125" style="503" customWidth="1"/>
    <col min="14599" max="14599" width="11.5703125" style="503" customWidth="1"/>
    <col min="14600" max="14600" width="16.5703125" style="503" customWidth="1"/>
    <col min="14601" max="14601" width="5.5703125" style="503" customWidth="1"/>
    <col min="14602" max="14602" width="9.28515625" style="503" customWidth="1"/>
    <col min="14603" max="14649" width="5.5703125" style="503" customWidth="1"/>
    <col min="14650" max="14848" width="21.85546875" style="503"/>
    <col min="14849" max="14849" width="31.5703125" style="503" customWidth="1"/>
    <col min="14850" max="14851" width="13.5703125" style="503" customWidth="1"/>
    <col min="14852" max="14852" width="12.5703125" style="503" customWidth="1"/>
    <col min="14853" max="14853" width="13.5703125" style="503" customWidth="1"/>
    <col min="14854" max="14854" width="15.5703125" style="503" customWidth="1"/>
    <col min="14855" max="14855" width="11.5703125" style="503" customWidth="1"/>
    <col min="14856" max="14856" width="16.5703125" style="503" customWidth="1"/>
    <col min="14857" max="14857" width="5.5703125" style="503" customWidth="1"/>
    <col min="14858" max="14858" width="9.28515625" style="503" customWidth="1"/>
    <col min="14859" max="14905" width="5.5703125" style="503" customWidth="1"/>
    <col min="14906" max="15104" width="21.85546875" style="503"/>
    <col min="15105" max="15105" width="31.5703125" style="503" customWidth="1"/>
    <col min="15106" max="15107" width="13.5703125" style="503" customWidth="1"/>
    <col min="15108" max="15108" width="12.5703125" style="503" customWidth="1"/>
    <col min="15109" max="15109" width="13.5703125" style="503" customWidth="1"/>
    <col min="15110" max="15110" width="15.5703125" style="503" customWidth="1"/>
    <col min="15111" max="15111" width="11.5703125" style="503" customWidth="1"/>
    <col min="15112" max="15112" width="16.5703125" style="503" customWidth="1"/>
    <col min="15113" max="15113" width="5.5703125" style="503" customWidth="1"/>
    <col min="15114" max="15114" width="9.28515625" style="503" customWidth="1"/>
    <col min="15115" max="15161" width="5.5703125" style="503" customWidth="1"/>
    <col min="15162" max="15360" width="21.85546875" style="503"/>
    <col min="15361" max="15361" width="31.5703125" style="503" customWidth="1"/>
    <col min="15362" max="15363" width="13.5703125" style="503" customWidth="1"/>
    <col min="15364" max="15364" width="12.5703125" style="503" customWidth="1"/>
    <col min="15365" max="15365" width="13.5703125" style="503" customWidth="1"/>
    <col min="15366" max="15366" width="15.5703125" style="503" customWidth="1"/>
    <col min="15367" max="15367" width="11.5703125" style="503" customWidth="1"/>
    <col min="15368" max="15368" width="16.5703125" style="503" customWidth="1"/>
    <col min="15369" max="15369" width="5.5703125" style="503" customWidth="1"/>
    <col min="15370" max="15370" width="9.28515625" style="503" customWidth="1"/>
    <col min="15371" max="15417" width="5.5703125" style="503" customWidth="1"/>
    <col min="15418" max="15616" width="21.85546875" style="503"/>
    <col min="15617" max="15617" width="31.5703125" style="503" customWidth="1"/>
    <col min="15618" max="15619" width="13.5703125" style="503" customWidth="1"/>
    <col min="15620" max="15620" width="12.5703125" style="503" customWidth="1"/>
    <col min="15621" max="15621" width="13.5703125" style="503" customWidth="1"/>
    <col min="15622" max="15622" width="15.5703125" style="503" customWidth="1"/>
    <col min="15623" max="15623" width="11.5703125" style="503" customWidth="1"/>
    <col min="15624" max="15624" width="16.5703125" style="503" customWidth="1"/>
    <col min="15625" max="15625" width="5.5703125" style="503" customWidth="1"/>
    <col min="15626" max="15626" width="9.28515625" style="503" customWidth="1"/>
    <col min="15627" max="15673" width="5.5703125" style="503" customWidth="1"/>
    <col min="15674" max="15872" width="21.85546875" style="503"/>
    <col min="15873" max="15873" width="31.5703125" style="503" customWidth="1"/>
    <col min="15874" max="15875" width="13.5703125" style="503" customWidth="1"/>
    <col min="15876" max="15876" width="12.5703125" style="503" customWidth="1"/>
    <col min="15877" max="15877" width="13.5703125" style="503" customWidth="1"/>
    <col min="15878" max="15878" width="15.5703125" style="503" customWidth="1"/>
    <col min="15879" max="15879" width="11.5703125" style="503" customWidth="1"/>
    <col min="15880" max="15880" width="16.5703125" style="503" customWidth="1"/>
    <col min="15881" max="15881" width="5.5703125" style="503" customWidth="1"/>
    <col min="15882" max="15882" width="9.28515625" style="503" customWidth="1"/>
    <col min="15883" max="15929" width="5.5703125" style="503" customWidth="1"/>
    <col min="15930" max="16128" width="21.85546875" style="503"/>
    <col min="16129" max="16129" width="31.5703125" style="503" customWidth="1"/>
    <col min="16130" max="16131" width="13.5703125" style="503" customWidth="1"/>
    <col min="16132" max="16132" width="12.5703125" style="503" customWidth="1"/>
    <col min="16133" max="16133" width="13.5703125" style="503" customWidth="1"/>
    <col min="16134" max="16134" width="15.5703125" style="503" customWidth="1"/>
    <col min="16135" max="16135" width="11.5703125" style="503" customWidth="1"/>
    <col min="16136" max="16136" width="16.5703125" style="503" customWidth="1"/>
    <col min="16137" max="16137" width="5.5703125" style="503" customWidth="1"/>
    <col min="16138" max="16138" width="9.28515625" style="503" customWidth="1"/>
    <col min="16139" max="16185" width="5.5703125" style="503" customWidth="1"/>
    <col min="16186" max="16384" width="21.85546875" style="503"/>
  </cols>
  <sheetData>
    <row r="1" spans="1:31" x14ac:dyDescent="0.25">
      <c r="A1" s="1354" t="s">
        <v>809</v>
      </c>
      <c r="B1" s="1348"/>
      <c r="C1" s="1348"/>
      <c r="D1" s="1348"/>
      <c r="E1" s="1348"/>
      <c r="F1" s="1348"/>
      <c r="G1" s="1348"/>
      <c r="H1" s="1348"/>
      <c r="T1" s="612"/>
      <c r="U1" s="612"/>
      <c r="V1" s="612"/>
      <c r="W1" s="612"/>
    </row>
    <row r="2" spans="1:31" x14ac:dyDescent="0.25">
      <c r="A2" s="640"/>
      <c r="T2" s="612"/>
      <c r="U2" s="612"/>
      <c r="V2" s="612"/>
      <c r="W2" s="612"/>
    </row>
    <row r="3" spans="1:31" ht="12.75" customHeight="1" x14ac:dyDescent="0.25">
      <c r="A3" s="2157" t="s">
        <v>464</v>
      </c>
      <c r="B3" s="2129" t="s">
        <v>505</v>
      </c>
      <c r="C3" s="2129" t="s">
        <v>265</v>
      </c>
      <c r="D3" s="2129"/>
      <c r="E3" s="2129"/>
      <c r="F3" s="2129"/>
      <c r="G3" s="2129"/>
      <c r="H3" s="2129"/>
      <c r="T3" s="612"/>
      <c r="U3" s="612"/>
      <c r="V3" s="612"/>
      <c r="W3" s="612"/>
    </row>
    <row r="4" spans="1:31" ht="12.75" customHeight="1" x14ac:dyDescent="0.25">
      <c r="A4" s="2158"/>
      <c r="B4" s="2129"/>
      <c r="C4" s="2129" t="s">
        <v>267</v>
      </c>
      <c r="D4" s="2129" t="s">
        <v>200</v>
      </c>
      <c r="E4" s="2129"/>
      <c r="F4" s="2129" t="s">
        <v>280</v>
      </c>
      <c r="G4" s="2129" t="s">
        <v>200</v>
      </c>
      <c r="H4" s="2129"/>
      <c r="T4" s="612"/>
      <c r="U4" s="612"/>
      <c r="V4" s="612"/>
      <c r="W4" s="612"/>
    </row>
    <row r="5" spans="1:31" ht="33.75" customHeight="1" x14ac:dyDescent="0.25">
      <c r="A5" s="2159"/>
      <c r="B5" s="2129"/>
      <c r="C5" s="2129"/>
      <c r="D5" s="352" t="s">
        <v>269</v>
      </c>
      <c r="E5" s="352" t="s">
        <v>281</v>
      </c>
      <c r="F5" s="2129"/>
      <c r="G5" s="352" t="s">
        <v>506</v>
      </c>
      <c r="H5" s="352" t="s">
        <v>283</v>
      </c>
      <c r="T5" s="612"/>
      <c r="U5" s="612"/>
      <c r="V5" s="612"/>
      <c r="W5" s="612"/>
    </row>
    <row r="6" spans="1:31" s="612" customFormat="1" ht="20.100000000000001" customHeight="1" x14ac:dyDescent="0.25">
      <c r="A6" s="613" t="s">
        <v>481</v>
      </c>
      <c r="B6" s="614">
        <v>3847808</v>
      </c>
      <c r="C6" s="614">
        <v>3397326</v>
      </c>
      <c r="D6" s="615">
        <v>1638878</v>
      </c>
      <c r="E6" s="616">
        <v>1758448</v>
      </c>
      <c r="F6" s="614">
        <v>450482</v>
      </c>
      <c r="G6" s="615">
        <v>390825</v>
      </c>
      <c r="H6" s="616">
        <v>59657</v>
      </c>
      <c r="J6" s="641"/>
      <c r="K6" s="641"/>
      <c r="L6" s="641"/>
      <c r="M6" s="641"/>
      <c r="N6" s="641"/>
      <c r="O6" s="641"/>
      <c r="P6" s="641"/>
      <c r="Q6" s="641"/>
      <c r="R6" s="641"/>
      <c r="S6" s="641"/>
      <c r="T6" s="641"/>
      <c r="U6" s="641"/>
      <c r="V6" s="641"/>
      <c r="W6" s="606"/>
      <c r="X6" s="606"/>
      <c r="Y6" s="606"/>
      <c r="Z6" s="606"/>
      <c r="AA6" s="606"/>
      <c r="AB6" s="606"/>
      <c r="AC6" s="606"/>
      <c r="AD6" s="606"/>
      <c r="AE6" s="606"/>
    </row>
    <row r="7" spans="1:31" ht="15.75" x14ac:dyDescent="0.25">
      <c r="A7" s="618" t="s">
        <v>482</v>
      </c>
      <c r="B7" s="619"/>
      <c r="C7" s="619"/>
      <c r="D7" s="620"/>
      <c r="E7" s="621"/>
      <c r="F7" s="619"/>
      <c r="G7" s="620"/>
      <c r="H7" s="621"/>
      <c r="J7" s="641"/>
      <c r="K7" s="641"/>
      <c r="L7" s="641"/>
      <c r="M7" s="641"/>
      <c r="N7" s="641"/>
      <c r="O7" s="641"/>
      <c r="P7" s="641"/>
      <c r="Q7" s="641"/>
      <c r="R7" s="641"/>
      <c r="S7" s="641"/>
      <c r="T7" s="641"/>
      <c r="U7" s="641"/>
      <c r="V7" s="641"/>
      <c r="W7" s="606"/>
      <c r="X7" s="606"/>
      <c r="Y7" s="606"/>
      <c r="Z7" s="606"/>
      <c r="AA7" s="606"/>
      <c r="AB7" s="606"/>
      <c r="AC7" s="606"/>
      <c r="AD7" s="606"/>
      <c r="AE7" s="606"/>
    </row>
    <row r="8" spans="1:31" ht="17.100000000000001" customHeight="1" x14ac:dyDescent="0.25">
      <c r="A8" s="622" t="s">
        <v>483</v>
      </c>
      <c r="B8" s="623">
        <v>766509</v>
      </c>
      <c r="C8" s="623">
        <v>729621</v>
      </c>
      <c r="D8" s="624">
        <v>377703</v>
      </c>
      <c r="E8" s="625">
        <v>351918</v>
      </c>
      <c r="F8" s="623">
        <v>36888</v>
      </c>
      <c r="G8" s="624">
        <v>34611</v>
      </c>
      <c r="H8" s="625">
        <v>2277</v>
      </c>
      <c r="J8" s="641"/>
      <c r="K8" s="641"/>
      <c r="L8" s="641"/>
      <c r="M8" s="641"/>
      <c r="N8" s="641"/>
      <c r="O8" s="641"/>
      <c r="P8" s="641"/>
      <c r="Q8" s="641"/>
      <c r="R8" s="641"/>
      <c r="S8" s="641"/>
      <c r="T8" s="641"/>
      <c r="U8" s="641"/>
      <c r="V8" s="641"/>
      <c r="W8" s="606"/>
      <c r="X8" s="606"/>
      <c r="Y8" s="606"/>
      <c r="Z8" s="606"/>
      <c r="AA8" s="606"/>
      <c r="AB8" s="606"/>
      <c r="AC8" s="606"/>
      <c r="AD8" s="606"/>
      <c r="AE8" s="606"/>
    </row>
    <row r="9" spans="1:31" ht="17.100000000000001" customHeight="1" x14ac:dyDescent="0.25">
      <c r="A9" s="626" t="s">
        <v>484</v>
      </c>
      <c r="B9" s="627">
        <v>2659807</v>
      </c>
      <c r="C9" s="627">
        <v>2288979</v>
      </c>
      <c r="D9" s="628">
        <v>1076682</v>
      </c>
      <c r="E9" s="629">
        <v>1212297</v>
      </c>
      <c r="F9" s="627">
        <v>370828</v>
      </c>
      <c r="G9" s="628">
        <v>316882</v>
      </c>
      <c r="H9" s="629">
        <v>53946</v>
      </c>
      <c r="J9" s="641"/>
      <c r="K9" s="641"/>
      <c r="L9" s="641"/>
      <c r="M9" s="641"/>
      <c r="N9" s="641"/>
      <c r="O9" s="641"/>
      <c r="P9" s="641"/>
      <c r="Q9" s="641"/>
      <c r="R9" s="641"/>
      <c r="S9" s="641"/>
      <c r="T9" s="641"/>
      <c r="U9" s="641"/>
      <c r="V9" s="641"/>
      <c r="W9" s="606"/>
      <c r="X9" s="606"/>
      <c r="Y9" s="606"/>
      <c r="Z9" s="606"/>
      <c r="AA9" s="606"/>
      <c r="AB9" s="606"/>
      <c r="AC9" s="606"/>
      <c r="AD9" s="606"/>
      <c r="AE9" s="606"/>
    </row>
    <row r="10" spans="1:31" ht="17.100000000000001" customHeight="1" x14ac:dyDescent="0.25">
      <c r="A10" s="626" t="s">
        <v>485</v>
      </c>
      <c r="B10" s="627">
        <v>421492</v>
      </c>
      <c r="C10" s="627">
        <v>378726</v>
      </c>
      <c r="D10" s="628">
        <v>184493</v>
      </c>
      <c r="E10" s="629">
        <v>194233</v>
      </c>
      <c r="F10" s="627">
        <v>42766</v>
      </c>
      <c r="G10" s="628">
        <v>39332</v>
      </c>
      <c r="H10" s="629">
        <v>3434</v>
      </c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06"/>
      <c r="X10" s="606"/>
      <c r="Y10" s="606"/>
      <c r="Z10" s="606"/>
      <c r="AA10" s="606"/>
      <c r="AB10" s="606"/>
      <c r="AC10" s="606"/>
      <c r="AD10" s="606"/>
      <c r="AE10" s="606"/>
    </row>
    <row r="11" spans="1:31" ht="15" customHeight="1" x14ac:dyDescent="0.25">
      <c r="A11" s="630" t="s">
        <v>486</v>
      </c>
      <c r="B11" s="619"/>
      <c r="C11" s="619"/>
      <c r="D11" s="620"/>
      <c r="E11" s="621"/>
      <c r="F11" s="619"/>
      <c r="G11" s="620"/>
      <c r="H11" s="621"/>
      <c r="J11" s="641"/>
      <c r="K11" s="641"/>
      <c r="L11" s="641"/>
      <c r="M11" s="641"/>
      <c r="N11" s="641"/>
      <c r="O11" s="641"/>
      <c r="P11" s="641"/>
      <c r="Q11" s="641"/>
      <c r="R11" s="641"/>
      <c r="S11" s="641"/>
      <c r="T11" s="641"/>
      <c r="U11" s="641"/>
      <c r="V11" s="641"/>
      <c r="W11" s="606"/>
      <c r="X11" s="606"/>
      <c r="Y11" s="606"/>
      <c r="Z11" s="606"/>
      <c r="AA11" s="606"/>
      <c r="AB11" s="606"/>
      <c r="AC11" s="606"/>
      <c r="AD11" s="606"/>
      <c r="AE11" s="606"/>
    </row>
    <row r="12" spans="1:31" ht="17.100000000000001" customHeight="1" x14ac:dyDescent="0.25">
      <c r="A12" s="622" t="s">
        <v>487</v>
      </c>
      <c r="B12" s="623">
        <v>213239</v>
      </c>
      <c r="C12" s="623">
        <v>205322</v>
      </c>
      <c r="D12" s="624">
        <v>112216</v>
      </c>
      <c r="E12" s="625">
        <v>93106</v>
      </c>
      <c r="F12" s="623">
        <v>7917</v>
      </c>
      <c r="G12" s="624">
        <v>7449</v>
      </c>
      <c r="H12" s="625">
        <v>468</v>
      </c>
      <c r="J12" s="641"/>
      <c r="K12" s="641"/>
      <c r="L12" s="641"/>
      <c r="M12" s="641"/>
      <c r="N12" s="641"/>
      <c r="O12" s="641"/>
      <c r="P12" s="641"/>
      <c r="Q12" s="641"/>
      <c r="R12" s="641"/>
      <c r="S12" s="641"/>
      <c r="T12" s="641"/>
      <c r="U12" s="641"/>
      <c r="V12" s="641"/>
      <c r="W12" s="606"/>
      <c r="X12" s="606"/>
      <c r="Y12" s="606"/>
      <c r="Z12" s="606"/>
      <c r="AA12" s="606"/>
      <c r="AB12" s="606"/>
      <c r="AC12" s="606"/>
      <c r="AD12" s="606"/>
      <c r="AE12" s="606"/>
    </row>
    <row r="13" spans="1:31" ht="17.100000000000001" customHeight="1" x14ac:dyDescent="0.25">
      <c r="A13" s="626" t="s">
        <v>488</v>
      </c>
      <c r="B13" s="627">
        <v>286025</v>
      </c>
      <c r="C13" s="627">
        <v>272792</v>
      </c>
      <c r="D13" s="628">
        <v>140413</v>
      </c>
      <c r="E13" s="629">
        <v>132379</v>
      </c>
      <c r="F13" s="627">
        <v>13233</v>
      </c>
      <c r="G13" s="628">
        <v>12349</v>
      </c>
      <c r="H13" s="629">
        <v>884</v>
      </c>
      <c r="J13" s="641"/>
      <c r="K13" s="641"/>
      <c r="L13" s="641"/>
      <c r="M13" s="641"/>
      <c r="N13" s="641"/>
      <c r="O13" s="641"/>
      <c r="P13" s="641"/>
      <c r="Q13" s="641"/>
      <c r="R13" s="641"/>
      <c r="S13" s="641"/>
      <c r="T13" s="641"/>
      <c r="U13" s="641"/>
      <c r="V13" s="641"/>
      <c r="W13" s="606"/>
      <c r="X13" s="606"/>
      <c r="Y13" s="606"/>
      <c r="Z13" s="606"/>
      <c r="AA13" s="606"/>
      <c r="AB13" s="606"/>
      <c r="AC13" s="606"/>
      <c r="AD13" s="606"/>
      <c r="AE13" s="606"/>
    </row>
    <row r="14" spans="1:31" ht="17.100000000000001" customHeight="1" x14ac:dyDescent="0.25">
      <c r="A14" s="626" t="s">
        <v>489</v>
      </c>
      <c r="B14" s="627">
        <v>219426</v>
      </c>
      <c r="C14" s="627">
        <v>206137</v>
      </c>
      <c r="D14" s="628">
        <v>101000</v>
      </c>
      <c r="E14" s="629">
        <v>105137</v>
      </c>
      <c r="F14" s="627">
        <v>13289</v>
      </c>
      <c r="G14" s="628">
        <v>12510</v>
      </c>
      <c r="H14" s="629">
        <v>779</v>
      </c>
      <c r="J14" s="641"/>
      <c r="K14" s="641"/>
      <c r="L14" s="641"/>
      <c r="M14" s="641"/>
      <c r="N14" s="641"/>
      <c r="O14" s="641"/>
      <c r="P14" s="641"/>
      <c r="Q14" s="641"/>
      <c r="R14" s="641"/>
      <c r="S14" s="641"/>
      <c r="T14" s="641"/>
      <c r="U14" s="641"/>
      <c r="V14" s="641"/>
      <c r="W14" s="606"/>
      <c r="X14" s="606"/>
      <c r="Y14" s="606"/>
      <c r="Z14" s="606"/>
      <c r="AA14" s="606"/>
      <c r="AB14" s="606"/>
      <c r="AC14" s="606"/>
      <c r="AD14" s="606"/>
      <c r="AE14" s="606"/>
    </row>
    <row r="15" spans="1:31" ht="17.100000000000001" customHeight="1" x14ac:dyDescent="0.25">
      <c r="A15" s="626" t="s">
        <v>490</v>
      </c>
      <c r="B15" s="627">
        <v>424309</v>
      </c>
      <c r="C15" s="627">
        <v>400410</v>
      </c>
      <c r="D15" s="628">
        <v>215557</v>
      </c>
      <c r="E15" s="629">
        <v>184853</v>
      </c>
      <c r="F15" s="627">
        <v>23899</v>
      </c>
      <c r="G15" s="628">
        <v>20127</v>
      </c>
      <c r="H15" s="629">
        <v>3772</v>
      </c>
      <c r="J15" s="641"/>
      <c r="K15" s="641"/>
      <c r="L15" s="641"/>
      <c r="M15" s="641"/>
      <c r="N15" s="641"/>
      <c r="O15" s="641"/>
      <c r="P15" s="641"/>
      <c r="Q15" s="641"/>
      <c r="R15" s="641"/>
      <c r="S15" s="641"/>
      <c r="T15" s="641"/>
      <c r="U15" s="641"/>
      <c r="V15" s="641"/>
      <c r="W15" s="606"/>
      <c r="X15" s="606"/>
      <c r="Y15" s="606"/>
      <c r="Z15" s="606"/>
      <c r="AA15" s="606"/>
      <c r="AB15" s="606"/>
      <c r="AC15" s="606"/>
      <c r="AD15" s="606"/>
      <c r="AE15" s="606"/>
    </row>
    <row r="16" spans="1:31" ht="17.100000000000001" customHeight="1" x14ac:dyDescent="0.25">
      <c r="A16" s="626" t="s">
        <v>491</v>
      </c>
      <c r="B16" s="627">
        <v>429711</v>
      </c>
      <c r="C16" s="627">
        <v>364212</v>
      </c>
      <c r="D16" s="628">
        <v>155740</v>
      </c>
      <c r="E16" s="629">
        <v>208472</v>
      </c>
      <c r="F16" s="627">
        <v>65499</v>
      </c>
      <c r="G16" s="628">
        <v>46109</v>
      </c>
      <c r="H16" s="629">
        <v>19390</v>
      </c>
      <c r="J16" s="641"/>
      <c r="K16" s="641"/>
      <c r="L16" s="641"/>
      <c r="M16" s="641"/>
      <c r="N16" s="641"/>
      <c r="O16" s="641"/>
      <c r="P16" s="641"/>
      <c r="Q16" s="641"/>
      <c r="R16" s="641"/>
      <c r="S16" s="641"/>
      <c r="T16" s="641"/>
      <c r="U16" s="641"/>
      <c r="V16" s="641"/>
      <c r="W16" s="606"/>
      <c r="X16" s="606"/>
      <c r="Y16" s="606"/>
      <c r="Z16" s="606"/>
      <c r="AA16" s="606"/>
      <c r="AB16" s="606"/>
      <c r="AC16" s="606"/>
      <c r="AD16" s="606"/>
      <c r="AE16" s="606"/>
    </row>
    <row r="17" spans="1:31" ht="17.100000000000001" customHeight="1" x14ac:dyDescent="0.25">
      <c r="A17" s="626" t="s">
        <v>492</v>
      </c>
      <c r="B17" s="627">
        <v>322531</v>
      </c>
      <c r="C17" s="627">
        <v>263496</v>
      </c>
      <c r="D17" s="628">
        <v>120828</v>
      </c>
      <c r="E17" s="629">
        <v>142668</v>
      </c>
      <c r="F17" s="627">
        <v>59035</v>
      </c>
      <c r="G17" s="628">
        <v>50858</v>
      </c>
      <c r="H17" s="629">
        <v>8177</v>
      </c>
      <c r="J17" s="641"/>
      <c r="K17" s="641"/>
      <c r="L17" s="641"/>
      <c r="M17" s="641"/>
      <c r="N17" s="641"/>
      <c r="O17" s="641"/>
      <c r="P17" s="641"/>
      <c r="Q17" s="641"/>
      <c r="R17" s="641"/>
      <c r="S17" s="641"/>
      <c r="T17" s="641"/>
      <c r="U17" s="641"/>
      <c r="V17" s="641"/>
      <c r="W17" s="606"/>
      <c r="X17" s="606"/>
      <c r="Y17" s="606"/>
      <c r="Z17" s="606"/>
      <c r="AA17" s="606"/>
      <c r="AB17" s="606"/>
      <c r="AC17" s="606"/>
      <c r="AD17" s="606"/>
      <c r="AE17" s="606"/>
    </row>
    <row r="18" spans="1:31" ht="17.100000000000001" customHeight="1" x14ac:dyDescent="0.25">
      <c r="A18" s="626" t="s">
        <v>493</v>
      </c>
      <c r="B18" s="627">
        <v>372564</v>
      </c>
      <c r="C18" s="627">
        <v>314198</v>
      </c>
      <c r="D18" s="628">
        <v>148731</v>
      </c>
      <c r="E18" s="629">
        <v>165467</v>
      </c>
      <c r="F18" s="627">
        <v>58366</v>
      </c>
      <c r="G18" s="628">
        <v>52881</v>
      </c>
      <c r="H18" s="629">
        <v>5485</v>
      </c>
      <c r="J18" s="641"/>
      <c r="K18" s="641"/>
      <c r="L18" s="641"/>
      <c r="M18" s="641"/>
      <c r="N18" s="641"/>
      <c r="O18" s="641"/>
      <c r="P18" s="641"/>
      <c r="Q18" s="641"/>
      <c r="R18" s="641"/>
      <c r="S18" s="641"/>
      <c r="T18" s="641"/>
      <c r="U18" s="641"/>
      <c r="V18" s="641"/>
      <c r="W18" s="606"/>
      <c r="X18" s="606"/>
      <c r="Y18" s="606"/>
      <c r="Z18" s="606"/>
      <c r="AA18" s="606"/>
      <c r="AB18" s="606"/>
      <c r="AC18" s="606"/>
      <c r="AD18" s="606"/>
      <c r="AE18" s="606"/>
    </row>
    <row r="19" spans="1:31" ht="17.100000000000001" customHeight="1" x14ac:dyDescent="0.25">
      <c r="A19" s="626" t="s">
        <v>494</v>
      </c>
      <c r="B19" s="627">
        <v>384962</v>
      </c>
      <c r="C19" s="627">
        <v>332401</v>
      </c>
      <c r="D19" s="628">
        <v>154528</v>
      </c>
      <c r="E19" s="629">
        <v>177873</v>
      </c>
      <c r="F19" s="627">
        <v>52561</v>
      </c>
      <c r="G19" s="628">
        <v>47472</v>
      </c>
      <c r="H19" s="629">
        <v>5089</v>
      </c>
      <c r="J19" s="641"/>
      <c r="K19" s="641"/>
      <c r="L19" s="641"/>
      <c r="M19" s="641"/>
      <c r="N19" s="641"/>
      <c r="O19" s="641"/>
      <c r="P19" s="641"/>
      <c r="Q19" s="641"/>
      <c r="R19" s="641"/>
      <c r="S19" s="641"/>
      <c r="T19" s="641"/>
      <c r="U19" s="641"/>
      <c r="V19" s="641"/>
      <c r="W19" s="606"/>
      <c r="X19" s="606"/>
      <c r="Y19" s="606"/>
      <c r="Z19" s="606"/>
      <c r="AA19" s="606"/>
      <c r="AB19" s="606"/>
      <c r="AC19" s="606"/>
      <c r="AD19" s="606"/>
      <c r="AE19" s="606"/>
    </row>
    <row r="20" spans="1:31" ht="17.100000000000001" customHeight="1" x14ac:dyDescent="0.25">
      <c r="A20" s="626" t="s">
        <v>495</v>
      </c>
      <c r="B20" s="627">
        <v>282493</v>
      </c>
      <c r="C20" s="627">
        <v>242427</v>
      </c>
      <c r="D20" s="628">
        <v>110596</v>
      </c>
      <c r="E20" s="629">
        <v>131831</v>
      </c>
      <c r="F20" s="627">
        <v>40066</v>
      </c>
      <c r="G20" s="628">
        <v>36169</v>
      </c>
      <c r="H20" s="629">
        <v>3897</v>
      </c>
      <c r="J20" s="641"/>
      <c r="K20" s="641"/>
      <c r="L20" s="641"/>
      <c r="M20" s="641"/>
      <c r="N20" s="641"/>
      <c r="O20" s="641"/>
      <c r="P20" s="641"/>
      <c r="Q20" s="641"/>
      <c r="R20" s="641"/>
      <c r="S20" s="641"/>
      <c r="T20" s="641"/>
      <c r="U20" s="641"/>
      <c r="V20" s="641"/>
      <c r="W20" s="606"/>
      <c r="X20" s="606"/>
      <c r="Y20" s="606"/>
      <c r="Z20" s="606"/>
      <c r="AA20" s="606"/>
      <c r="AB20" s="606"/>
      <c r="AC20" s="606"/>
      <c r="AD20" s="606"/>
      <c r="AE20" s="606"/>
    </row>
    <row r="21" spans="1:31" ht="17.100000000000001" customHeight="1" x14ac:dyDescent="0.25">
      <c r="A21" s="626" t="s">
        <v>496</v>
      </c>
      <c r="B21" s="627">
        <v>208228</v>
      </c>
      <c r="C21" s="627">
        <v>177366</v>
      </c>
      <c r="D21" s="628">
        <v>81814</v>
      </c>
      <c r="E21" s="629">
        <v>95552</v>
      </c>
      <c r="F21" s="627">
        <v>30862</v>
      </c>
      <c r="G21" s="628">
        <v>27634</v>
      </c>
      <c r="H21" s="629">
        <v>3228</v>
      </c>
      <c r="J21" s="641"/>
      <c r="K21" s="641"/>
      <c r="L21" s="641"/>
      <c r="M21" s="641"/>
      <c r="N21" s="641"/>
      <c r="O21" s="641"/>
      <c r="P21" s="641"/>
      <c r="Q21" s="641"/>
      <c r="R21" s="641"/>
      <c r="S21" s="641"/>
      <c r="T21" s="641"/>
      <c r="U21" s="641"/>
      <c r="V21" s="641"/>
      <c r="W21" s="606"/>
      <c r="X21" s="606"/>
      <c r="Y21" s="606"/>
      <c r="Z21" s="606"/>
      <c r="AA21" s="606"/>
      <c r="AB21" s="606"/>
      <c r="AC21" s="606"/>
      <c r="AD21" s="606"/>
      <c r="AE21" s="606"/>
    </row>
    <row r="22" spans="1:31" ht="17.100000000000001" customHeight="1" x14ac:dyDescent="0.25">
      <c r="A22" s="626" t="s">
        <v>497</v>
      </c>
      <c r="B22" s="627">
        <v>160119</v>
      </c>
      <c r="C22" s="627">
        <v>135334</v>
      </c>
      <c r="D22" s="628">
        <v>63253</v>
      </c>
      <c r="E22" s="629">
        <v>72081</v>
      </c>
      <c r="F22" s="627">
        <v>24785</v>
      </c>
      <c r="G22" s="628">
        <v>21799</v>
      </c>
      <c r="H22" s="629">
        <v>2986</v>
      </c>
      <c r="J22" s="641"/>
      <c r="K22" s="641"/>
      <c r="L22" s="641"/>
      <c r="M22" s="641"/>
      <c r="N22" s="641"/>
      <c r="O22" s="641"/>
      <c r="P22" s="641"/>
      <c r="Q22" s="641"/>
      <c r="R22" s="641"/>
      <c r="S22" s="641"/>
      <c r="T22" s="641"/>
      <c r="U22" s="641"/>
      <c r="V22" s="641"/>
      <c r="W22" s="606"/>
      <c r="X22" s="606"/>
      <c r="Y22" s="606"/>
      <c r="Z22" s="606"/>
      <c r="AA22" s="606"/>
      <c r="AB22" s="606"/>
      <c r="AC22" s="606"/>
      <c r="AD22" s="606"/>
      <c r="AE22" s="606"/>
    </row>
    <row r="23" spans="1:31" ht="17.100000000000001" customHeight="1" x14ac:dyDescent="0.25">
      <c r="A23" s="626" t="s">
        <v>498</v>
      </c>
      <c r="B23" s="627">
        <v>139164</v>
      </c>
      <c r="C23" s="627">
        <v>118959</v>
      </c>
      <c r="D23" s="628">
        <v>56341</v>
      </c>
      <c r="E23" s="629">
        <v>62618</v>
      </c>
      <c r="F23" s="627">
        <v>20205</v>
      </c>
      <c r="G23" s="628">
        <v>18131</v>
      </c>
      <c r="H23" s="629">
        <v>2074</v>
      </c>
      <c r="J23" s="641"/>
      <c r="K23" s="641"/>
      <c r="L23" s="641"/>
      <c r="M23" s="641"/>
      <c r="N23" s="641"/>
      <c r="O23" s="641"/>
      <c r="P23" s="641"/>
      <c r="Q23" s="641"/>
      <c r="R23" s="641"/>
      <c r="S23" s="641"/>
      <c r="T23" s="641"/>
      <c r="U23" s="641"/>
      <c r="V23" s="641"/>
      <c r="W23" s="606"/>
      <c r="X23" s="606"/>
      <c r="Y23" s="606"/>
      <c r="Z23" s="606"/>
      <c r="AA23" s="606"/>
      <c r="AB23" s="606"/>
      <c r="AC23" s="606"/>
      <c r="AD23" s="606"/>
      <c r="AE23" s="606"/>
    </row>
    <row r="24" spans="1:31" ht="17.100000000000001" customHeight="1" x14ac:dyDescent="0.25">
      <c r="A24" s="626" t="s">
        <v>499</v>
      </c>
      <c r="B24" s="627">
        <v>142030</v>
      </c>
      <c r="C24" s="627">
        <v>125567</v>
      </c>
      <c r="D24" s="628">
        <v>60328</v>
      </c>
      <c r="E24" s="629">
        <v>65239</v>
      </c>
      <c r="F24" s="627">
        <v>16463</v>
      </c>
      <c r="G24" s="628">
        <v>15075</v>
      </c>
      <c r="H24" s="629">
        <v>1388</v>
      </c>
      <c r="J24" s="641"/>
      <c r="K24" s="641"/>
      <c r="L24" s="641"/>
      <c r="M24" s="641"/>
      <c r="N24" s="641"/>
      <c r="O24" s="641"/>
      <c r="P24" s="641"/>
      <c r="Q24" s="641"/>
      <c r="R24" s="641"/>
      <c r="S24" s="641"/>
      <c r="T24" s="641"/>
      <c r="U24" s="641"/>
      <c r="V24" s="641"/>
      <c r="W24" s="606"/>
      <c r="X24" s="606"/>
      <c r="Y24" s="606"/>
      <c r="Z24" s="606"/>
      <c r="AA24" s="606"/>
      <c r="AB24" s="606"/>
      <c r="AC24" s="606"/>
      <c r="AD24" s="606"/>
      <c r="AE24" s="606"/>
    </row>
    <row r="25" spans="1:31" ht="17.100000000000001" customHeight="1" x14ac:dyDescent="0.25">
      <c r="A25" s="626" t="s">
        <v>500</v>
      </c>
      <c r="B25" s="627">
        <v>108086</v>
      </c>
      <c r="C25" s="627">
        <v>97822</v>
      </c>
      <c r="D25" s="628">
        <v>47558</v>
      </c>
      <c r="E25" s="629">
        <v>50264</v>
      </c>
      <c r="F25" s="627">
        <v>10264</v>
      </c>
      <c r="G25" s="628">
        <v>9416</v>
      </c>
      <c r="H25" s="629">
        <v>848</v>
      </c>
      <c r="J25" s="641"/>
      <c r="K25" s="641"/>
      <c r="L25" s="641"/>
      <c r="M25" s="641"/>
      <c r="N25" s="641"/>
      <c r="O25" s="641"/>
      <c r="P25" s="641"/>
      <c r="Q25" s="641"/>
      <c r="R25" s="641"/>
      <c r="S25" s="641"/>
      <c r="T25" s="641"/>
      <c r="U25" s="641"/>
      <c r="V25" s="641"/>
      <c r="W25" s="606"/>
      <c r="X25" s="606"/>
      <c r="Y25" s="606"/>
      <c r="Z25" s="606"/>
      <c r="AA25" s="606"/>
      <c r="AB25" s="606"/>
      <c r="AC25" s="606"/>
      <c r="AD25" s="606"/>
      <c r="AE25" s="606"/>
    </row>
    <row r="26" spans="1:31" ht="17.100000000000001" customHeight="1" x14ac:dyDescent="0.25">
      <c r="A26" s="626" t="s">
        <v>501</v>
      </c>
      <c r="B26" s="627">
        <v>73859</v>
      </c>
      <c r="C26" s="627">
        <v>67388</v>
      </c>
      <c r="D26" s="628">
        <v>32877</v>
      </c>
      <c r="E26" s="629">
        <v>34511</v>
      </c>
      <c r="F26" s="627">
        <v>6471</v>
      </c>
      <c r="G26" s="628">
        <v>5919</v>
      </c>
      <c r="H26" s="629">
        <v>552</v>
      </c>
      <c r="J26" s="641"/>
      <c r="K26" s="641"/>
      <c r="L26" s="641"/>
      <c r="M26" s="641"/>
      <c r="N26" s="641"/>
      <c r="O26" s="641"/>
      <c r="P26" s="641"/>
      <c r="Q26" s="641"/>
      <c r="R26" s="641"/>
      <c r="S26" s="641"/>
      <c r="T26" s="641"/>
      <c r="U26" s="641"/>
      <c r="V26" s="641"/>
      <c r="W26" s="606"/>
      <c r="X26" s="606"/>
      <c r="Y26" s="606"/>
      <c r="Z26" s="606"/>
      <c r="AA26" s="606"/>
      <c r="AB26" s="606"/>
      <c r="AC26" s="606"/>
      <c r="AD26" s="606"/>
      <c r="AE26" s="606"/>
    </row>
    <row r="27" spans="1:31" ht="17.100000000000001" customHeight="1" x14ac:dyDescent="0.25">
      <c r="A27" s="626" t="s">
        <v>502</v>
      </c>
      <c r="B27" s="627">
        <v>32207</v>
      </c>
      <c r="C27" s="627">
        <v>29442</v>
      </c>
      <c r="D27" s="628">
        <v>14371</v>
      </c>
      <c r="E27" s="629">
        <v>15071</v>
      </c>
      <c r="F27" s="627">
        <v>2765</v>
      </c>
      <c r="G27" s="628">
        <v>2504</v>
      </c>
      <c r="H27" s="629">
        <v>261</v>
      </c>
      <c r="J27" s="641"/>
      <c r="K27" s="641"/>
      <c r="L27" s="641"/>
      <c r="M27" s="641"/>
      <c r="N27" s="641"/>
      <c r="O27" s="641"/>
      <c r="P27" s="641"/>
      <c r="Q27" s="641"/>
      <c r="R27" s="641"/>
      <c r="S27" s="641"/>
      <c r="T27" s="641"/>
      <c r="U27" s="641"/>
      <c r="V27" s="641"/>
      <c r="W27" s="606"/>
      <c r="X27" s="606"/>
      <c r="Y27" s="606"/>
      <c r="Z27" s="606"/>
      <c r="AA27" s="606"/>
      <c r="AB27" s="606"/>
      <c r="AC27" s="606"/>
      <c r="AD27" s="606"/>
      <c r="AE27" s="606"/>
    </row>
    <row r="28" spans="1:31" ht="17.100000000000001" customHeight="1" x14ac:dyDescent="0.25">
      <c r="A28" s="630" t="s">
        <v>864</v>
      </c>
      <c r="B28" s="619">
        <v>26182</v>
      </c>
      <c r="C28" s="619">
        <v>23566</v>
      </c>
      <c r="D28" s="620">
        <v>11929</v>
      </c>
      <c r="E28" s="621">
        <v>11637</v>
      </c>
      <c r="F28" s="619">
        <v>2616</v>
      </c>
      <c r="G28" s="620">
        <v>2410</v>
      </c>
      <c r="H28" s="621">
        <v>206</v>
      </c>
      <c r="J28" s="641"/>
      <c r="K28" s="641"/>
      <c r="L28" s="641"/>
      <c r="M28" s="641"/>
      <c r="N28" s="641"/>
      <c r="O28" s="641"/>
      <c r="P28" s="641"/>
      <c r="Q28" s="641"/>
      <c r="R28" s="641"/>
      <c r="S28" s="641"/>
      <c r="T28" s="641"/>
      <c r="U28" s="641"/>
      <c r="V28" s="641"/>
      <c r="W28" s="606"/>
      <c r="X28" s="606"/>
      <c r="Y28" s="606"/>
      <c r="Z28" s="606"/>
      <c r="AA28" s="606"/>
      <c r="AB28" s="606"/>
      <c r="AC28" s="606"/>
      <c r="AD28" s="606"/>
      <c r="AE28" s="606"/>
    </row>
    <row r="29" spans="1:31" ht="17.100000000000001" customHeight="1" x14ac:dyDescent="0.25">
      <c r="A29" s="630" t="s">
        <v>865</v>
      </c>
      <c r="B29" s="619">
        <v>15617</v>
      </c>
      <c r="C29" s="619">
        <v>14108</v>
      </c>
      <c r="D29" s="620">
        <v>7315</v>
      </c>
      <c r="E29" s="621">
        <v>6793</v>
      </c>
      <c r="F29" s="619">
        <v>1509</v>
      </c>
      <c r="G29" s="620">
        <v>1380</v>
      </c>
      <c r="H29" s="621">
        <v>129</v>
      </c>
      <c r="J29" s="641"/>
      <c r="K29" s="641"/>
      <c r="L29" s="641"/>
      <c r="M29" s="641"/>
      <c r="N29" s="641"/>
      <c r="O29" s="641"/>
      <c r="P29" s="641"/>
      <c r="Q29" s="641"/>
      <c r="R29" s="641"/>
      <c r="S29" s="641"/>
      <c r="T29" s="641"/>
      <c r="U29" s="641"/>
      <c r="V29" s="641"/>
      <c r="W29" s="606"/>
      <c r="X29" s="606"/>
      <c r="Y29" s="606"/>
      <c r="Z29" s="606"/>
      <c r="AA29" s="606"/>
      <c r="AB29" s="606"/>
      <c r="AC29" s="606"/>
      <c r="AD29" s="606"/>
      <c r="AE29" s="606"/>
    </row>
    <row r="30" spans="1:31" ht="17.100000000000001" customHeight="1" x14ac:dyDescent="0.25">
      <c r="A30" s="630" t="s">
        <v>866</v>
      </c>
      <c r="B30" s="619">
        <v>5443</v>
      </c>
      <c r="C30" s="619">
        <v>4915</v>
      </c>
      <c r="D30" s="620">
        <v>2650</v>
      </c>
      <c r="E30" s="621">
        <v>2265</v>
      </c>
      <c r="F30" s="619">
        <v>528</v>
      </c>
      <c r="G30" s="620">
        <v>489</v>
      </c>
      <c r="H30" s="621">
        <v>39</v>
      </c>
      <c r="J30" s="641"/>
      <c r="K30" s="641"/>
      <c r="L30" s="641"/>
      <c r="M30" s="641"/>
      <c r="N30" s="641"/>
      <c r="O30" s="641"/>
      <c r="P30" s="641"/>
      <c r="Q30" s="641"/>
      <c r="R30" s="641"/>
      <c r="S30" s="641"/>
      <c r="T30" s="641"/>
      <c r="U30" s="641"/>
      <c r="V30" s="641"/>
      <c r="W30" s="606"/>
      <c r="X30" s="606"/>
      <c r="Y30" s="606"/>
      <c r="Z30" s="606"/>
      <c r="AA30" s="606"/>
      <c r="AB30" s="606"/>
      <c r="AC30" s="606"/>
      <c r="AD30" s="606"/>
      <c r="AE30" s="606"/>
    </row>
    <row r="31" spans="1:31" ht="17.100000000000001" customHeight="1" x14ac:dyDescent="0.25">
      <c r="A31" s="630" t="s">
        <v>867</v>
      </c>
      <c r="B31" s="619">
        <v>1427</v>
      </c>
      <c r="C31" s="619">
        <v>1291</v>
      </c>
      <c r="D31" s="620">
        <v>744</v>
      </c>
      <c r="E31" s="621">
        <v>547</v>
      </c>
      <c r="F31" s="619">
        <v>136</v>
      </c>
      <c r="G31" s="620">
        <v>131</v>
      </c>
      <c r="H31" s="621">
        <v>5</v>
      </c>
      <c r="J31" s="641"/>
      <c r="K31" s="641"/>
      <c r="L31" s="641"/>
      <c r="M31" s="641"/>
      <c r="N31" s="641"/>
      <c r="O31" s="641"/>
      <c r="P31" s="641"/>
      <c r="Q31" s="641"/>
      <c r="R31" s="641"/>
      <c r="S31" s="641"/>
      <c r="T31" s="641"/>
      <c r="U31" s="641"/>
      <c r="V31" s="641"/>
      <c r="W31" s="606"/>
      <c r="X31" s="606"/>
      <c r="Y31" s="606"/>
      <c r="Z31" s="606"/>
      <c r="AA31" s="606"/>
      <c r="AB31" s="606"/>
      <c r="AC31" s="606"/>
      <c r="AD31" s="606"/>
      <c r="AE31" s="606"/>
    </row>
    <row r="32" spans="1:31" ht="17.100000000000001" customHeight="1" x14ac:dyDescent="0.25">
      <c r="A32" s="631" t="s">
        <v>863</v>
      </c>
      <c r="B32" s="632">
        <v>186</v>
      </c>
      <c r="C32" s="632">
        <v>173</v>
      </c>
      <c r="D32" s="633">
        <v>89</v>
      </c>
      <c r="E32" s="634">
        <v>84</v>
      </c>
      <c r="F32" s="632">
        <v>13</v>
      </c>
      <c r="G32" s="633">
        <v>13</v>
      </c>
      <c r="H32" s="634">
        <v>0</v>
      </c>
      <c r="J32" s="641"/>
      <c r="K32" s="641"/>
      <c r="L32" s="641"/>
      <c r="M32" s="641"/>
      <c r="N32" s="641"/>
      <c r="O32" s="641"/>
      <c r="P32" s="641"/>
      <c r="Q32" s="641"/>
      <c r="R32" s="641"/>
      <c r="S32" s="641"/>
      <c r="T32" s="641"/>
      <c r="U32" s="641"/>
      <c r="V32" s="641"/>
      <c r="W32" s="606"/>
      <c r="X32" s="606"/>
      <c r="Y32" s="606"/>
      <c r="Z32" s="606"/>
      <c r="AA32" s="606"/>
      <c r="AB32" s="606"/>
      <c r="AC32" s="606"/>
      <c r="AD32" s="606"/>
      <c r="AE32" s="606"/>
    </row>
    <row r="33" spans="1:31" s="612" customFormat="1" ht="20.100000000000001" customHeight="1" x14ac:dyDescent="0.25">
      <c r="A33" s="613" t="s">
        <v>503</v>
      </c>
      <c r="B33" s="614">
        <v>1830039</v>
      </c>
      <c r="C33" s="614">
        <v>1563567</v>
      </c>
      <c r="D33" s="615">
        <v>748315</v>
      </c>
      <c r="E33" s="616">
        <v>815252</v>
      </c>
      <c r="F33" s="614">
        <v>266472</v>
      </c>
      <c r="G33" s="615">
        <v>226471</v>
      </c>
      <c r="H33" s="616">
        <v>40001</v>
      </c>
      <c r="I33" s="617"/>
      <c r="J33" s="641"/>
      <c r="K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06"/>
      <c r="X33" s="606"/>
      <c r="Y33" s="606"/>
      <c r="Z33" s="606"/>
      <c r="AA33" s="606"/>
      <c r="AB33" s="606"/>
      <c r="AC33" s="606"/>
      <c r="AD33" s="606"/>
      <c r="AE33" s="606"/>
    </row>
    <row r="34" spans="1:31" ht="15.75" x14ac:dyDescent="0.25">
      <c r="A34" s="618" t="s">
        <v>482</v>
      </c>
      <c r="B34" s="619"/>
      <c r="C34" s="619"/>
      <c r="D34" s="620"/>
      <c r="E34" s="621"/>
      <c r="F34" s="619"/>
      <c r="G34" s="620"/>
      <c r="H34" s="621"/>
      <c r="I34" s="617"/>
      <c r="J34" s="641"/>
      <c r="K34" s="641"/>
      <c r="L34" s="641"/>
      <c r="M34" s="641"/>
      <c r="N34" s="641"/>
      <c r="O34" s="641"/>
      <c r="P34" s="641"/>
      <c r="Q34" s="641"/>
      <c r="R34" s="641"/>
      <c r="S34" s="641"/>
      <c r="T34" s="641"/>
      <c r="U34" s="641"/>
      <c r="V34" s="641"/>
      <c r="W34" s="606"/>
      <c r="X34" s="606"/>
      <c r="Y34" s="606"/>
      <c r="Z34" s="606"/>
      <c r="AA34" s="606"/>
      <c r="AB34" s="606"/>
      <c r="AC34" s="606"/>
      <c r="AD34" s="606"/>
      <c r="AE34" s="606"/>
    </row>
    <row r="35" spans="1:31" ht="17.100000000000001" customHeight="1" x14ac:dyDescent="0.25">
      <c r="A35" s="622" t="s">
        <v>483</v>
      </c>
      <c r="B35" s="623">
        <v>390719</v>
      </c>
      <c r="C35" s="623">
        <v>371187</v>
      </c>
      <c r="D35" s="624">
        <v>191731</v>
      </c>
      <c r="E35" s="625">
        <v>179456</v>
      </c>
      <c r="F35" s="623">
        <v>19532</v>
      </c>
      <c r="G35" s="624">
        <v>18318</v>
      </c>
      <c r="H35" s="625">
        <v>1214</v>
      </c>
      <c r="I35" s="617"/>
      <c r="J35" s="641"/>
      <c r="K35" s="641"/>
      <c r="L35" s="641"/>
      <c r="M35" s="641"/>
      <c r="N35" s="641"/>
      <c r="O35" s="641"/>
      <c r="P35" s="641"/>
      <c r="Q35" s="641"/>
      <c r="R35" s="641"/>
      <c r="S35" s="641"/>
      <c r="T35" s="641"/>
      <c r="U35" s="641"/>
      <c r="V35" s="641"/>
      <c r="W35" s="606"/>
      <c r="X35" s="606"/>
      <c r="Y35" s="606"/>
      <c r="Z35" s="606"/>
      <c r="AA35" s="606"/>
      <c r="AB35" s="606"/>
      <c r="AC35" s="606"/>
      <c r="AD35" s="606"/>
      <c r="AE35" s="606"/>
    </row>
    <row r="36" spans="1:31" ht="17.100000000000001" customHeight="1" x14ac:dyDescent="0.25">
      <c r="A36" s="626" t="s">
        <v>484</v>
      </c>
      <c r="B36" s="627">
        <v>1304647</v>
      </c>
      <c r="C36" s="627">
        <v>1071024</v>
      </c>
      <c r="D36" s="628">
        <v>496940</v>
      </c>
      <c r="E36" s="629">
        <v>574084</v>
      </c>
      <c r="F36" s="627">
        <v>233623</v>
      </c>
      <c r="G36" s="628">
        <v>196307</v>
      </c>
      <c r="H36" s="629">
        <v>37316</v>
      </c>
      <c r="I36" s="617"/>
      <c r="J36" s="641"/>
      <c r="K36" s="641"/>
      <c r="L36" s="641"/>
      <c r="M36" s="641"/>
      <c r="N36" s="641"/>
      <c r="O36" s="641"/>
      <c r="P36" s="641"/>
      <c r="Q36" s="641"/>
      <c r="R36" s="641"/>
      <c r="S36" s="641"/>
      <c r="T36" s="641"/>
      <c r="U36" s="641"/>
      <c r="V36" s="641"/>
      <c r="W36" s="606"/>
      <c r="X36" s="606"/>
      <c r="Y36" s="606"/>
      <c r="Z36" s="606"/>
      <c r="AA36" s="606"/>
      <c r="AB36" s="606"/>
      <c r="AC36" s="606"/>
      <c r="AD36" s="606"/>
      <c r="AE36" s="606"/>
    </row>
    <row r="37" spans="1:31" ht="17.100000000000001" customHeight="1" x14ac:dyDescent="0.25">
      <c r="A37" s="626" t="s">
        <v>485</v>
      </c>
      <c r="B37" s="627">
        <v>134673</v>
      </c>
      <c r="C37" s="627">
        <v>121356</v>
      </c>
      <c r="D37" s="628">
        <v>59644</v>
      </c>
      <c r="E37" s="629">
        <v>61712</v>
      </c>
      <c r="F37" s="627">
        <v>13317</v>
      </c>
      <c r="G37" s="628">
        <v>11846</v>
      </c>
      <c r="H37" s="629">
        <v>1471</v>
      </c>
      <c r="I37" s="617"/>
      <c r="J37" s="641"/>
      <c r="K37" s="641"/>
      <c r="L37" s="641"/>
      <c r="M37" s="641"/>
      <c r="N37" s="641"/>
      <c r="O37" s="641"/>
      <c r="P37" s="641"/>
      <c r="Q37" s="641"/>
      <c r="R37" s="641"/>
      <c r="S37" s="641"/>
      <c r="T37" s="641"/>
      <c r="U37" s="641"/>
      <c r="V37" s="641"/>
      <c r="W37" s="606"/>
      <c r="X37" s="606"/>
      <c r="Y37" s="606"/>
      <c r="Z37" s="606"/>
      <c r="AA37" s="606"/>
      <c r="AB37" s="606"/>
      <c r="AC37" s="606"/>
      <c r="AD37" s="606"/>
      <c r="AE37" s="606"/>
    </row>
    <row r="38" spans="1:31" ht="15" customHeight="1" x14ac:dyDescent="0.25">
      <c r="A38" s="630" t="s">
        <v>486</v>
      </c>
      <c r="B38" s="619"/>
      <c r="C38" s="619"/>
      <c r="D38" s="620"/>
      <c r="E38" s="621"/>
      <c r="F38" s="619"/>
      <c r="G38" s="620"/>
      <c r="H38" s="621"/>
      <c r="I38" s="617"/>
      <c r="J38" s="641"/>
      <c r="K38" s="641"/>
      <c r="L38" s="641"/>
      <c r="M38" s="641"/>
      <c r="N38" s="641"/>
      <c r="O38" s="641"/>
      <c r="P38" s="641"/>
      <c r="Q38" s="641"/>
      <c r="R38" s="641"/>
      <c r="S38" s="641"/>
      <c r="T38" s="641"/>
      <c r="U38" s="641"/>
      <c r="V38" s="641"/>
      <c r="W38" s="606"/>
      <c r="X38" s="606"/>
      <c r="Y38" s="606"/>
      <c r="Z38" s="606"/>
      <c r="AA38" s="606"/>
      <c r="AB38" s="606"/>
      <c r="AC38" s="606"/>
      <c r="AD38" s="606"/>
      <c r="AE38" s="606"/>
    </row>
    <row r="39" spans="1:31" ht="17.100000000000001" customHeight="1" x14ac:dyDescent="0.25">
      <c r="A39" s="622" t="s">
        <v>487</v>
      </c>
      <c r="B39" s="623">
        <v>108893</v>
      </c>
      <c r="C39" s="623">
        <v>104667</v>
      </c>
      <c r="D39" s="624">
        <v>57203</v>
      </c>
      <c r="E39" s="625">
        <v>47464</v>
      </c>
      <c r="F39" s="623">
        <v>4226</v>
      </c>
      <c r="G39" s="624">
        <v>3961</v>
      </c>
      <c r="H39" s="625">
        <v>265</v>
      </c>
      <c r="I39" s="617"/>
      <c r="J39" s="641"/>
      <c r="K39" s="641"/>
      <c r="L39" s="641"/>
      <c r="M39" s="641"/>
      <c r="N39" s="641"/>
      <c r="O39" s="641"/>
      <c r="P39" s="641"/>
      <c r="Q39" s="641"/>
      <c r="R39" s="641"/>
      <c r="S39" s="641"/>
      <c r="T39" s="641"/>
      <c r="U39" s="641"/>
      <c r="V39" s="641"/>
      <c r="W39" s="606"/>
      <c r="X39" s="606"/>
      <c r="Y39" s="606"/>
      <c r="Z39" s="606"/>
      <c r="AA39" s="606"/>
      <c r="AB39" s="606"/>
      <c r="AC39" s="606"/>
      <c r="AD39" s="606"/>
      <c r="AE39" s="606"/>
    </row>
    <row r="40" spans="1:31" ht="17.100000000000001" customHeight="1" x14ac:dyDescent="0.25">
      <c r="A40" s="626" t="s">
        <v>488</v>
      </c>
      <c r="B40" s="627">
        <v>145617</v>
      </c>
      <c r="C40" s="627">
        <v>138696</v>
      </c>
      <c r="D40" s="628">
        <v>71125</v>
      </c>
      <c r="E40" s="629">
        <v>67571</v>
      </c>
      <c r="F40" s="627">
        <v>6921</v>
      </c>
      <c r="G40" s="628">
        <v>6477</v>
      </c>
      <c r="H40" s="629">
        <v>444</v>
      </c>
      <c r="I40" s="617"/>
      <c r="J40" s="641"/>
      <c r="K40" s="641"/>
      <c r="L40" s="641"/>
      <c r="M40" s="641"/>
      <c r="N40" s="641"/>
      <c r="O40" s="641"/>
      <c r="P40" s="641"/>
      <c r="Q40" s="641"/>
      <c r="R40" s="641"/>
      <c r="S40" s="641"/>
      <c r="T40" s="641"/>
      <c r="U40" s="641"/>
      <c r="V40" s="641"/>
      <c r="W40" s="606"/>
      <c r="X40" s="606"/>
      <c r="Y40" s="606"/>
      <c r="Z40" s="606"/>
      <c r="AA40" s="606"/>
      <c r="AB40" s="606"/>
      <c r="AC40" s="606"/>
      <c r="AD40" s="606"/>
      <c r="AE40" s="606"/>
    </row>
    <row r="41" spans="1:31" ht="17.100000000000001" customHeight="1" x14ac:dyDescent="0.25">
      <c r="A41" s="626" t="s">
        <v>489</v>
      </c>
      <c r="B41" s="627">
        <v>112148</v>
      </c>
      <c r="C41" s="627">
        <v>105047</v>
      </c>
      <c r="D41" s="628">
        <v>51364</v>
      </c>
      <c r="E41" s="629">
        <v>53683</v>
      </c>
      <c r="F41" s="627">
        <v>7101</v>
      </c>
      <c r="G41" s="628">
        <v>6680</v>
      </c>
      <c r="H41" s="629">
        <v>421</v>
      </c>
      <c r="I41" s="617"/>
      <c r="J41" s="641"/>
      <c r="K41" s="641"/>
      <c r="L41" s="641"/>
      <c r="M41" s="641"/>
      <c r="N41" s="641"/>
      <c r="O41" s="641"/>
      <c r="P41" s="641"/>
      <c r="Q41" s="641"/>
      <c r="R41" s="641"/>
      <c r="S41" s="641"/>
      <c r="T41" s="641"/>
      <c r="U41" s="641"/>
      <c r="V41" s="641"/>
      <c r="W41" s="606"/>
      <c r="X41" s="606"/>
      <c r="Y41" s="606"/>
      <c r="Z41" s="606"/>
      <c r="AA41" s="606"/>
      <c r="AB41" s="606"/>
      <c r="AC41" s="606"/>
      <c r="AD41" s="606"/>
      <c r="AE41" s="606"/>
    </row>
    <row r="42" spans="1:31" ht="17.100000000000001" customHeight="1" x14ac:dyDescent="0.25">
      <c r="A42" s="626" t="s">
        <v>490</v>
      </c>
      <c r="B42" s="627">
        <v>217018</v>
      </c>
      <c r="C42" s="627">
        <v>202133</v>
      </c>
      <c r="D42" s="628">
        <v>107492</v>
      </c>
      <c r="E42" s="629">
        <v>94641</v>
      </c>
      <c r="F42" s="627">
        <v>14885</v>
      </c>
      <c r="G42" s="628">
        <v>12461</v>
      </c>
      <c r="H42" s="629">
        <v>2424</v>
      </c>
      <c r="I42" s="617"/>
      <c r="J42" s="641"/>
      <c r="K42" s="641"/>
      <c r="L42" s="641"/>
      <c r="M42" s="641"/>
      <c r="N42" s="641"/>
      <c r="O42" s="641"/>
      <c r="P42" s="641"/>
      <c r="Q42" s="641"/>
      <c r="R42" s="641"/>
      <c r="S42" s="641"/>
      <c r="T42" s="641"/>
      <c r="U42" s="641"/>
      <c r="V42" s="641"/>
      <c r="W42" s="606"/>
      <c r="X42" s="606"/>
      <c r="Y42" s="606"/>
      <c r="Z42" s="606"/>
      <c r="AA42" s="606"/>
      <c r="AB42" s="606"/>
      <c r="AC42" s="606"/>
      <c r="AD42" s="606"/>
      <c r="AE42" s="606"/>
    </row>
    <row r="43" spans="1:31" ht="17.100000000000001" customHeight="1" x14ac:dyDescent="0.25">
      <c r="A43" s="626" t="s">
        <v>491</v>
      </c>
      <c r="B43" s="627">
        <v>212814</v>
      </c>
      <c r="C43" s="627">
        <v>170291</v>
      </c>
      <c r="D43" s="628">
        <v>67196</v>
      </c>
      <c r="E43" s="629">
        <v>103095</v>
      </c>
      <c r="F43" s="627">
        <v>42523</v>
      </c>
      <c r="G43" s="628">
        <v>29279</v>
      </c>
      <c r="H43" s="629">
        <v>13244</v>
      </c>
      <c r="I43" s="617"/>
      <c r="J43" s="641"/>
      <c r="K43" s="641"/>
      <c r="L43" s="641"/>
      <c r="M43" s="641"/>
      <c r="N43" s="641"/>
      <c r="O43" s="641"/>
      <c r="P43" s="641"/>
      <c r="Q43" s="641"/>
      <c r="R43" s="641"/>
      <c r="S43" s="641"/>
      <c r="T43" s="641"/>
      <c r="U43" s="641"/>
      <c r="V43" s="641"/>
      <c r="W43" s="606"/>
      <c r="X43" s="606"/>
      <c r="Y43" s="606"/>
      <c r="Z43" s="606"/>
      <c r="AA43" s="606"/>
      <c r="AB43" s="606"/>
      <c r="AC43" s="606"/>
      <c r="AD43" s="606"/>
      <c r="AE43" s="606"/>
    </row>
    <row r="44" spans="1:31" ht="17.100000000000001" customHeight="1" x14ac:dyDescent="0.25">
      <c r="A44" s="626" t="s">
        <v>492</v>
      </c>
      <c r="B44" s="627">
        <v>146602</v>
      </c>
      <c r="C44" s="627">
        <v>108580</v>
      </c>
      <c r="D44" s="628">
        <v>47134</v>
      </c>
      <c r="E44" s="629">
        <v>61446</v>
      </c>
      <c r="F44" s="627">
        <v>38022</v>
      </c>
      <c r="G44" s="628">
        <v>32212</v>
      </c>
      <c r="H44" s="629">
        <v>5810</v>
      </c>
      <c r="I44" s="617"/>
      <c r="J44" s="641"/>
      <c r="K44" s="641"/>
      <c r="L44" s="641"/>
      <c r="M44" s="641"/>
      <c r="N44" s="641"/>
      <c r="O44" s="641"/>
      <c r="P44" s="641"/>
      <c r="Q44" s="641"/>
      <c r="R44" s="641"/>
      <c r="S44" s="641"/>
      <c r="T44" s="641"/>
      <c r="U44" s="641"/>
      <c r="V44" s="641"/>
      <c r="W44" s="606"/>
      <c r="X44" s="606"/>
      <c r="Y44" s="606"/>
      <c r="Z44" s="606"/>
      <c r="AA44" s="606"/>
      <c r="AB44" s="606"/>
      <c r="AC44" s="606"/>
      <c r="AD44" s="606"/>
      <c r="AE44" s="606"/>
    </row>
    <row r="45" spans="1:31" ht="17.100000000000001" customHeight="1" x14ac:dyDescent="0.25">
      <c r="A45" s="626" t="s">
        <v>493</v>
      </c>
      <c r="B45" s="627">
        <v>164369</v>
      </c>
      <c r="C45" s="627">
        <v>127933</v>
      </c>
      <c r="D45" s="628">
        <v>60041</v>
      </c>
      <c r="E45" s="629">
        <v>67892</v>
      </c>
      <c r="F45" s="627">
        <v>36436</v>
      </c>
      <c r="G45" s="628">
        <v>32580</v>
      </c>
      <c r="H45" s="629">
        <v>3856</v>
      </c>
      <c r="I45" s="617"/>
      <c r="J45" s="641"/>
      <c r="K45" s="641"/>
      <c r="L45" s="641"/>
      <c r="M45" s="641"/>
      <c r="N45" s="641"/>
      <c r="O45" s="641"/>
      <c r="P45" s="641"/>
      <c r="Q45" s="641"/>
      <c r="R45" s="641"/>
      <c r="S45" s="641"/>
      <c r="T45" s="641"/>
      <c r="U45" s="641"/>
      <c r="V45" s="641"/>
      <c r="W45" s="606"/>
      <c r="X45" s="606"/>
      <c r="Y45" s="606"/>
      <c r="Z45" s="606"/>
      <c r="AA45" s="606"/>
      <c r="AB45" s="606"/>
      <c r="AC45" s="606"/>
      <c r="AD45" s="606"/>
      <c r="AE45" s="606"/>
    </row>
    <row r="46" spans="1:31" ht="17.100000000000001" customHeight="1" x14ac:dyDescent="0.25">
      <c r="A46" s="626" t="s">
        <v>494</v>
      </c>
      <c r="B46" s="627">
        <v>175916</v>
      </c>
      <c r="C46" s="627">
        <v>143835</v>
      </c>
      <c r="D46" s="628">
        <v>67438</v>
      </c>
      <c r="E46" s="629">
        <v>76397</v>
      </c>
      <c r="F46" s="627">
        <v>32081</v>
      </c>
      <c r="G46" s="628">
        <v>28593</v>
      </c>
      <c r="H46" s="629">
        <v>3488</v>
      </c>
      <c r="I46" s="617"/>
      <c r="J46" s="641"/>
      <c r="K46" s="641"/>
      <c r="L46" s="641"/>
      <c r="M46" s="641"/>
      <c r="N46" s="641"/>
      <c r="O46" s="641"/>
      <c r="P46" s="641"/>
      <c r="Q46" s="641"/>
      <c r="R46" s="641"/>
      <c r="S46" s="641"/>
      <c r="T46" s="641"/>
      <c r="U46" s="641"/>
      <c r="V46" s="641"/>
      <c r="W46" s="606"/>
      <c r="X46" s="606"/>
      <c r="Y46" s="606"/>
      <c r="Z46" s="606"/>
      <c r="AA46" s="606"/>
      <c r="AB46" s="606"/>
      <c r="AC46" s="606"/>
      <c r="AD46" s="606"/>
      <c r="AE46" s="606"/>
    </row>
    <row r="47" spans="1:31" ht="17.100000000000001" customHeight="1" x14ac:dyDescent="0.25">
      <c r="A47" s="626" t="s">
        <v>495</v>
      </c>
      <c r="B47" s="627">
        <v>135903</v>
      </c>
      <c r="C47" s="627">
        <v>111659</v>
      </c>
      <c r="D47" s="628">
        <v>51544</v>
      </c>
      <c r="E47" s="629">
        <v>60115</v>
      </c>
      <c r="F47" s="627">
        <v>24244</v>
      </c>
      <c r="G47" s="628">
        <v>21620</v>
      </c>
      <c r="H47" s="629">
        <v>2624</v>
      </c>
      <c r="I47" s="617"/>
      <c r="J47" s="641"/>
      <c r="K47" s="641"/>
      <c r="L47" s="641"/>
      <c r="M47" s="641"/>
      <c r="N47" s="641"/>
      <c r="O47" s="641"/>
      <c r="P47" s="641"/>
      <c r="Q47" s="641"/>
      <c r="R47" s="641"/>
      <c r="S47" s="641"/>
      <c r="T47" s="641"/>
      <c r="U47" s="641"/>
      <c r="V47" s="641"/>
      <c r="W47" s="606"/>
      <c r="X47" s="606"/>
      <c r="Y47" s="606"/>
      <c r="Z47" s="606"/>
      <c r="AA47" s="606"/>
      <c r="AB47" s="606"/>
      <c r="AC47" s="606"/>
      <c r="AD47" s="606"/>
      <c r="AE47" s="606"/>
    </row>
    <row r="48" spans="1:31" ht="17.100000000000001" customHeight="1" x14ac:dyDescent="0.25">
      <c r="A48" s="626" t="s">
        <v>496</v>
      </c>
      <c r="B48" s="627">
        <v>103369</v>
      </c>
      <c r="C48" s="627">
        <v>85383</v>
      </c>
      <c r="D48" s="628">
        <v>39710</v>
      </c>
      <c r="E48" s="629">
        <v>45673</v>
      </c>
      <c r="F48" s="627">
        <v>17986</v>
      </c>
      <c r="G48" s="628">
        <v>15797</v>
      </c>
      <c r="H48" s="629">
        <v>2189</v>
      </c>
      <c r="I48" s="617"/>
      <c r="J48" s="641"/>
      <c r="K48" s="641"/>
      <c r="L48" s="641"/>
      <c r="M48" s="641"/>
      <c r="N48" s="641"/>
      <c r="O48" s="641"/>
      <c r="P48" s="641"/>
      <c r="Q48" s="641"/>
      <c r="R48" s="641"/>
      <c r="S48" s="641"/>
      <c r="T48" s="641"/>
      <c r="U48" s="641"/>
      <c r="V48" s="641"/>
      <c r="W48" s="606"/>
      <c r="X48" s="606"/>
      <c r="Y48" s="606"/>
      <c r="Z48" s="606"/>
      <c r="AA48" s="606"/>
      <c r="AB48" s="606"/>
      <c r="AC48" s="606"/>
      <c r="AD48" s="606"/>
      <c r="AE48" s="606"/>
    </row>
    <row r="49" spans="1:31" ht="17.100000000000001" customHeight="1" x14ac:dyDescent="0.25">
      <c r="A49" s="626" t="s">
        <v>497</v>
      </c>
      <c r="B49" s="627">
        <v>78992</v>
      </c>
      <c r="C49" s="627">
        <v>64686</v>
      </c>
      <c r="D49" s="628">
        <v>30519</v>
      </c>
      <c r="E49" s="629">
        <v>34167</v>
      </c>
      <c r="F49" s="627">
        <v>14306</v>
      </c>
      <c r="G49" s="628">
        <v>12285</v>
      </c>
      <c r="H49" s="629">
        <v>2021</v>
      </c>
      <c r="I49" s="617"/>
      <c r="J49" s="641"/>
      <c r="K49" s="641"/>
      <c r="L49" s="641"/>
      <c r="M49" s="641"/>
      <c r="N49" s="641"/>
      <c r="O49" s="641"/>
      <c r="P49" s="641"/>
      <c r="Q49" s="641"/>
      <c r="R49" s="641"/>
      <c r="S49" s="641"/>
      <c r="T49" s="641"/>
      <c r="U49" s="641"/>
      <c r="V49" s="641"/>
      <c r="W49" s="606"/>
      <c r="X49" s="606"/>
      <c r="Y49" s="606"/>
      <c r="Z49" s="606"/>
      <c r="AA49" s="606"/>
      <c r="AB49" s="606"/>
      <c r="AC49" s="606"/>
      <c r="AD49" s="606"/>
      <c r="AE49" s="606"/>
    </row>
    <row r="50" spans="1:31" ht="17.100000000000001" customHeight="1" x14ac:dyDescent="0.25">
      <c r="A50" s="626" t="s">
        <v>498</v>
      </c>
      <c r="B50" s="627">
        <v>66527</v>
      </c>
      <c r="C50" s="627">
        <v>55696</v>
      </c>
      <c r="D50" s="628">
        <v>26499</v>
      </c>
      <c r="E50" s="629">
        <v>29197</v>
      </c>
      <c r="F50" s="627">
        <v>10831</v>
      </c>
      <c r="G50" s="628">
        <v>9486</v>
      </c>
      <c r="H50" s="629">
        <v>1345</v>
      </c>
      <c r="I50" s="617"/>
      <c r="J50" s="641"/>
      <c r="K50" s="641"/>
      <c r="L50" s="641"/>
      <c r="M50" s="641"/>
      <c r="N50" s="641"/>
      <c r="O50" s="641"/>
      <c r="P50" s="641"/>
      <c r="Q50" s="641"/>
      <c r="R50" s="641"/>
      <c r="S50" s="641"/>
      <c r="T50" s="641"/>
      <c r="U50" s="641"/>
      <c r="V50" s="641"/>
      <c r="W50" s="606"/>
      <c r="X50" s="606"/>
      <c r="Y50" s="606"/>
      <c r="Z50" s="606"/>
      <c r="AA50" s="606"/>
      <c r="AB50" s="606"/>
      <c r="AC50" s="606"/>
      <c r="AD50" s="606"/>
      <c r="AE50" s="606"/>
    </row>
    <row r="51" spans="1:31" ht="17.100000000000001" customHeight="1" x14ac:dyDescent="0.25">
      <c r="A51" s="626" t="s">
        <v>499</v>
      </c>
      <c r="B51" s="627">
        <v>65161</v>
      </c>
      <c r="C51" s="627">
        <v>57104</v>
      </c>
      <c r="D51" s="628">
        <v>27723</v>
      </c>
      <c r="E51" s="629">
        <v>29381</v>
      </c>
      <c r="F51" s="627">
        <v>8057</v>
      </c>
      <c r="G51" s="628">
        <v>7192</v>
      </c>
      <c r="H51" s="629">
        <v>865</v>
      </c>
      <c r="I51" s="617"/>
      <c r="J51" s="641"/>
      <c r="K51" s="641"/>
      <c r="L51" s="641"/>
      <c r="M51" s="641"/>
      <c r="N51" s="641"/>
      <c r="O51" s="641"/>
      <c r="P51" s="641"/>
      <c r="Q51" s="641"/>
      <c r="R51" s="641"/>
      <c r="S51" s="641"/>
      <c r="T51" s="641"/>
      <c r="U51" s="641"/>
      <c r="V51" s="641"/>
      <c r="W51" s="606"/>
      <c r="X51" s="606"/>
      <c r="Y51" s="606"/>
      <c r="Z51" s="606"/>
      <c r="AA51" s="606"/>
      <c r="AB51" s="606"/>
      <c r="AC51" s="606"/>
      <c r="AD51" s="606"/>
      <c r="AE51" s="606"/>
    </row>
    <row r="52" spans="1:31" ht="17.100000000000001" customHeight="1" x14ac:dyDescent="0.25">
      <c r="A52" s="626" t="s">
        <v>500</v>
      </c>
      <c r="B52" s="627">
        <v>45608</v>
      </c>
      <c r="C52" s="627">
        <v>41210</v>
      </c>
      <c r="D52" s="628">
        <v>20219</v>
      </c>
      <c r="E52" s="629">
        <v>20991</v>
      </c>
      <c r="F52" s="627">
        <v>4398</v>
      </c>
      <c r="G52" s="628">
        <v>3919</v>
      </c>
      <c r="H52" s="629">
        <v>479</v>
      </c>
      <c r="I52" s="617"/>
      <c r="J52" s="641"/>
      <c r="K52" s="641"/>
      <c r="L52" s="641"/>
      <c r="M52" s="641"/>
      <c r="N52" s="641"/>
      <c r="O52" s="641"/>
      <c r="P52" s="641"/>
      <c r="Q52" s="641"/>
      <c r="R52" s="641"/>
      <c r="S52" s="641"/>
      <c r="T52" s="641"/>
      <c r="U52" s="641"/>
      <c r="V52" s="641"/>
      <c r="W52" s="606"/>
      <c r="X52" s="606"/>
      <c r="Y52" s="606"/>
      <c r="Z52" s="606"/>
      <c r="AA52" s="606"/>
      <c r="AB52" s="606"/>
      <c r="AC52" s="606"/>
      <c r="AD52" s="606"/>
      <c r="AE52" s="606"/>
    </row>
    <row r="53" spans="1:31" ht="17.100000000000001" customHeight="1" x14ac:dyDescent="0.25">
      <c r="A53" s="626" t="s">
        <v>501</v>
      </c>
      <c r="B53" s="627">
        <v>28165</v>
      </c>
      <c r="C53" s="627">
        <v>25796</v>
      </c>
      <c r="D53" s="628">
        <v>12662</v>
      </c>
      <c r="E53" s="629">
        <v>13134</v>
      </c>
      <c r="F53" s="627">
        <v>2369</v>
      </c>
      <c r="G53" s="628">
        <v>2093</v>
      </c>
      <c r="H53" s="629">
        <v>276</v>
      </c>
      <c r="I53" s="617"/>
      <c r="J53" s="641"/>
      <c r="K53" s="641"/>
      <c r="L53" s="641"/>
      <c r="M53" s="641"/>
      <c r="N53" s="641"/>
      <c r="O53" s="641"/>
      <c r="P53" s="641"/>
      <c r="Q53" s="641"/>
      <c r="R53" s="641"/>
      <c r="S53" s="641"/>
      <c r="T53" s="641"/>
      <c r="U53" s="641"/>
      <c r="V53" s="641"/>
      <c r="W53" s="606"/>
      <c r="X53" s="606"/>
      <c r="Y53" s="606"/>
      <c r="Z53" s="606"/>
      <c r="AA53" s="606"/>
      <c r="AB53" s="606"/>
      <c r="AC53" s="606"/>
      <c r="AD53" s="606"/>
      <c r="AE53" s="606"/>
    </row>
    <row r="54" spans="1:31" ht="17.100000000000001" customHeight="1" x14ac:dyDescent="0.25">
      <c r="A54" s="626" t="s">
        <v>502</v>
      </c>
      <c r="B54" s="627">
        <v>10951</v>
      </c>
      <c r="C54" s="627">
        <v>10029</v>
      </c>
      <c r="D54" s="628">
        <v>4950</v>
      </c>
      <c r="E54" s="629">
        <v>5079</v>
      </c>
      <c r="F54" s="627">
        <v>922</v>
      </c>
      <c r="G54" s="628">
        <v>803</v>
      </c>
      <c r="H54" s="629">
        <v>119</v>
      </c>
      <c r="I54" s="617"/>
      <c r="J54" s="641"/>
      <c r="K54" s="641"/>
      <c r="L54" s="641"/>
      <c r="M54" s="641"/>
      <c r="N54" s="641"/>
      <c r="O54" s="641"/>
      <c r="P54" s="641"/>
      <c r="Q54" s="641"/>
      <c r="R54" s="641"/>
      <c r="S54" s="641"/>
      <c r="T54" s="641"/>
      <c r="U54" s="641"/>
      <c r="V54" s="641"/>
      <c r="W54" s="606"/>
      <c r="X54" s="606"/>
      <c r="Y54" s="606"/>
      <c r="Z54" s="606"/>
      <c r="AA54" s="606"/>
      <c r="AB54" s="606"/>
      <c r="AC54" s="606"/>
      <c r="AD54" s="606"/>
      <c r="AE54" s="606"/>
    </row>
    <row r="55" spans="1:31" ht="17.100000000000001" customHeight="1" x14ac:dyDescent="0.25">
      <c r="A55" s="630" t="s">
        <v>864</v>
      </c>
      <c r="B55" s="619">
        <v>6960</v>
      </c>
      <c r="C55" s="619">
        <v>6291</v>
      </c>
      <c r="D55" s="620">
        <v>3178</v>
      </c>
      <c r="E55" s="621">
        <v>3113</v>
      </c>
      <c r="F55" s="619">
        <v>669</v>
      </c>
      <c r="G55" s="620">
        <v>598</v>
      </c>
      <c r="H55" s="621">
        <v>71</v>
      </c>
      <c r="I55" s="617"/>
      <c r="J55" s="641"/>
      <c r="K55" s="641"/>
      <c r="L55" s="641"/>
      <c r="M55" s="641"/>
      <c r="N55" s="641"/>
      <c r="O55" s="641"/>
      <c r="P55" s="641"/>
      <c r="Q55" s="641"/>
      <c r="R55" s="641"/>
      <c r="S55" s="641"/>
      <c r="T55" s="641"/>
      <c r="U55" s="641"/>
      <c r="V55" s="641"/>
      <c r="W55" s="606"/>
      <c r="X55" s="606"/>
      <c r="Y55" s="606"/>
      <c r="Z55" s="606"/>
      <c r="AA55" s="606"/>
      <c r="AB55" s="606"/>
      <c r="AC55" s="606"/>
      <c r="AD55" s="606"/>
      <c r="AE55" s="606"/>
    </row>
    <row r="56" spans="1:31" ht="17.100000000000001" customHeight="1" x14ac:dyDescent="0.25">
      <c r="A56" s="630" t="s">
        <v>865</v>
      </c>
      <c r="B56" s="619">
        <v>3699</v>
      </c>
      <c r="C56" s="619">
        <v>3336</v>
      </c>
      <c r="D56" s="620">
        <v>1717</v>
      </c>
      <c r="E56" s="621">
        <v>1619</v>
      </c>
      <c r="F56" s="619">
        <v>363</v>
      </c>
      <c r="G56" s="620">
        <v>318</v>
      </c>
      <c r="H56" s="621">
        <v>45</v>
      </c>
      <c r="I56" s="617"/>
      <c r="J56" s="641"/>
      <c r="K56" s="641"/>
      <c r="L56" s="641"/>
      <c r="M56" s="641"/>
      <c r="N56" s="641"/>
      <c r="O56" s="641"/>
      <c r="P56" s="641"/>
      <c r="Q56" s="641"/>
      <c r="R56" s="641"/>
      <c r="S56" s="641"/>
      <c r="T56" s="641"/>
      <c r="U56" s="641"/>
      <c r="V56" s="641"/>
      <c r="W56" s="606"/>
      <c r="X56" s="606"/>
      <c r="Y56" s="606"/>
      <c r="Z56" s="606"/>
      <c r="AA56" s="606"/>
      <c r="AB56" s="606"/>
      <c r="AC56" s="606"/>
      <c r="AD56" s="606"/>
      <c r="AE56" s="606"/>
    </row>
    <row r="57" spans="1:31" ht="17.100000000000001" customHeight="1" x14ac:dyDescent="0.25">
      <c r="A57" s="630" t="s">
        <v>866</v>
      </c>
      <c r="B57" s="619">
        <v>1037</v>
      </c>
      <c r="C57" s="619">
        <v>927</v>
      </c>
      <c r="D57" s="620">
        <v>478</v>
      </c>
      <c r="E57" s="621">
        <v>449</v>
      </c>
      <c r="F57" s="619">
        <v>110</v>
      </c>
      <c r="G57" s="620">
        <v>98</v>
      </c>
      <c r="H57" s="621">
        <v>12</v>
      </c>
      <c r="I57" s="617"/>
      <c r="J57" s="641"/>
      <c r="K57" s="641"/>
      <c r="L57" s="641"/>
      <c r="M57" s="641"/>
      <c r="N57" s="641"/>
      <c r="O57" s="641"/>
      <c r="P57" s="641"/>
      <c r="Q57" s="641"/>
      <c r="R57" s="641"/>
      <c r="S57" s="641"/>
      <c r="T57" s="641"/>
      <c r="U57" s="641"/>
      <c r="V57" s="641"/>
      <c r="W57" s="606"/>
      <c r="X57" s="606"/>
      <c r="Y57" s="606"/>
      <c r="Z57" s="606"/>
      <c r="AA57" s="606"/>
      <c r="AB57" s="606"/>
      <c r="AC57" s="606"/>
      <c r="AD57" s="606"/>
      <c r="AE57" s="606"/>
    </row>
    <row r="58" spans="1:31" ht="17.100000000000001" customHeight="1" x14ac:dyDescent="0.25">
      <c r="A58" s="630" t="s">
        <v>867</v>
      </c>
      <c r="B58" s="619">
        <v>251</v>
      </c>
      <c r="C58" s="619">
        <v>231</v>
      </c>
      <c r="D58" s="620">
        <v>106</v>
      </c>
      <c r="E58" s="621">
        <v>125</v>
      </c>
      <c r="F58" s="619">
        <v>20</v>
      </c>
      <c r="G58" s="620">
        <v>17</v>
      </c>
      <c r="H58" s="621">
        <v>3</v>
      </c>
      <c r="I58" s="617"/>
      <c r="J58" s="641"/>
      <c r="K58" s="641"/>
      <c r="L58" s="641"/>
      <c r="M58" s="641"/>
      <c r="N58" s="641"/>
      <c r="O58" s="641"/>
      <c r="P58" s="641"/>
      <c r="Q58" s="641"/>
      <c r="R58" s="641"/>
      <c r="S58" s="641"/>
      <c r="T58" s="641"/>
      <c r="U58" s="641"/>
      <c r="V58" s="641"/>
      <c r="W58" s="606"/>
      <c r="X58" s="606"/>
      <c r="Y58" s="606"/>
      <c r="Z58" s="606"/>
      <c r="AA58" s="606"/>
      <c r="AB58" s="606"/>
      <c r="AC58" s="606"/>
      <c r="AD58" s="606"/>
      <c r="AE58" s="606"/>
    </row>
    <row r="59" spans="1:31" ht="17.100000000000001" customHeight="1" x14ac:dyDescent="0.25">
      <c r="A59" s="631" t="s">
        <v>863</v>
      </c>
      <c r="B59" s="632">
        <v>39</v>
      </c>
      <c r="C59" s="632">
        <v>37</v>
      </c>
      <c r="D59" s="633">
        <v>17</v>
      </c>
      <c r="E59" s="634">
        <v>20</v>
      </c>
      <c r="F59" s="632">
        <v>2</v>
      </c>
      <c r="G59" s="633">
        <v>2</v>
      </c>
      <c r="H59" s="634">
        <v>0</v>
      </c>
      <c r="I59" s="617"/>
      <c r="J59" s="641"/>
      <c r="K59" s="641"/>
      <c r="L59" s="641"/>
      <c r="M59" s="641"/>
      <c r="N59" s="641"/>
      <c r="O59" s="641"/>
      <c r="P59" s="641"/>
      <c r="Q59" s="641"/>
      <c r="R59" s="641"/>
      <c r="S59" s="641"/>
      <c r="T59" s="641"/>
      <c r="U59" s="641"/>
      <c r="V59" s="641"/>
      <c r="W59" s="606"/>
      <c r="X59" s="606"/>
      <c r="Y59" s="606"/>
      <c r="Z59" s="606"/>
      <c r="AA59" s="606"/>
      <c r="AB59" s="606"/>
      <c r="AC59" s="606"/>
      <c r="AD59" s="606"/>
      <c r="AE59" s="606"/>
    </row>
    <row r="60" spans="1:31" s="612" customFormat="1" ht="20.100000000000001" customHeight="1" x14ac:dyDescent="0.25">
      <c r="A60" s="613" t="s">
        <v>504</v>
      </c>
      <c r="B60" s="614">
        <v>2017769</v>
      </c>
      <c r="C60" s="614">
        <v>1833759</v>
      </c>
      <c r="D60" s="615">
        <v>890563</v>
      </c>
      <c r="E60" s="616">
        <v>943196</v>
      </c>
      <c r="F60" s="614">
        <v>184010</v>
      </c>
      <c r="G60" s="615">
        <v>164354</v>
      </c>
      <c r="H60" s="616">
        <v>19656</v>
      </c>
      <c r="I60" s="617"/>
      <c r="J60" s="641"/>
      <c r="K60" s="641"/>
      <c r="L60" s="641"/>
      <c r="M60" s="641"/>
      <c r="N60" s="641"/>
      <c r="O60" s="641"/>
      <c r="P60" s="641"/>
      <c r="Q60" s="641"/>
      <c r="R60" s="641"/>
      <c r="S60" s="641"/>
      <c r="T60" s="641"/>
      <c r="U60" s="641"/>
      <c r="V60" s="641"/>
      <c r="W60" s="606"/>
      <c r="X60" s="606"/>
      <c r="Y60" s="606"/>
      <c r="Z60" s="606"/>
      <c r="AA60" s="606"/>
      <c r="AB60" s="606"/>
      <c r="AC60" s="606"/>
      <c r="AD60" s="606"/>
      <c r="AE60" s="606"/>
    </row>
    <row r="61" spans="1:31" ht="15.75" x14ac:dyDescent="0.25">
      <c r="A61" s="618" t="s">
        <v>482</v>
      </c>
      <c r="B61" s="619"/>
      <c r="C61" s="619"/>
      <c r="D61" s="620"/>
      <c r="E61" s="621"/>
      <c r="F61" s="619"/>
      <c r="G61" s="620"/>
      <c r="H61" s="621"/>
      <c r="I61" s="617"/>
      <c r="J61" s="641"/>
      <c r="K61" s="641"/>
      <c r="L61" s="641"/>
      <c r="M61" s="641"/>
      <c r="N61" s="641"/>
      <c r="O61" s="641"/>
      <c r="P61" s="641"/>
      <c r="Q61" s="641"/>
      <c r="R61" s="641"/>
      <c r="S61" s="641"/>
      <c r="T61" s="641"/>
      <c r="U61" s="641"/>
      <c r="V61" s="641"/>
      <c r="W61" s="606"/>
      <c r="X61" s="606"/>
      <c r="Y61" s="606"/>
      <c r="Z61" s="606"/>
      <c r="AA61" s="606"/>
      <c r="AB61" s="606"/>
      <c r="AC61" s="606"/>
      <c r="AD61" s="606"/>
      <c r="AE61" s="606"/>
    </row>
    <row r="62" spans="1:31" ht="17.100000000000001" customHeight="1" x14ac:dyDescent="0.25">
      <c r="A62" s="622" t="s">
        <v>483</v>
      </c>
      <c r="B62" s="623">
        <v>375790</v>
      </c>
      <c r="C62" s="623">
        <v>358434</v>
      </c>
      <c r="D62" s="624">
        <v>185972</v>
      </c>
      <c r="E62" s="625">
        <v>172462</v>
      </c>
      <c r="F62" s="623">
        <v>17356</v>
      </c>
      <c r="G62" s="624">
        <v>16293</v>
      </c>
      <c r="H62" s="625">
        <v>1063</v>
      </c>
      <c r="I62" s="617"/>
      <c r="J62" s="641"/>
      <c r="K62" s="617"/>
      <c r="L62" s="617"/>
      <c r="S62" s="606"/>
      <c r="T62" s="606"/>
      <c r="U62" s="606"/>
      <c r="V62" s="606"/>
      <c r="W62" s="606"/>
      <c r="X62" s="606"/>
      <c r="Y62" s="606"/>
      <c r="Z62" s="606"/>
      <c r="AA62" s="606"/>
      <c r="AB62" s="606"/>
      <c r="AC62" s="606"/>
      <c r="AD62" s="606"/>
      <c r="AE62" s="606"/>
    </row>
    <row r="63" spans="1:31" ht="17.100000000000001" customHeight="1" x14ac:dyDescent="0.25">
      <c r="A63" s="626" t="s">
        <v>484</v>
      </c>
      <c r="B63" s="627">
        <v>1355160</v>
      </c>
      <c r="C63" s="627">
        <v>1217955</v>
      </c>
      <c r="D63" s="628">
        <v>579742</v>
      </c>
      <c r="E63" s="629">
        <v>638213</v>
      </c>
      <c r="F63" s="627">
        <v>137205</v>
      </c>
      <c r="G63" s="628">
        <v>120575</v>
      </c>
      <c r="H63" s="629">
        <v>16630</v>
      </c>
      <c r="I63" s="617"/>
      <c r="J63" s="641"/>
      <c r="K63" s="617"/>
      <c r="L63" s="617"/>
      <c r="S63" s="606"/>
      <c r="T63" s="606"/>
      <c r="U63" s="606"/>
      <c r="V63" s="606"/>
      <c r="W63" s="606"/>
      <c r="X63" s="606"/>
      <c r="Y63" s="606"/>
      <c r="Z63" s="606"/>
      <c r="AA63" s="606"/>
      <c r="AB63" s="606"/>
      <c r="AC63" s="606"/>
      <c r="AD63" s="606"/>
      <c r="AE63" s="606"/>
    </row>
    <row r="64" spans="1:31" ht="17.100000000000001" customHeight="1" x14ac:dyDescent="0.25">
      <c r="A64" s="626" t="s">
        <v>485</v>
      </c>
      <c r="B64" s="627">
        <v>286819</v>
      </c>
      <c r="C64" s="627">
        <v>257370</v>
      </c>
      <c r="D64" s="628">
        <v>124849</v>
      </c>
      <c r="E64" s="629">
        <v>132521</v>
      </c>
      <c r="F64" s="627">
        <v>29449</v>
      </c>
      <c r="G64" s="628">
        <v>27486</v>
      </c>
      <c r="H64" s="629">
        <v>1963</v>
      </c>
      <c r="I64" s="617"/>
      <c r="J64" s="641"/>
      <c r="K64" s="617"/>
      <c r="L64" s="617"/>
      <c r="S64" s="606"/>
      <c r="T64" s="606"/>
      <c r="U64" s="606"/>
      <c r="V64" s="606"/>
      <c r="W64" s="606"/>
      <c r="X64" s="606"/>
      <c r="Y64" s="606"/>
      <c r="Z64" s="606"/>
      <c r="AA64" s="606"/>
      <c r="AB64" s="606"/>
      <c r="AC64" s="606"/>
      <c r="AD64" s="606"/>
      <c r="AE64" s="606"/>
    </row>
    <row r="65" spans="1:31" ht="15" customHeight="1" x14ac:dyDescent="0.25">
      <c r="A65" s="630" t="s">
        <v>486</v>
      </c>
      <c r="B65" s="619"/>
      <c r="C65" s="619"/>
      <c r="D65" s="620"/>
      <c r="E65" s="621"/>
      <c r="F65" s="619"/>
      <c r="G65" s="620"/>
      <c r="H65" s="621"/>
      <c r="I65" s="617"/>
      <c r="J65" s="641"/>
      <c r="K65" s="617"/>
      <c r="L65" s="617"/>
      <c r="S65" s="606"/>
      <c r="T65" s="606"/>
      <c r="U65" s="606"/>
      <c r="V65" s="606"/>
      <c r="W65" s="606"/>
      <c r="X65" s="606"/>
      <c r="Y65" s="606"/>
      <c r="Z65" s="606"/>
      <c r="AA65" s="606"/>
      <c r="AB65" s="606"/>
      <c r="AC65" s="606"/>
      <c r="AD65" s="606"/>
      <c r="AE65" s="606"/>
    </row>
    <row r="66" spans="1:31" ht="17.100000000000001" customHeight="1" x14ac:dyDescent="0.25">
      <c r="A66" s="622" t="s">
        <v>487</v>
      </c>
      <c r="B66" s="623">
        <v>104346</v>
      </c>
      <c r="C66" s="623">
        <v>100655</v>
      </c>
      <c r="D66" s="624">
        <v>55013</v>
      </c>
      <c r="E66" s="625">
        <v>45642</v>
      </c>
      <c r="F66" s="623">
        <v>3691</v>
      </c>
      <c r="G66" s="624">
        <v>3488</v>
      </c>
      <c r="H66" s="625">
        <v>203</v>
      </c>
      <c r="I66" s="617"/>
      <c r="J66" s="641"/>
      <c r="K66" s="617"/>
      <c r="L66" s="617"/>
      <c r="S66" s="606"/>
      <c r="T66" s="606"/>
      <c r="U66" s="606"/>
      <c r="V66" s="606"/>
      <c r="W66" s="606"/>
      <c r="X66" s="606"/>
      <c r="Y66" s="606"/>
      <c r="Z66" s="606"/>
      <c r="AA66" s="606"/>
      <c r="AB66" s="606"/>
      <c r="AC66" s="606"/>
      <c r="AD66" s="606"/>
      <c r="AE66" s="606"/>
    </row>
    <row r="67" spans="1:31" ht="17.100000000000001" customHeight="1" x14ac:dyDescent="0.25">
      <c r="A67" s="626" t="s">
        <v>488</v>
      </c>
      <c r="B67" s="627">
        <v>140408</v>
      </c>
      <c r="C67" s="627">
        <v>134096</v>
      </c>
      <c r="D67" s="628">
        <v>69288</v>
      </c>
      <c r="E67" s="629">
        <v>64808</v>
      </c>
      <c r="F67" s="627">
        <v>6312</v>
      </c>
      <c r="G67" s="628">
        <v>5872</v>
      </c>
      <c r="H67" s="629">
        <v>440</v>
      </c>
      <c r="I67" s="617"/>
      <c r="J67" s="641"/>
      <c r="K67" s="617"/>
      <c r="L67" s="617"/>
      <c r="S67" s="606"/>
      <c r="T67" s="606"/>
      <c r="U67" s="606"/>
      <c r="V67" s="606"/>
      <c r="W67" s="606"/>
      <c r="X67" s="606"/>
      <c r="Y67" s="606"/>
      <c r="Z67" s="606"/>
      <c r="AA67" s="606"/>
      <c r="AB67" s="606"/>
      <c r="AC67" s="606"/>
      <c r="AD67" s="606"/>
      <c r="AE67" s="606"/>
    </row>
    <row r="68" spans="1:31" ht="17.100000000000001" customHeight="1" x14ac:dyDescent="0.25">
      <c r="A68" s="626" t="s">
        <v>489</v>
      </c>
      <c r="B68" s="627">
        <v>107278</v>
      </c>
      <c r="C68" s="627">
        <v>101090</v>
      </c>
      <c r="D68" s="628">
        <v>49636</v>
      </c>
      <c r="E68" s="629">
        <v>51454</v>
      </c>
      <c r="F68" s="627">
        <v>6188</v>
      </c>
      <c r="G68" s="628">
        <v>5830</v>
      </c>
      <c r="H68" s="629">
        <v>358</v>
      </c>
      <c r="I68" s="617"/>
      <c r="J68" s="641"/>
      <c r="K68" s="617"/>
      <c r="L68" s="617"/>
      <c r="S68" s="606"/>
      <c r="T68" s="606"/>
      <c r="U68" s="606"/>
      <c r="V68" s="606"/>
      <c r="W68" s="606"/>
      <c r="X68" s="606"/>
      <c r="Y68" s="606"/>
      <c r="Z68" s="606"/>
      <c r="AA68" s="606"/>
      <c r="AB68" s="606"/>
      <c r="AC68" s="606"/>
      <c r="AD68" s="606"/>
      <c r="AE68" s="606"/>
    </row>
    <row r="69" spans="1:31" ht="17.100000000000001" customHeight="1" x14ac:dyDescent="0.25">
      <c r="A69" s="626" t="s">
        <v>490</v>
      </c>
      <c r="B69" s="627">
        <v>207291</v>
      </c>
      <c r="C69" s="627">
        <v>198277</v>
      </c>
      <c r="D69" s="628">
        <v>108065</v>
      </c>
      <c r="E69" s="629">
        <v>90212</v>
      </c>
      <c r="F69" s="627">
        <v>9014</v>
      </c>
      <c r="G69" s="628">
        <v>7666</v>
      </c>
      <c r="H69" s="629">
        <v>1348</v>
      </c>
      <c r="I69" s="617"/>
      <c r="J69" s="641"/>
      <c r="K69" s="617"/>
      <c r="L69" s="617"/>
      <c r="S69" s="606"/>
      <c r="T69" s="606"/>
      <c r="U69" s="606"/>
      <c r="V69" s="606"/>
      <c r="W69" s="606"/>
      <c r="X69" s="606"/>
      <c r="Y69" s="606"/>
      <c r="Z69" s="606"/>
      <c r="AA69" s="606"/>
      <c r="AB69" s="606"/>
      <c r="AC69" s="606"/>
      <c r="AD69" s="606"/>
      <c r="AE69" s="606"/>
    </row>
    <row r="70" spans="1:31" ht="17.100000000000001" customHeight="1" x14ac:dyDescent="0.25">
      <c r="A70" s="626" t="s">
        <v>491</v>
      </c>
      <c r="B70" s="627">
        <v>216897</v>
      </c>
      <c r="C70" s="627">
        <v>193921</v>
      </c>
      <c r="D70" s="628">
        <v>88544</v>
      </c>
      <c r="E70" s="629">
        <v>105377</v>
      </c>
      <c r="F70" s="627">
        <v>22976</v>
      </c>
      <c r="G70" s="628">
        <v>16830</v>
      </c>
      <c r="H70" s="629">
        <v>6146</v>
      </c>
      <c r="I70" s="617"/>
      <c r="J70" s="641"/>
      <c r="K70" s="617"/>
      <c r="L70" s="617"/>
      <c r="S70" s="606"/>
      <c r="T70" s="606"/>
      <c r="U70" s="606"/>
      <c r="V70" s="606"/>
      <c r="W70" s="606"/>
      <c r="X70" s="606"/>
      <c r="Y70" s="606"/>
      <c r="Z70" s="606"/>
      <c r="AA70" s="606"/>
      <c r="AB70" s="606"/>
      <c r="AC70" s="606"/>
      <c r="AD70" s="606"/>
      <c r="AE70" s="606"/>
    </row>
    <row r="71" spans="1:31" ht="17.100000000000001" customHeight="1" x14ac:dyDescent="0.25">
      <c r="A71" s="626" t="s">
        <v>492</v>
      </c>
      <c r="B71" s="627">
        <v>175929</v>
      </c>
      <c r="C71" s="627">
        <v>154916</v>
      </c>
      <c r="D71" s="628">
        <v>73694</v>
      </c>
      <c r="E71" s="629">
        <v>81222</v>
      </c>
      <c r="F71" s="627">
        <v>21013</v>
      </c>
      <c r="G71" s="628">
        <v>18646</v>
      </c>
      <c r="H71" s="629">
        <v>2367</v>
      </c>
      <c r="I71" s="617"/>
      <c r="J71" s="641"/>
      <c r="K71" s="617"/>
      <c r="L71" s="617"/>
      <c r="S71" s="606"/>
      <c r="T71" s="606"/>
      <c r="U71" s="606"/>
      <c r="V71" s="606"/>
      <c r="W71" s="606"/>
      <c r="X71" s="606"/>
      <c r="Y71" s="606"/>
      <c r="Z71" s="606"/>
      <c r="AA71" s="606"/>
      <c r="AB71" s="606"/>
      <c r="AC71" s="606"/>
      <c r="AD71" s="606"/>
      <c r="AE71" s="606"/>
    </row>
    <row r="72" spans="1:31" ht="17.100000000000001" customHeight="1" x14ac:dyDescent="0.25">
      <c r="A72" s="626" t="s">
        <v>493</v>
      </c>
      <c r="B72" s="627">
        <v>208195</v>
      </c>
      <c r="C72" s="627">
        <v>186265</v>
      </c>
      <c r="D72" s="628">
        <v>88690</v>
      </c>
      <c r="E72" s="629">
        <v>97575</v>
      </c>
      <c r="F72" s="627">
        <v>21930</v>
      </c>
      <c r="G72" s="628">
        <v>20301</v>
      </c>
      <c r="H72" s="629">
        <v>1629</v>
      </c>
      <c r="I72" s="617"/>
      <c r="J72" s="641"/>
      <c r="K72" s="617"/>
      <c r="L72" s="617"/>
      <c r="S72" s="606"/>
      <c r="T72" s="606"/>
      <c r="U72" s="606"/>
      <c r="V72" s="606"/>
      <c r="W72" s="606"/>
      <c r="X72" s="606"/>
      <c r="Y72" s="606"/>
      <c r="Z72" s="606"/>
      <c r="AA72" s="606"/>
      <c r="AB72" s="606"/>
      <c r="AC72" s="606"/>
      <c r="AD72" s="606"/>
      <c r="AE72" s="606"/>
    </row>
    <row r="73" spans="1:31" ht="17.100000000000001" customHeight="1" x14ac:dyDescent="0.25">
      <c r="A73" s="626" t="s">
        <v>494</v>
      </c>
      <c r="B73" s="627">
        <v>209046</v>
      </c>
      <c r="C73" s="627">
        <v>188566</v>
      </c>
      <c r="D73" s="628">
        <v>87090</v>
      </c>
      <c r="E73" s="629">
        <v>101476</v>
      </c>
      <c r="F73" s="627">
        <v>20480</v>
      </c>
      <c r="G73" s="628">
        <v>18879</v>
      </c>
      <c r="H73" s="629">
        <v>1601</v>
      </c>
      <c r="I73" s="617"/>
      <c r="J73" s="641"/>
      <c r="K73" s="617"/>
      <c r="L73" s="617"/>
      <c r="S73" s="606"/>
      <c r="T73" s="606"/>
      <c r="U73" s="606"/>
      <c r="V73" s="606"/>
      <c r="W73" s="606"/>
      <c r="X73" s="606"/>
      <c r="Y73" s="606"/>
      <c r="Z73" s="606"/>
      <c r="AA73" s="606"/>
      <c r="AB73" s="606"/>
      <c r="AC73" s="606"/>
      <c r="AD73" s="606"/>
      <c r="AE73" s="606"/>
    </row>
    <row r="74" spans="1:31" ht="17.100000000000001" customHeight="1" x14ac:dyDescent="0.25">
      <c r="A74" s="626" t="s">
        <v>495</v>
      </c>
      <c r="B74" s="627">
        <v>146590</v>
      </c>
      <c r="C74" s="627">
        <v>130768</v>
      </c>
      <c r="D74" s="628">
        <v>59052</v>
      </c>
      <c r="E74" s="629">
        <v>71716</v>
      </c>
      <c r="F74" s="627">
        <v>15822</v>
      </c>
      <c r="G74" s="628">
        <v>14549</v>
      </c>
      <c r="H74" s="629">
        <v>1273</v>
      </c>
      <c r="I74" s="617"/>
      <c r="J74" s="641"/>
      <c r="K74" s="617"/>
      <c r="L74" s="617"/>
      <c r="S74" s="606"/>
      <c r="T74" s="606"/>
      <c r="U74" s="606"/>
      <c r="V74" s="606"/>
      <c r="W74" s="606"/>
      <c r="X74" s="606"/>
      <c r="Y74" s="606"/>
      <c r="Z74" s="606"/>
      <c r="AA74" s="606"/>
      <c r="AB74" s="606"/>
      <c r="AC74" s="606"/>
      <c r="AD74" s="606"/>
      <c r="AE74" s="606"/>
    </row>
    <row r="75" spans="1:31" ht="17.100000000000001" customHeight="1" x14ac:dyDescent="0.25">
      <c r="A75" s="626" t="s">
        <v>496</v>
      </c>
      <c r="B75" s="627">
        <v>104859</v>
      </c>
      <c r="C75" s="627">
        <v>91983</v>
      </c>
      <c r="D75" s="628">
        <v>42104</v>
      </c>
      <c r="E75" s="629">
        <v>49879</v>
      </c>
      <c r="F75" s="627">
        <v>12876</v>
      </c>
      <c r="G75" s="628">
        <v>11837</v>
      </c>
      <c r="H75" s="629">
        <v>1039</v>
      </c>
      <c r="I75" s="617"/>
      <c r="J75" s="641"/>
      <c r="K75" s="617"/>
      <c r="L75" s="617"/>
      <c r="S75" s="636"/>
      <c r="T75" s="606"/>
      <c r="U75" s="606"/>
      <c r="V75" s="606"/>
      <c r="W75" s="606"/>
      <c r="X75" s="606"/>
      <c r="Y75" s="606"/>
      <c r="Z75" s="606"/>
      <c r="AA75" s="606"/>
      <c r="AB75" s="606"/>
      <c r="AC75" s="606"/>
      <c r="AD75" s="606"/>
      <c r="AE75" s="606"/>
    </row>
    <row r="76" spans="1:31" ht="17.100000000000001" customHeight="1" x14ac:dyDescent="0.25">
      <c r="A76" s="626" t="s">
        <v>497</v>
      </c>
      <c r="B76" s="627">
        <v>81127</v>
      </c>
      <c r="C76" s="627">
        <v>70648</v>
      </c>
      <c r="D76" s="628">
        <v>32734</v>
      </c>
      <c r="E76" s="629">
        <v>37914</v>
      </c>
      <c r="F76" s="627">
        <v>10479</v>
      </c>
      <c r="G76" s="628">
        <v>9514</v>
      </c>
      <c r="H76" s="629">
        <v>965</v>
      </c>
      <c r="I76" s="617"/>
      <c r="J76" s="641"/>
      <c r="K76" s="617"/>
      <c r="L76" s="617"/>
      <c r="S76" s="606"/>
      <c r="T76" s="606"/>
      <c r="U76" s="606"/>
      <c r="V76" s="606"/>
      <c r="W76" s="606"/>
      <c r="X76" s="606"/>
      <c r="Y76" s="606"/>
      <c r="Z76" s="606"/>
      <c r="AA76" s="606"/>
      <c r="AB76" s="606"/>
      <c r="AC76" s="606"/>
      <c r="AD76" s="606"/>
      <c r="AE76" s="606"/>
    </row>
    <row r="77" spans="1:31" ht="17.100000000000001" customHeight="1" x14ac:dyDescent="0.25">
      <c r="A77" s="626" t="s">
        <v>498</v>
      </c>
      <c r="B77" s="627">
        <v>72637</v>
      </c>
      <c r="C77" s="627">
        <v>63263</v>
      </c>
      <c r="D77" s="628">
        <v>29842</v>
      </c>
      <c r="E77" s="629">
        <v>33421</v>
      </c>
      <c r="F77" s="627">
        <v>9374</v>
      </c>
      <c r="G77" s="628">
        <v>8645</v>
      </c>
      <c r="H77" s="629">
        <v>729</v>
      </c>
      <c r="I77" s="617"/>
      <c r="J77" s="641"/>
      <c r="K77" s="617"/>
      <c r="L77" s="617"/>
      <c r="S77" s="606"/>
      <c r="T77" s="606"/>
      <c r="U77" s="606"/>
      <c r="V77" s="606"/>
      <c r="W77" s="606"/>
      <c r="X77" s="606"/>
      <c r="Y77" s="606"/>
      <c r="Z77" s="606"/>
      <c r="AA77" s="606"/>
      <c r="AB77" s="606"/>
      <c r="AC77" s="606"/>
      <c r="AD77" s="606"/>
      <c r="AE77" s="606"/>
    </row>
    <row r="78" spans="1:31" ht="17.100000000000001" customHeight="1" x14ac:dyDescent="0.25">
      <c r="A78" s="626" t="s">
        <v>499</v>
      </c>
      <c r="B78" s="627">
        <v>76869</v>
      </c>
      <c r="C78" s="627">
        <v>68463</v>
      </c>
      <c r="D78" s="628">
        <v>32605</v>
      </c>
      <c r="E78" s="629">
        <v>35858</v>
      </c>
      <c r="F78" s="627">
        <v>8406</v>
      </c>
      <c r="G78" s="628">
        <v>7883</v>
      </c>
      <c r="H78" s="629">
        <v>523</v>
      </c>
      <c r="I78" s="617"/>
      <c r="J78" s="641"/>
      <c r="K78" s="617"/>
      <c r="L78" s="617"/>
      <c r="S78" s="606"/>
      <c r="T78" s="606"/>
      <c r="U78" s="606"/>
      <c r="V78" s="606"/>
      <c r="W78" s="606"/>
      <c r="X78" s="606"/>
      <c r="Y78" s="606"/>
      <c r="Z78" s="606"/>
      <c r="AA78" s="606"/>
      <c r="AB78" s="606"/>
      <c r="AC78" s="606"/>
      <c r="AD78" s="606"/>
      <c r="AE78" s="606"/>
    </row>
    <row r="79" spans="1:31" ht="17.100000000000001" customHeight="1" x14ac:dyDescent="0.25">
      <c r="A79" s="626" t="s">
        <v>500</v>
      </c>
      <c r="B79" s="627">
        <v>62478</v>
      </c>
      <c r="C79" s="627">
        <v>56612</v>
      </c>
      <c r="D79" s="628">
        <v>27339</v>
      </c>
      <c r="E79" s="629">
        <v>29273</v>
      </c>
      <c r="F79" s="627">
        <v>5866</v>
      </c>
      <c r="G79" s="628">
        <v>5497</v>
      </c>
      <c r="H79" s="629">
        <v>369</v>
      </c>
      <c r="I79" s="617"/>
      <c r="J79" s="641"/>
      <c r="K79" s="617"/>
      <c r="L79" s="617"/>
      <c r="S79" s="606"/>
      <c r="T79" s="606"/>
      <c r="U79" s="606"/>
      <c r="V79" s="606"/>
      <c r="W79" s="606"/>
      <c r="X79" s="606"/>
      <c r="Y79" s="606"/>
      <c r="Z79" s="606"/>
      <c r="AA79" s="606"/>
      <c r="AB79" s="606"/>
      <c r="AC79" s="606"/>
      <c r="AD79" s="606"/>
      <c r="AE79" s="606"/>
    </row>
    <row r="80" spans="1:31" ht="17.100000000000001" customHeight="1" x14ac:dyDescent="0.25">
      <c r="A80" s="626" t="s">
        <v>501</v>
      </c>
      <c r="B80" s="627">
        <v>45694</v>
      </c>
      <c r="C80" s="627">
        <v>41592</v>
      </c>
      <c r="D80" s="628">
        <v>20215</v>
      </c>
      <c r="E80" s="629">
        <v>21377</v>
      </c>
      <c r="F80" s="627">
        <v>4102</v>
      </c>
      <c r="G80" s="628">
        <v>3826</v>
      </c>
      <c r="H80" s="629">
        <v>276</v>
      </c>
      <c r="I80" s="617"/>
      <c r="J80" s="641"/>
      <c r="K80" s="617"/>
      <c r="L80" s="617"/>
      <c r="S80" s="606"/>
      <c r="T80" s="606"/>
      <c r="U80" s="606"/>
      <c r="V80" s="606"/>
      <c r="W80" s="606"/>
      <c r="X80" s="606"/>
      <c r="Y80" s="606"/>
      <c r="Z80" s="606"/>
      <c r="AA80" s="606"/>
      <c r="AB80" s="606"/>
      <c r="AC80" s="606"/>
      <c r="AD80" s="606"/>
      <c r="AE80" s="606"/>
    </row>
    <row r="81" spans="1:31" ht="17.100000000000001" customHeight="1" x14ac:dyDescent="0.25">
      <c r="A81" s="626" t="s">
        <v>502</v>
      </c>
      <c r="B81" s="627">
        <v>21256</v>
      </c>
      <c r="C81" s="627">
        <v>19413</v>
      </c>
      <c r="D81" s="628">
        <v>9421</v>
      </c>
      <c r="E81" s="629">
        <v>9992</v>
      </c>
      <c r="F81" s="627">
        <v>1843</v>
      </c>
      <c r="G81" s="628">
        <v>1701</v>
      </c>
      <c r="H81" s="629">
        <v>142</v>
      </c>
      <c r="I81" s="617"/>
      <c r="J81" s="641"/>
      <c r="K81" s="617"/>
      <c r="L81" s="617"/>
      <c r="S81" s="606"/>
      <c r="T81" s="606"/>
      <c r="U81" s="606"/>
      <c r="V81" s="606"/>
      <c r="W81" s="606"/>
      <c r="X81" s="606"/>
      <c r="Y81" s="606"/>
      <c r="Z81" s="606"/>
      <c r="AA81" s="606"/>
      <c r="AB81" s="606"/>
      <c r="AC81" s="606"/>
      <c r="AD81" s="606"/>
      <c r="AE81" s="606"/>
    </row>
    <row r="82" spans="1:31" ht="17.100000000000001" customHeight="1" x14ac:dyDescent="0.25">
      <c r="A82" s="630" t="s">
        <v>864</v>
      </c>
      <c r="B82" s="619">
        <v>19222</v>
      </c>
      <c r="C82" s="619">
        <v>17275</v>
      </c>
      <c r="D82" s="620">
        <v>8751</v>
      </c>
      <c r="E82" s="621">
        <v>8524</v>
      </c>
      <c r="F82" s="619">
        <v>1947</v>
      </c>
      <c r="G82" s="620">
        <v>1812</v>
      </c>
      <c r="H82" s="621">
        <v>135</v>
      </c>
      <c r="I82" s="617"/>
      <c r="J82" s="641"/>
      <c r="K82" s="617"/>
      <c r="L82" s="617"/>
      <c r="S82" s="606"/>
      <c r="T82" s="606"/>
      <c r="U82" s="606"/>
      <c r="V82" s="606"/>
      <c r="W82" s="606"/>
      <c r="X82" s="606"/>
      <c r="Y82" s="606"/>
      <c r="Z82" s="606"/>
      <c r="AA82" s="606"/>
      <c r="AB82" s="606"/>
      <c r="AC82" s="606"/>
      <c r="AD82" s="606"/>
      <c r="AE82" s="606"/>
    </row>
    <row r="83" spans="1:31" ht="17.100000000000001" customHeight="1" x14ac:dyDescent="0.25">
      <c r="A83" s="630" t="s">
        <v>865</v>
      </c>
      <c r="B83" s="619">
        <v>11918</v>
      </c>
      <c r="C83" s="619">
        <v>10772</v>
      </c>
      <c r="D83" s="620">
        <v>5598</v>
      </c>
      <c r="E83" s="621">
        <v>5174</v>
      </c>
      <c r="F83" s="619">
        <v>1146</v>
      </c>
      <c r="G83" s="620">
        <v>1062</v>
      </c>
      <c r="H83" s="621">
        <v>84</v>
      </c>
      <c r="I83" s="617"/>
      <c r="J83" s="641"/>
      <c r="K83" s="617"/>
      <c r="L83" s="617"/>
      <c r="S83" s="606"/>
      <c r="T83" s="606"/>
      <c r="U83" s="606"/>
      <c r="V83" s="606"/>
      <c r="W83" s="606"/>
      <c r="X83" s="606"/>
      <c r="Y83" s="606"/>
      <c r="Z83" s="606"/>
      <c r="AA83" s="606"/>
      <c r="AB83" s="606"/>
      <c r="AC83" s="606"/>
      <c r="AD83" s="606"/>
      <c r="AE83" s="606"/>
    </row>
    <row r="84" spans="1:31" ht="17.100000000000001" customHeight="1" x14ac:dyDescent="0.25">
      <c r="A84" s="630" t="s">
        <v>866</v>
      </c>
      <c r="B84" s="619">
        <v>4406</v>
      </c>
      <c r="C84" s="619">
        <v>3988</v>
      </c>
      <c r="D84" s="620">
        <v>2172</v>
      </c>
      <c r="E84" s="621">
        <v>1816</v>
      </c>
      <c r="F84" s="619">
        <v>418</v>
      </c>
      <c r="G84" s="620">
        <v>391</v>
      </c>
      <c r="H84" s="621">
        <v>27</v>
      </c>
      <c r="I84" s="617"/>
      <c r="J84" s="641"/>
      <c r="K84" s="617"/>
      <c r="L84" s="617"/>
      <c r="S84" s="606"/>
      <c r="T84" s="606"/>
      <c r="U84" s="606"/>
      <c r="V84" s="606"/>
      <c r="W84" s="606"/>
      <c r="X84" s="606"/>
      <c r="Y84" s="606"/>
      <c r="Z84" s="606"/>
      <c r="AA84" s="606"/>
      <c r="AB84" s="606"/>
      <c r="AC84" s="606"/>
      <c r="AD84" s="606"/>
      <c r="AE84" s="606"/>
    </row>
    <row r="85" spans="1:31" ht="17.100000000000001" customHeight="1" x14ac:dyDescent="0.25">
      <c r="A85" s="630" t="s">
        <v>867</v>
      </c>
      <c r="B85" s="619">
        <v>1176</v>
      </c>
      <c r="C85" s="619">
        <v>1060</v>
      </c>
      <c r="D85" s="620">
        <v>638</v>
      </c>
      <c r="E85" s="621">
        <v>422</v>
      </c>
      <c r="F85" s="619">
        <v>116</v>
      </c>
      <c r="G85" s="620">
        <v>114</v>
      </c>
      <c r="H85" s="621">
        <v>2</v>
      </c>
      <c r="I85" s="617"/>
      <c r="J85" s="641"/>
      <c r="K85" s="617"/>
      <c r="L85" s="617"/>
      <c r="S85" s="606"/>
      <c r="T85" s="606"/>
      <c r="U85" s="606"/>
      <c r="V85" s="606"/>
      <c r="W85" s="606"/>
      <c r="X85" s="606"/>
      <c r="Y85" s="606"/>
      <c r="Z85" s="606"/>
      <c r="AA85" s="606"/>
      <c r="AB85" s="606"/>
      <c r="AC85" s="606"/>
      <c r="AD85" s="606"/>
      <c r="AE85" s="606"/>
    </row>
    <row r="86" spans="1:31" ht="17.100000000000001" customHeight="1" x14ac:dyDescent="0.25">
      <c r="A86" s="631" t="s">
        <v>863</v>
      </c>
      <c r="B86" s="632">
        <v>147</v>
      </c>
      <c r="C86" s="632">
        <v>136</v>
      </c>
      <c r="D86" s="633">
        <v>72</v>
      </c>
      <c r="E86" s="634">
        <v>64</v>
      </c>
      <c r="F86" s="632">
        <v>11</v>
      </c>
      <c r="G86" s="633">
        <v>11</v>
      </c>
      <c r="H86" s="634">
        <v>0</v>
      </c>
      <c r="I86" s="617"/>
      <c r="J86" s="641"/>
      <c r="K86" s="617"/>
      <c r="L86" s="617"/>
      <c r="S86" s="606"/>
      <c r="T86" s="606"/>
      <c r="U86" s="606"/>
      <c r="V86" s="606"/>
      <c r="W86" s="606"/>
      <c r="X86" s="606"/>
      <c r="Y86" s="606"/>
      <c r="Z86" s="606"/>
      <c r="AA86" s="606"/>
      <c r="AB86" s="606"/>
      <c r="AC86" s="606"/>
      <c r="AD86" s="606"/>
      <c r="AE86" s="606"/>
    </row>
    <row r="87" spans="1:31" ht="15.75" x14ac:dyDescent="0.25">
      <c r="S87" s="606"/>
      <c r="T87" s="606"/>
      <c r="U87" s="606"/>
      <c r="V87" s="606"/>
      <c r="W87" s="606"/>
      <c r="X87" s="606"/>
      <c r="Y87" s="606"/>
      <c r="Z87" s="606"/>
      <c r="AA87" s="606"/>
      <c r="AB87" s="606"/>
      <c r="AC87" s="606"/>
      <c r="AD87" s="606"/>
      <c r="AE87" s="606"/>
    </row>
    <row r="89" spans="1:31" x14ac:dyDescent="0.25">
      <c r="B89" s="638"/>
      <c r="C89" s="638"/>
      <c r="D89" s="638"/>
      <c r="E89" s="638"/>
      <c r="F89" s="638"/>
      <c r="G89" s="638"/>
      <c r="H89" s="638"/>
    </row>
    <row r="90" spans="1:31" x14ac:dyDescent="0.25">
      <c r="B90" s="638"/>
      <c r="C90" s="638"/>
      <c r="D90" s="638"/>
      <c r="E90" s="638"/>
      <c r="F90" s="638"/>
      <c r="G90" s="638"/>
      <c r="H90" s="638"/>
    </row>
    <row r="91" spans="1:31" x14ac:dyDescent="0.25">
      <c r="B91" s="638"/>
      <c r="C91" s="638"/>
      <c r="D91" s="638"/>
      <c r="E91" s="638"/>
      <c r="F91" s="638"/>
      <c r="G91" s="638"/>
      <c r="H91" s="638"/>
    </row>
    <row r="92" spans="1:31" x14ac:dyDescent="0.25">
      <c r="B92" s="638"/>
      <c r="C92" s="638"/>
      <c r="D92" s="638"/>
      <c r="E92" s="638"/>
      <c r="F92" s="638"/>
      <c r="G92" s="638"/>
      <c r="H92" s="638"/>
    </row>
    <row r="93" spans="1:31" x14ac:dyDescent="0.25">
      <c r="B93" s="638"/>
      <c r="C93" s="638"/>
      <c r="D93" s="638"/>
      <c r="E93" s="638"/>
      <c r="F93" s="638"/>
      <c r="G93" s="638"/>
      <c r="H93" s="638"/>
    </row>
    <row r="94" spans="1:31" x14ac:dyDescent="0.25">
      <c r="B94" s="638"/>
      <c r="C94" s="638"/>
      <c r="D94" s="638"/>
      <c r="E94" s="638"/>
      <c r="F94" s="638"/>
      <c r="G94" s="638"/>
      <c r="H94" s="638"/>
    </row>
    <row r="95" spans="1:31" x14ac:dyDescent="0.25">
      <c r="B95" s="638"/>
      <c r="C95" s="638"/>
      <c r="D95" s="638"/>
      <c r="E95" s="638"/>
      <c r="F95" s="638"/>
      <c r="G95" s="638"/>
      <c r="H95" s="638"/>
    </row>
    <row r="96" spans="1:31" x14ac:dyDescent="0.25">
      <c r="B96" s="638"/>
      <c r="C96" s="638"/>
      <c r="D96" s="638"/>
      <c r="E96" s="638"/>
      <c r="F96" s="638"/>
      <c r="G96" s="638"/>
      <c r="H96" s="638"/>
    </row>
    <row r="97" spans="2:8" x14ac:dyDescent="0.25">
      <c r="B97" s="638"/>
      <c r="C97" s="638"/>
      <c r="D97" s="638"/>
      <c r="E97" s="638"/>
      <c r="F97" s="638"/>
      <c r="G97" s="638"/>
      <c r="H97" s="638"/>
    </row>
    <row r="98" spans="2:8" x14ac:dyDescent="0.25">
      <c r="B98" s="638"/>
      <c r="C98" s="638"/>
      <c r="D98" s="638"/>
      <c r="E98" s="638"/>
      <c r="F98" s="638"/>
      <c r="G98" s="638"/>
      <c r="H98" s="638"/>
    </row>
    <row r="99" spans="2:8" x14ac:dyDescent="0.25">
      <c r="B99" s="638"/>
      <c r="C99" s="638"/>
      <c r="D99" s="638"/>
      <c r="E99" s="638"/>
      <c r="F99" s="638"/>
      <c r="G99" s="638"/>
      <c r="H99" s="638"/>
    </row>
    <row r="100" spans="2:8" x14ac:dyDescent="0.25">
      <c r="B100" s="638"/>
      <c r="C100" s="638"/>
      <c r="D100" s="638"/>
      <c r="E100" s="638"/>
      <c r="F100" s="638"/>
      <c r="G100" s="638"/>
      <c r="H100" s="638"/>
    </row>
    <row r="101" spans="2:8" x14ac:dyDescent="0.25">
      <c r="B101" s="638"/>
      <c r="C101" s="638"/>
      <c r="D101" s="638"/>
      <c r="E101" s="638"/>
      <c r="F101" s="638"/>
      <c r="G101" s="638"/>
      <c r="H101" s="638"/>
    </row>
    <row r="102" spans="2:8" x14ac:dyDescent="0.25">
      <c r="B102" s="638"/>
      <c r="C102" s="638"/>
      <c r="D102" s="638"/>
      <c r="E102" s="638"/>
      <c r="F102" s="638"/>
      <c r="G102" s="638"/>
      <c r="H102" s="638"/>
    </row>
    <row r="103" spans="2:8" x14ac:dyDescent="0.25">
      <c r="B103" s="638"/>
      <c r="C103" s="638"/>
      <c r="D103" s="638"/>
      <c r="E103" s="638"/>
      <c r="F103" s="638"/>
      <c r="G103" s="638"/>
      <c r="H103" s="638"/>
    </row>
    <row r="104" spans="2:8" x14ac:dyDescent="0.25">
      <c r="B104" s="638"/>
      <c r="C104" s="638"/>
      <c r="D104" s="638"/>
      <c r="E104" s="638"/>
      <c r="F104" s="638"/>
      <c r="G104" s="638"/>
      <c r="H104" s="638"/>
    </row>
    <row r="105" spans="2:8" x14ac:dyDescent="0.25">
      <c r="B105" s="638"/>
      <c r="C105" s="638"/>
      <c r="D105" s="638"/>
      <c r="E105" s="638"/>
      <c r="F105" s="638"/>
      <c r="G105" s="638"/>
      <c r="H105" s="638"/>
    </row>
    <row r="106" spans="2:8" x14ac:dyDescent="0.25">
      <c r="B106" s="638"/>
      <c r="C106" s="638"/>
      <c r="D106" s="638"/>
      <c r="E106" s="638"/>
      <c r="F106" s="638"/>
      <c r="G106" s="638"/>
      <c r="H106" s="638"/>
    </row>
    <row r="107" spans="2:8" x14ac:dyDescent="0.25">
      <c r="B107" s="638"/>
      <c r="C107" s="638"/>
      <c r="D107" s="638"/>
      <c r="E107" s="638"/>
      <c r="F107" s="638"/>
      <c r="G107" s="638"/>
      <c r="H107" s="638"/>
    </row>
    <row r="108" spans="2:8" x14ac:dyDescent="0.25">
      <c r="B108" s="638"/>
      <c r="C108" s="638"/>
      <c r="D108" s="638"/>
      <c r="E108" s="638"/>
      <c r="F108" s="638"/>
      <c r="G108" s="638"/>
      <c r="H108" s="638"/>
    </row>
    <row r="109" spans="2:8" x14ac:dyDescent="0.25">
      <c r="B109" s="638"/>
      <c r="C109" s="638"/>
      <c r="D109" s="638"/>
      <c r="E109" s="638"/>
      <c r="F109" s="638"/>
      <c r="G109" s="638"/>
      <c r="H109" s="638"/>
    </row>
    <row r="110" spans="2:8" x14ac:dyDescent="0.25">
      <c r="B110" s="638"/>
      <c r="C110" s="638"/>
      <c r="D110" s="638"/>
      <c r="E110" s="638"/>
      <c r="F110" s="638"/>
      <c r="G110" s="638"/>
      <c r="H110" s="638"/>
    </row>
    <row r="111" spans="2:8" x14ac:dyDescent="0.25">
      <c r="B111" s="638"/>
      <c r="C111" s="638"/>
      <c r="D111" s="638"/>
      <c r="E111" s="638"/>
      <c r="F111" s="638"/>
      <c r="G111" s="638"/>
      <c r="H111" s="638"/>
    </row>
  </sheetData>
  <mergeCells count="7">
    <mergeCell ref="A3:A5"/>
    <mergeCell ref="B3:B5"/>
    <mergeCell ref="C3:H3"/>
    <mergeCell ref="C4:C5"/>
    <mergeCell ref="D4:E4"/>
    <mergeCell ref="F4:F5"/>
    <mergeCell ref="G4:H4"/>
  </mergeCells>
  <hyperlinks>
    <hyperlink ref="A1" location="Содержание!A45" display="Содержание"/>
  </hyperlinks>
  <printOptions horizontalCentered="1" verticalCentered="1"/>
  <pageMargins left="0.70866141732283472" right="0.70866141732283472" top="0.78740157480314965" bottom="0.78740157480314965" header="0.39370078740157483" footer="0.31496062992125984"/>
  <pageSetup paperSize="9" firstPageNumber="92" orientation="landscape" useFirstPageNumber="1" r:id="rId1"/>
  <headerFooter>
    <oddHeader>&amp;C&amp;9&amp;P</oddHeader>
  </headerFooter>
  <rowBreaks count="2" manualBreakCount="2">
    <brk id="32" max="16383" man="1"/>
    <brk id="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1"/>
  <sheetViews>
    <sheetView workbookViewId="0">
      <pane xSplit="1" ySplit="5" topLeftCell="B6" activePane="bottomRight" state="frozen"/>
      <selection activeCell="K16" sqref="K16"/>
      <selection pane="topRight" activeCell="K16" sqref="K16"/>
      <selection pane="bottomLeft" activeCell="K16" sqref="K16"/>
      <selection pane="bottomRight" activeCell="S23" sqref="S23"/>
    </sheetView>
  </sheetViews>
  <sheetFormatPr defaultColWidth="21.85546875" defaultRowHeight="15.75" x14ac:dyDescent="0.25"/>
  <cols>
    <col min="1" max="1" width="31.5703125" style="503" customWidth="1"/>
    <col min="2" max="2" width="15.28515625" style="503" customWidth="1"/>
    <col min="3" max="3" width="13.5703125" style="503" customWidth="1"/>
    <col min="4" max="4" width="12.5703125" style="503" customWidth="1"/>
    <col min="5" max="5" width="13.5703125" style="503" customWidth="1"/>
    <col min="6" max="6" width="15.5703125" style="503" customWidth="1"/>
    <col min="7" max="7" width="11.5703125" style="503" customWidth="1"/>
    <col min="8" max="8" width="16.5703125" style="503" customWidth="1"/>
    <col min="9" max="9" width="5.5703125" style="606" customWidth="1"/>
    <col min="10" max="10" width="11" style="606" customWidth="1"/>
    <col min="11" max="11" width="7.85546875" style="606" customWidth="1"/>
    <col min="12" max="12" width="7.42578125" style="606" customWidth="1"/>
    <col min="13" max="19" width="5.5703125" style="606" customWidth="1"/>
    <col min="20" max="57" width="5.5703125" style="503" customWidth="1"/>
    <col min="58" max="256" width="21.85546875" style="503"/>
    <col min="257" max="257" width="31.5703125" style="503" customWidth="1"/>
    <col min="258" max="258" width="15.28515625" style="503" customWidth="1"/>
    <col min="259" max="259" width="13.5703125" style="503" customWidth="1"/>
    <col min="260" max="260" width="12.5703125" style="503" customWidth="1"/>
    <col min="261" max="261" width="13.5703125" style="503" customWidth="1"/>
    <col min="262" max="262" width="15.5703125" style="503" customWidth="1"/>
    <col min="263" max="263" width="11.5703125" style="503" customWidth="1"/>
    <col min="264" max="264" width="16.5703125" style="503" customWidth="1"/>
    <col min="265" max="265" width="5.5703125" style="503" customWidth="1"/>
    <col min="266" max="266" width="11" style="503" customWidth="1"/>
    <col min="267" max="267" width="7.85546875" style="503" customWidth="1"/>
    <col min="268" max="268" width="7.42578125" style="503" customWidth="1"/>
    <col min="269" max="313" width="5.5703125" style="503" customWidth="1"/>
    <col min="314" max="512" width="21.85546875" style="503"/>
    <col min="513" max="513" width="31.5703125" style="503" customWidth="1"/>
    <col min="514" max="514" width="15.28515625" style="503" customWidth="1"/>
    <col min="515" max="515" width="13.5703125" style="503" customWidth="1"/>
    <col min="516" max="516" width="12.5703125" style="503" customWidth="1"/>
    <col min="517" max="517" width="13.5703125" style="503" customWidth="1"/>
    <col min="518" max="518" width="15.5703125" style="503" customWidth="1"/>
    <col min="519" max="519" width="11.5703125" style="503" customWidth="1"/>
    <col min="520" max="520" width="16.5703125" style="503" customWidth="1"/>
    <col min="521" max="521" width="5.5703125" style="503" customWidth="1"/>
    <col min="522" max="522" width="11" style="503" customWidth="1"/>
    <col min="523" max="523" width="7.85546875" style="503" customWidth="1"/>
    <col min="524" max="524" width="7.42578125" style="503" customWidth="1"/>
    <col min="525" max="569" width="5.5703125" style="503" customWidth="1"/>
    <col min="570" max="768" width="21.85546875" style="503"/>
    <col min="769" max="769" width="31.5703125" style="503" customWidth="1"/>
    <col min="770" max="770" width="15.28515625" style="503" customWidth="1"/>
    <col min="771" max="771" width="13.5703125" style="503" customWidth="1"/>
    <col min="772" max="772" width="12.5703125" style="503" customWidth="1"/>
    <col min="773" max="773" width="13.5703125" style="503" customWidth="1"/>
    <col min="774" max="774" width="15.5703125" style="503" customWidth="1"/>
    <col min="775" max="775" width="11.5703125" style="503" customWidth="1"/>
    <col min="776" max="776" width="16.5703125" style="503" customWidth="1"/>
    <col min="777" max="777" width="5.5703125" style="503" customWidth="1"/>
    <col min="778" max="778" width="11" style="503" customWidth="1"/>
    <col min="779" max="779" width="7.85546875" style="503" customWidth="1"/>
    <col min="780" max="780" width="7.42578125" style="503" customWidth="1"/>
    <col min="781" max="825" width="5.5703125" style="503" customWidth="1"/>
    <col min="826" max="1024" width="21.85546875" style="503"/>
    <col min="1025" max="1025" width="31.5703125" style="503" customWidth="1"/>
    <col min="1026" max="1026" width="15.28515625" style="503" customWidth="1"/>
    <col min="1027" max="1027" width="13.5703125" style="503" customWidth="1"/>
    <col min="1028" max="1028" width="12.5703125" style="503" customWidth="1"/>
    <col min="1029" max="1029" width="13.5703125" style="503" customWidth="1"/>
    <col min="1030" max="1030" width="15.5703125" style="503" customWidth="1"/>
    <col min="1031" max="1031" width="11.5703125" style="503" customWidth="1"/>
    <col min="1032" max="1032" width="16.5703125" style="503" customWidth="1"/>
    <col min="1033" max="1033" width="5.5703125" style="503" customWidth="1"/>
    <col min="1034" max="1034" width="11" style="503" customWidth="1"/>
    <col min="1035" max="1035" width="7.85546875" style="503" customWidth="1"/>
    <col min="1036" max="1036" width="7.42578125" style="503" customWidth="1"/>
    <col min="1037" max="1081" width="5.5703125" style="503" customWidth="1"/>
    <col min="1082" max="1280" width="21.85546875" style="503"/>
    <col min="1281" max="1281" width="31.5703125" style="503" customWidth="1"/>
    <col min="1282" max="1282" width="15.28515625" style="503" customWidth="1"/>
    <col min="1283" max="1283" width="13.5703125" style="503" customWidth="1"/>
    <col min="1284" max="1284" width="12.5703125" style="503" customWidth="1"/>
    <col min="1285" max="1285" width="13.5703125" style="503" customWidth="1"/>
    <col min="1286" max="1286" width="15.5703125" style="503" customWidth="1"/>
    <col min="1287" max="1287" width="11.5703125" style="503" customWidth="1"/>
    <col min="1288" max="1288" width="16.5703125" style="503" customWidth="1"/>
    <col min="1289" max="1289" width="5.5703125" style="503" customWidth="1"/>
    <col min="1290" max="1290" width="11" style="503" customWidth="1"/>
    <col min="1291" max="1291" width="7.85546875" style="503" customWidth="1"/>
    <col min="1292" max="1292" width="7.42578125" style="503" customWidth="1"/>
    <col min="1293" max="1337" width="5.5703125" style="503" customWidth="1"/>
    <col min="1338" max="1536" width="21.85546875" style="503"/>
    <col min="1537" max="1537" width="31.5703125" style="503" customWidth="1"/>
    <col min="1538" max="1538" width="15.28515625" style="503" customWidth="1"/>
    <col min="1539" max="1539" width="13.5703125" style="503" customWidth="1"/>
    <col min="1540" max="1540" width="12.5703125" style="503" customWidth="1"/>
    <col min="1541" max="1541" width="13.5703125" style="503" customWidth="1"/>
    <col min="1542" max="1542" width="15.5703125" style="503" customWidth="1"/>
    <col min="1543" max="1543" width="11.5703125" style="503" customWidth="1"/>
    <col min="1544" max="1544" width="16.5703125" style="503" customWidth="1"/>
    <col min="1545" max="1545" width="5.5703125" style="503" customWidth="1"/>
    <col min="1546" max="1546" width="11" style="503" customWidth="1"/>
    <col min="1547" max="1547" width="7.85546875" style="503" customWidth="1"/>
    <col min="1548" max="1548" width="7.42578125" style="503" customWidth="1"/>
    <col min="1549" max="1593" width="5.5703125" style="503" customWidth="1"/>
    <col min="1594" max="1792" width="21.85546875" style="503"/>
    <col min="1793" max="1793" width="31.5703125" style="503" customWidth="1"/>
    <col min="1794" max="1794" width="15.28515625" style="503" customWidth="1"/>
    <col min="1795" max="1795" width="13.5703125" style="503" customWidth="1"/>
    <col min="1796" max="1796" width="12.5703125" style="503" customWidth="1"/>
    <col min="1797" max="1797" width="13.5703125" style="503" customWidth="1"/>
    <col min="1798" max="1798" width="15.5703125" style="503" customWidth="1"/>
    <col min="1799" max="1799" width="11.5703125" style="503" customWidth="1"/>
    <col min="1800" max="1800" width="16.5703125" style="503" customWidth="1"/>
    <col min="1801" max="1801" width="5.5703125" style="503" customWidth="1"/>
    <col min="1802" max="1802" width="11" style="503" customWidth="1"/>
    <col min="1803" max="1803" width="7.85546875" style="503" customWidth="1"/>
    <col min="1804" max="1804" width="7.42578125" style="503" customWidth="1"/>
    <col min="1805" max="1849" width="5.5703125" style="503" customWidth="1"/>
    <col min="1850" max="2048" width="21.85546875" style="503"/>
    <col min="2049" max="2049" width="31.5703125" style="503" customWidth="1"/>
    <col min="2050" max="2050" width="15.28515625" style="503" customWidth="1"/>
    <col min="2051" max="2051" width="13.5703125" style="503" customWidth="1"/>
    <col min="2052" max="2052" width="12.5703125" style="503" customWidth="1"/>
    <col min="2053" max="2053" width="13.5703125" style="503" customWidth="1"/>
    <col min="2054" max="2054" width="15.5703125" style="503" customWidth="1"/>
    <col min="2055" max="2055" width="11.5703125" style="503" customWidth="1"/>
    <col min="2056" max="2056" width="16.5703125" style="503" customWidth="1"/>
    <col min="2057" max="2057" width="5.5703125" style="503" customWidth="1"/>
    <col min="2058" max="2058" width="11" style="503" customWidth="1"/>
    <col min="2059" max="2059" width="7.85546875" style="503" customWidth="1"/>
    <col min="2060" max="2060" width="7.42578125" style="503" customWidth="1"/>
    <col min="2061" max="2105" width="5.5703125" style="503" customWidth="1"/>
    <col min="2106" max="2304" width="21.85546875" style="503"/>
    <col min="2305" max="2305" width="31.5703125" style="503" customWidth="1"/>
    <col min="2306" max="2306" width="15.28515625" style="503" customWidth="1"/>
    <col min="2307" max="2307" width="13.5703125" style="503" customWidth="1"/>
    <col min="2308" max="2308" width="12.5703125" style="503" customWidth="1"/>
    <col min="2309" max="2309" width="13.5703125" style="503" customWidth="1"/>
    <col min="2310" max="2310" width="15.5703125" style="503" customWidth="1"/>
    <col min="2311" max="2311" width="11.5703125" style="503" customWidth="1"/>
    <col min="2312" max="2312" width="16.5703125" style="503" customWidth="1"/>
    <col min="2313" max="2313" width="5.5703125" style="503" customWidth="1"/>
    <col min="2314" max="2314" width="11" style="503" customWidth="1"/>
    <col min="2315" max="2315" width="7.85546875" style="503" customWidth="1"/>
    <col min="2316" max="2316" width="7.42578125" style="503" customWidth="1"/>
    <col min="2317" max="2361" width="5.5703125" style="503" customWidth="1"/>
    <col min="2362" max="2560" width="21.85546875" style="503"/>
    <col min="2561" max="2561" width="31.5703125" style="503" customWidth="1"/>
    <col min="2562" max="2562" width="15.28515625" style="503" customWidth="1"/>
    <col min="2563" max="2563" width="13.5703125" style="503" customWidth="1"/>
    <col min="2564" max="2564" width="12.5703125" style="503" customWidth="1"/>
    <col min="2565" max="2565" width="13.5703125" style="503" customWidth="1"/>
    <col min="2566" max="2566" width="15.5703125" style="503" customWidth="1"/>
    <col min="2567" max="2567" width="11.5703125" style="503" customWidth="1"/>
    <col min="2568" max="2568" width="16.5703125" style="503" customWidth="1"/>
    <col min="2569" max="2569" width="5.5703125" style="503" customWidth="1"/>
    <col min="2570" max="2570" width="11" style="503" customWidth="1"/>
    <col min="2571" max="2571" width="7.85546875" style="503" customWidth="1"/>
    <col min="2572" max="2572" width="7.42578125" style="503" customWidth="1"/>
    <col min="2573" max="2617" width="5.5703125" style="503" customWidth="1"/>
    <col min="2618" max="2816" width="21.85546875" style="503"/>
    <col min="2817" max="2817" width="31.5703125" style="503" customWidth="1"/>
    <col min="2818" max="2818" width="15.28515625" style="503" customWidth="1"/>
    <col min="2819" max="2819" width="13.5703125" style="503" customWidth="1"/>
    <col min="2820" max="2820" width="12.5703125" style="503" customWidth="1"/>
    <col min="2821" max="2821" width="13.5703125" style="503" customWidth="1"/>
    <col min="2822" max="2822" width="15.5703125" style="503" customWidth="1"/>
    <col min="2823" max="2823" width="11.5703125" style="503" customWidth="1"/>
    <col min="2824" max="2824" width="16.5703125" style="503" customWidth="1"/>
    <col min="2825" max="2825" width="5.5703125" style="503" customWidth="1"/>
    <col min="2826" max="2826" width="11" style="503" customWidth="1"/>
    <col min="2827" max="2827" width="7.85546875" style="503" customWidth="1"/>
    <col min="2828" max="2828" width="7.42578125" style="503" customWidth="1"/>
    <col min="2829" max="2873" width="5.5703125" style="503" customWidth="1"/>
    <col min="2874" max="3072" width="21.85546875" style="503"/>
    <col min="3073" max="3073" width="31.5703125" style="503" customWidth="1"/>
    <col min="3074" max="3074" width="15.28515625" style="503" customWidth="1"/>
    <col min="3075" max="3075" width="13.5703125" style="503" customWidth="1"/>
    <col min="3076" max="3076" width="12.5703125" style="503" customWidth="1"/>
    <col min="3077" max="3077" width="13.5703125" style="503" customWidth="1"/>
    <col min="3078" max="3078" width="15.5703125" style="503" customWidth="1"/>
    <col min="3079" max="3079" width="11.5703125" style="503" customWidth="1"/>
    <col min="3080" max="3080" width="16.5703125" style="503" customWidth="1"/>
    <col min="3081" max="3081" width="5.5703125" style="503" customWidth="1"/>
    <col min="3082" max="3082" width="11" style="503" customWidth="1"/>
    <col min="3083" max="3083" width="7.85546875" style="503" customWidth="1"/>
    <col min="3084" max="3084" width="7.42578125" style="503" customWidth="1"/>
    <col min="3085" max="3129" width="5.5703125" style="503" customWidth="1"/>
    <col min="3130" max="3328" width="21.85546875" style="503"/>
    <col min="3329" max="3329" width="31.5703125" style="503" customWidth="1"/>
    <col min="3330" max="3330" width="15.28515625" style="503" customWidth="1"/>
    <col min="3331" max="3331" width="13.5703125" style="503" customWidth="1"/>
    <col min="3332" max="3332" width="12.5703125" style="503" customWidth="1"/>
    <col min="3333" max="3333" width="13.5703125" style="503" customWidth="1"/>
    <col min="3334" max="3334" width="15.5703125" style="503" customWidth="1"/>
    <col min="3335" max="3335" width="11.5703125" style="503" customWidth="1"/>
    <col min="3336" max="3336" width="16.5703125" style="503" customWidth="1"/>
    <col min="3337" max="3337" width="5.5703125" style="503" customWidth="1"/>
    <col min="3338" max="3338" width="11" style="503" customWidth="1"/>
    <col min="3339" max="3339" width="7.85546875" style="503" customWidth="1"/>
    <col min="3340" max="3340" width="7.42578125" style="503" customWidth="1"/>
    <col min="3341" max="3385" width="5.5703125" style="503" customWidth="1"/>
    <col min="3386" max="3584" width="21.85546875" style="503"/>
    <col min="3585" max="3585" width="31.5703125" style="503" customWidth="1"/>
    <col min="3586" max="3586" width="15.28515625" style="503" customWidth="1"/>
    <col min="3587" max="3587" width="13.5703125" style="503" customWidth="1"/>
    <col min="3588" max="3588" width="12.5703125" style="503" customWidth="1"/>
    <col min="3589" max="3589" width="13.5703125" style="503" customWidth="1"/>
    <col min="3590" max="3590" width="15.5703125" style="503" customWidth="1"/>
    <col min="3591" max="3591" width="11.5703125" style="503" customWidth="1"/>
    <col min="3592" max="3592" width="16.5703125" style="503" customWidth="1"/>
    <col min="3593" max="3593" width="5.5703125" style="503" customWidth="1"/>
    <col min="3594" max="3594" width="11" style="503" customWidth="1"/>
    <col min="3595" max="3595" width="7.85546875" style="503" customWidth="1"/>
    <col min="3596" max="3596" width="7.42578125" style="503" customWidth="1"/>
    <col min="3597" max="3641" width="5.5703125" style="503" customWidth="1"/>
    <col min="3642" max="3840" width="21.85546875" style="503"/>
    <col min="3841" max="3841" width="31.5703125" style="503" customWidth="1"/>
    <col min="3842" max="3842" width="15.28515625" style="503" customWidth="1"/>
    <col min="3843" max="3843" width="13.5703125" style="503" customWidth="1"/>
    <col min="3844" max="3844" width="12.5703125" style="503" customWidth="1"/>
    <col min="3845" max="3845" width="13.5703125" style="503" customWidth="1"/>
    <col min="3846" max="3846" width="15.5703125" style="503" customWidth="1"/>
    <col min="3847" max="3847" width="11.5703125" style="503" customWidth="1"/>
    <col min="3848" max="3848" width="16.5703125" style="503" customWidth="1"/>
    <col min="3849" max="3849" width="5.5703125" style="503" customWidth="1"/>
    <col min="3850" max="3850" width="11" style="503" customWidth="1"/>
    <col min="3851" max="3851" width="7.85546875" style="503" customWidth="1"/>
    <col min="3852" max="3852" width="7.42578125" style="503" customWidth="1"/>
    <col min="3853" max="3897" width="5.5703125" style="503" customWidth="1"/>
    <col min="3898" max="4096" width="21.85546875" style="503"/>
    <col min="4097" max="4097" width="31.5703125" style="503" customWidth="1"/>
    <col min="4098" max="4098" width="15.28515625" style="503" customWidth="1"/>
    <col min="4099" max="4099" width="13.5703125" style="503" customWidth="1"/>
    <col min="4100" max="4100" width="12.5703125" style="503" customWidth="1"/>
    <col min="4101" max="4101" width="13.5703125" style="503" customWidth="1"/>
    <col min="4102" max="4102" width="15.5703125" style="503" customWidth="1"/>
    <col min="4103" max="4103" width="11.5703125" style="503" customWidth="1"/>
    <col min="4104" max="4104" width="16.5703125" style="503" customWidth="1"/>
    <col min="4105" max="4105" width="5.5703125" style="503" customWidth="1"/>
    <col min="4106" max="4106" width="11" style="503" customWidth="1"/>
    <col min="4107" max="4107" width="7.85546875" style="503" customWidth="1"/>
    <col min="4108" max="4108" width="7.42578125" style="503" customWidth="1"/>
    <col min="4109" max="4153" width="5.5703125" style="503" customWidth="1"/>
    <col min="4154" max="4352" width="21.85546875" style="503"/>
    <col min="4353" max="4353" width="31.5703125" style="503" customWidth="1"/>
    <col min="4354" max="4354" width="15.28515625" style="503" customWidth="1"/>
    <col min="4355" max="4355" width="13.5703125" style="503" customWidth="1"/>
    <col min="4356" max="4356" width="12.5703125" style="503" customWidth="1"/>
    <col min="4357" max="4357" width="13.5703125" style="503" customWidth="1"/>
    <col min="4358" max="4358" width="15.5703125" style="503" customWidth="1"/>
    <col min="4359" max="4359" width="11.5703125" style="503" customWidth="1"/>
    <col min="4360" max="4360" width="16.5703125" style="503" customWidth="1"/>
    <col min="4361" max="4361" width="5.5703125" style="503" customWidth="1"/>
    <col min="4362" max="4362" width="11" style="503" customWidth="1"/>
    <col min="4363" max="4363" width="7.85546875" style="503" customWidth="1"/>
    <col min="4364" max="4364" width="7.42578125" style="503" customWidth="1"/>
    <col min="4365" max="4409" width="5.5703125" style="503" customWidth="1"/>
    <col min="4410" max="4608" width="21.85546875" style="503"/>
    <col min="4609" max="4609" width="31.5703125" style="503" customWidth="1"/>
    <col min="4610" max="4610" width="15.28515625" style="503" customWidth="1"/>
    <col min="4611" max="4611" width="13.5703125" style="503" customWidth="1"/>
    <col min="4612" max="4612" width="12.5703125" style="503" customWidth="1"/>
    <col min="4613" max="4613" width="13.5703125" style="503" customWidth="1"/>
    <col min="4614" max="4614" width="15.5703125" style="503" customWidth="1"/>
    <col min="4615" max="4615" width="11.5703125" style="503" customWidth="1"/>
    <col min="4616" max="4616" width="16.5703125" style="503" customWidth="1"/>
    <col min="4617" max="4617" width="5.5703125" style="503" customWidth="1"/>
    <col min="4618" max="4618" width="11" style="503" customWidth="1"/>
    <col min="4619" max="4619" width="7.85546875" style="503" customWidth="1"/>
    <col min="4620" max="4620" width="7.42578125" style="503" customWidth="1"/>
    <col min="4621" max="4665" width="5.5703125" style="503" customWidth="1"/>
    <col min="4666" max="4864" width="21.85546875" style="503"/>
    <col min="4865" max="4865" width="31.5703125" style="503" customWidth="1"/>
    <col min="4866" max="4866" width="15.28515625" style="503" customWidth="1"/>
    <col min="4867" max="4867" width="13.5703125" style="503" customWidth="1"/>
    <col min="4868" max="4868" width="12.5703125" style="503" customWidth="1"/>
    <col min="4869" max="4869" width="13.5703125" style="503" customWidth="1"/>
    <col min="4870" max="4870" width="15.5703125" style="503" customWidth="1"/>
    <col min="4871" max="4871" width="11.5703125" style="503" customWidth="1"/>
    <col min="4872" max="4872" width="16.5703125" style="503" customWidth="1"/>
    <col min="4873" max="4873" width="5.5703125" style="503" customWidth="1"/>
    <col min="4874" max="4874" width="11" style="503" customWidth="1"/>
    <col min="4875" max="4875" width="7.85546875" style="503" customWidth="1"/>
    <col min="4876" max="4876" width="7.42578125" style="503" customWidth="1"/>
    <col min="4877" max="4921" width="5.5703125" style="503" customWidth="1"/>
    <col min="4922" max="5120" width="21.85546875" style="503"/>
    <col min="5121" max="5121" width="31.5703125" style="503" customWidth="1"/>
    <col min="5122" max="5122" width="15.28515625" style="503" customWidth="1"/>
    <col min="5123" max="5123" width="13.5703125" style="503" customWidth="1"/>
    <col min="5124" max="5124" width="12.5703125" style="503" customWidth="1"/>
    <col min="5125" max="5125" width="13.5703125" style="503" customWidth="1"/>
    <col min="5126" max="5126" width="15.5703125" style="503" customWidth="1"/>
    <col min="5127" max="5127" width="11.5703125" style="503" customWidth="1"/>
    <col min="5128" max="5128" width="16.5703125" style="503" customWidth="1"/>
    <col min="5129" max="5129" width="5.5703125" style="503" customWidth="1"/>
    <col min="5130" max="5130" width="11" style="503" customWidth="1"/>
    <col min="5131" max="5131" width="7.85546875" style="503" customWidth="1"/>
    <col min="5132" max="5132" width="7.42578125" style="503" customWidth="1"/>
    <col min="5133" max="5177" width="5.5703125" style="503" customWidth="1"/>
    <col min="5178" max="5376" width="21.85546875" style="503"/>
    <col min="5377" max="5377" width="31.5703125" style="503" customWidth="1"/>
    <col min="5378" max="5378" width="15.28515625" style="503" customWidth="1"/>
    <col min="5379" max="5379" width="13.5703125" style="503" customWidth="1"/>
    <col min="5380" max="5380" width="12.5703125" style="503" customWidth="1"/>
    <col min="5381" max="5381" width="13.5703125" style="503" customWidth="1"/>
    <col min="5382" max="5382" width="15.5703125" style="503" customWidth="1"/>
    <col min="5383" max="5383" width="11.5703125" style="503" customWidth="1"/>
    <col min="5384" max="5384" width="16.5703125" style="503" customWidth="1"/>
    <col min="5385" max="5385" width="5.5703125" style="503" customWidth="1"/>
    <col min="5386" max="5386" width="11" style="503" customWidth="1"/>
    <col min="5387" max="5387" width="7.85546875" style="503" customWidth="1"/>
    <col min="5388" max="5388" width="7.42578125" style="503" customWidth="1"/>
    <col min="5389" max="5433" width="5.5703125" style="503" customWidth="1"/>
    <col min="5434" max="5632" width="21.85546875" style="503"/>
    <col min="5633" max="5633" width="31.5703125" style="503" customWidth="1"/>
    <col min="5634" max="5634" width="15.28515625" style="503" customWidth="1"/>
    <col min="5635" max="5635" width="13.5703125" style="503" customWidth="1"/>
    <col min="5636" max="5636" width="12.5703125" style="503" customWidth="1"/>
    <col min="5637" max="5637" width="13.5703125" style="503" customWidth="1"/>
    <col min="5638" max="5638" width="15.5703125" style="503" customWidth="1"/>
    <col min="5639" max="5639" width="11.5703125" style="503" customWidth="1"/>
    <col min="5640" max="5640" width="16.5703125" style="503" customWidth="1"/>
    <col min="5641" max="5641" width="5.5703125" style="503" customWidth="1"/>
    <col min="5642" max="5642" width="11" style="503" customWidth="1"/>
    <col min="5643" max="5643" width="7.85546875" style="503" customWidth="1"/>
    <col min="5644" max="5644" width="7.42578125" style="503" customWidth="1"/>
    <col min="5645" max="5689" width="5.5703125" style="503" customWidth="1"/>
    <col min="5690" max="5888" width="21.85546875" style="503"/>
    <col min="5889" max="5889" width="31.5703125" style="503" customWidth="1"/>
    <col min="5890" max="5890" width="15.28515625" style="503" customWidth="1"/>
    <col min="5891" max="5891" width="13.5703125" style="503" customWidth="1"/>
    <col min="5892" max="5892" width="12.5703125" style="503" customWidth="1"/>
    <col min="5893" max="5893" width="13.5703125" style="503" customWidth="1"/>
    <col min="5894" max="5894" width="15.5703125" style="503" customWidth="1"/>
    <col min="5895" max="5895" width="11.5703125" style="503" customWidth="1"/>
    <col min="5896" max="5896" width="16.5703125" style="503" customWidth="1"/>
    <col min="5897" max="5897" width="5.5703125" style="503" customWidth="1"/>
    <col min="5898" max="5898" width="11" style="503" customWidth="1"/>
    <col min="5899" max="5899" width="7.85546875" style="503" customWidth="1"/>
    <col min="5900" max="5900" width="7.42578125" style="503" customWidth="1"/>
    <col min="5901" max="5945" width="5.5703125" style="503" customWidth="1"/>
    <col min="5946" max="6144" width="21.85546875" style="503"/>
    <col min="6145" max="6145" width="31.5703125" style="503" customWidth="1"/>
    <col min="6146" max="6146" width="15.28515625" style="503" customWidth="1"/>
    <col min="6147" max="6147" width="13.5703125" style="503" customWidth="1"/>
    <col min="6148" max="6148" width="12.5703125" style="503" customWidth="1"/>
    <col min="6149" max="6149" width="13.5703125" style="503" customWidth="1"/>
    <col min="6150" max="6150" width="15.5703125" style="503" customWidth="1"/>
    <col min="6151" max="6151" width="11.5703125" style="503" customWidth="1"/>
    <col min="6152" max="6152" width="16.5703125" style="503" customWidth="1"/>
    <col min="6153" max="6153" width="5.5703125" style="503" customWidth="1"/>
    <col min="6154" max="6154" width="11" style="503" customWidth="1"/>
    <col min="6155" max="6155" width="7.85546875" style="503" customWidth="1"/>
    <col min="6156" max="6156" width="7.42578125" style="503" customWidth="1"/>
    <col min="6157" max="6201" width="5.5703125" style="503" customWidth="1"/>
    <col min="6202" max="6400" width="21.85546875" style="503"/>
    <col min="6401" max="6401" width="31.5703125" style="503" customWidth="1"/>
    <col min="6402" max="6402" width="15.28515625" style="503" customWidth="1"/>
    <col min="6403" max="6403" width="13.5703125" style="503" customWidth="1"/>
    <col min="6404" max="6404" width="12.5703125" style="503" customWidth="1"/>
    <col min="6405" max="6405" width="13.5703125" style="503" customWidth="1"/>
    <col min="6406" max="6406" width="15.5703125" style="503" customWidth="1"/>
    <col min="6407" max="6407" width="11.5703125" style="503" customWidth="1"/>
    <col min="6408" max="6408" width="16.5703125" style="503" customWidth="1"/>
    <col min="6409" max="6409" width="5.5703125" style="503" customWidth="1"/>
    <col min="6410" max="6410" width="11" style="503" customWidth="1"/>
    <col min="6411" max="6411" width="7.85546875" style="503" customWidth="1"/>
    <col min="6412" max="6412" width="7.42578125" style="503" customWidth="1"/>
    <col min="6413" max="6457" width="5.5703125" style="503" customWidth="1"/>
    <col min="6458" max="6656" width="21.85546875" style="503"/>
    <col min="6657" max="6657" width="31.5703125" style="503" customWidth="1"/>
    <col min="6658" max="6658" width="15.28515625" style="503" customWidth="1"/>
    <col min="6659" max="6659" width="13.5703125" style="503" customWidth="1"/>
    <col min="6660" max="6660" width="12.5703125" style="503" customWidth="1"/>
    <col min="6661" max="6661" width="13.5703125" style="503" customWidth="1"/>
    <col min="6662" max="6662" width="15.5703125" style="503" customWidth="1"/>
    <col min="6663" max="6663" width="11.5703125" style="503" customWidth="1"/>
    <col min="6664" max="6664" width="16.5703125" style="503" customWidth="1"/>
    <col min="6665" max="6665" width="5.5703125" style="503" customWidth="1"/>
    <col min="6666" max="6666" width="11" style="503" customWidth="1"/>
    <col min="6667" max="6667" width="7.85546875" style="503" customWidth="1"/>
    <col min="6668" max="6668" width="7.42578125" style="503" customWidth="1"/>
    <col min="6669" max="6713" width="5.5703125" style="503" customWidth="1"/>
    <col min="6714" max="6912" width="21.85546875" style="503"/>
    <col min="6913" max="6913" width="31.5703125" style="503" customWidth="1"/>
    <col min="6914" max="6914" width="15.28515625" style="503" customWidth="1"/>
    <col min="6915" max="6915" width="13.5703125" style="503" customWidth="1"/>
    <col min="6916" max="6916" width="12.5703125" style="503" customWidth="1"/>
    <col min="6917" max="6917" width="13.5703125" style="503" customWidth="1"/>
    <col min="6918" max="6918" width="15.5703125" style="503" customWidth="1"/>
    <col min="6919" max="6919" width="11.5703125" style="503" customWidth="1"/>
    <col min="6920" max="6920" width="16.5703125" style="503" customWidth="1"/>
    <col min="6921" max="6921" width="5.5703125" style="503" customWidth="1"/>
    <col min="6922" max="6922" width="11" style="503" customWidth="1"/>
    <col min="6923" max="6923" width="7.85546875" style="503" customWidth="1"/>
    <col min="6924" max="6924" width="7.42578125" style="503" customWidth="1"/>
    <col min="6925" max="6969" width="5.5703125" style="503" customWidth="1"/>
    <col min="6970" max="7168" width="21.85546875" style="503"/>
    <col min="7169" max="7169" width="31.5703125" style="503" customWidth="1"/>
    <col min="7170" max="7170" width="15.28515625" style="503" customWidth="1"/>
    <col min="7171" max="7171" width="13.5703125" style="503" customWidth="1"/>
    <col min="7172" max="7172" width="12.5703125" style="503" customWidth="1"/>
    <col min="7173" max="7173" width="13.5703125" style="503" customWidth="1"/>
    <col min="7174" max="7174" width="15.5703125" style="503" customWidth="1"/>
    <col min="7175" max="7175" width="11.5703125" style="503" customWidth="1"/>
    <col min="7176" max="7176" width="16.5703125" style="503" customWidth="1"/>
    <col min="7177" max="7177" width="5.5703125" style="503" customWidth="1"/>
    <col min="7178" max="7178" width="11" style="503" customWidth="1"/>
    <col min="7179" max="7179" width="7.85546875" style="503" customWidth="1"/>
    <col min="7180" max="7180" width="7.42578125" style="503" customWidth="1"/>
    <col min="7181" max="7225" width="5.5703125" style="503" customWidth="1"/>
    <col min="7226" max="7424" width="21.85546875" style="503"/>
    <col min="7425" max="7425" width="31.5703125" style="503" customWidth="1"/>
    <col min="7426" max="7426" width="15.28515625" style="503" customWidth="1"/>
    <col min="7427" max="7427" width="13.5703125" style="503" customWidth="1"/>
    <col min="7428" max="7428" width="12.5703125" style="503" customWidth="1"/>
    <col min="7429" max="7429" width="13.5703125" style="503" customWidth="1"/>
    <col min="7430" max="7430" width="15.5703125" style="503" customWidth="1"/>
    <col min="7431" max="7431" width="11.5703125" style="503" customWidth="1"/>
    <col min="7432" max="7432" width="16.5703125" style="503" customWidth="1"/>
    <col min="7433" max="7433" width="5.5703125" style="503" customWidth="1"/>
    <col min="7434" max="7434" width="11" style="503" customWidth="1"/>
    <col min="7435" max="7435" width="7.85546875" style="503" customWidth="1"/>
    <col min="7436" max="7436" width="7.42578125" style="503" customWidth="1"/>
    <col min="7437" max="7481" width="5.5703125" style="503" customWidth="1"/>
    <col min="7482" max="7680" width="21.85546875" style="503"/>
    <col min="7681" max="7681" width="31.5703125" style="503" customWidth="1"/>
    <col min="7682" max="7682" width="15.28515625" style="503" customWidth="1"/>
    <col min="7683" max="7683" width="13.5703125" style="503" customWidth="1"/>
    <col min="7684" max="7684" width="12.5703125" style="503" customWidth="1"/>
    <col min="7685" max="7685" width="13.5703125" style="503" customWidth="1"/>
    <col min="7686" max="7686" width="15.5703125" style="503" customWidth="1"/>
    <col min="7687" max="7687" width="11.5703125" style="503" customWidth="1"/>
    <col min="7688" max="7688" width="16.5703125" style="503" customWidth="1"/>
    <col min="7689" max="7689" width="5.5703125" style="503" customWidth="1"/>
    <col min="7690" max="7690" width="11" style="503" customWidth="1"/>
    <col min="7691" max="7691" width="7.85546875" style="503" customWidth="1"/>
    <col min="7692" max="7692" width="7.42578125" style="503" customWidth="1"/>
    <col min="7693" max="7737" width="5.5703125" style="503" customWidth="1"/>
    <col min="7738" max="7936" width="21.85546875" style="503"/>
    <col min="7937" max="7937" width="31.5703125" style="503" customWidth="1"/>
    <col min="7938" max="7938" width="15.28515625" style="503" customWidth="1"/>
    <col min="7939" max="7939" width="13.5703125" style="503" customWidth="1"/>
    <col min="7940" max="7940" width="12.5703125" style="503" customWidth="1"/>
    <col min="7941" max="7941" width="13.5703125" style="503" customWidth="1"/>
    <col min="7942" max="7942" width="15.5703125" style="503" customWidth="1"/>
    <col min="7943" max="7943" width="11.5703125" style="503" customWidth="1"/>
    <col min="7944" max="7944" width="16.5703125" style="503" customWidth="1"/>
    <col min="7945" max="7945" width="5.5703125" style="503" customWidth="1"/>
    <col min="7946" max="7946" width="11" style="503" customWidth="1"/>
    <col min="7947" max="7947" width="7.85546875" style="503" customWidth="1"/>
    <col min="7948" max="7948" width="7.42578125" style="503" customWidth="1"/>
    <col min="7949" max="7993" width="5.5703125" style="503" customWidth="1"/>
    <col min="7994" max="8192" width="21.85546875" style="503"/>
    <col min="8193" max="8193" width="31.5703125" style="503" customWidth="1"/>
    <col min="8194" max="8194" width="15.28515625" style="503" customWidth="1"/>
    <col min="8195" max="8195" width="13.5703125" style="503" customWidth="1"/>
    <col min="8196" max="8196" width="12.5703125" style="503" customWidth="1"/>
    <col min="8197" max="8197" width="13.5703125" style="503" customWidth="1"/>
    <col min="8198" max="8198" width="15.5703125" style="503" customWidth="1"/>
    <col min="8199" max="8199" width="11.5703125" style="503" customWidth="1"/>
    <col min="8200" max="8200" width="16.5703125" style="503" customWidth="1"/>
    <col min="8201" max="8201" width="5.5703125" style="503" customWidth="1"/>
    <col min="8202" max="8202" width="11" style="503" customWidth="1"/>
    <col min="8203" max="8203" width="7.85546875" style="503" customWidth="1"/>
    <col min="8204" max="8204" width="7.42578125" style="503" customWidth="1"/>
    <col min="8205" max="8249" width="5.5703125" style="503" customWidth="1"/>
    <col min="8250" max="8448" width="21.85546875" style="503"/>
    <col min="8449" max="8449" width="31.5703125" style="503" customWidth="1"/>
    <col min="8450" max="8450" width="15.28515625" style="503" customWidth="1"/>
    <col min="8451" max="8451" width="13.5703125" style="503" customWidth="1"/>
    <col min="8452" max="8452" width="12.5703125" style="503" customWidth="1"/>
    <col min="8453" max="8453" width="13.5703125" style="503" customWidth="1"/>
    <col min="8454" max="8454" width="15.5703125" style="503" customWidth="1"/>
    <col min="8455" max="8455" width="11.5703125" style="503" customWidth="1"/>
    <col min="8456" max="8456" width="16.5703125" style="503" customWidth="1"/>
    <col min="8457" max="8457" width="5.5703125" style="503" customWidth="1"/>
    <col min="8458" max="8458" width="11" style="503" customWidth="1"/>
    <col min="8459" max="8459" width="7.85546875" style="503" customWidth="1"/>
    <col min="8460" max="8460" width="7.42578125" style="503" customWidth="1"/>
    <col min="8461" max="8505" width="5.5703125" style="503" customWidth="1"/>
    <col min="8506" max="8704" width="21.85546875" style="503"/>
    <col min="8705" max="8705" width="31.5703125" style="503" customWidth="1"/>
    <col min="8706" max="8706" width="15.28515625" style="503" customWidth="1"/>
    <col min="8707" max="8707" width="13.5703125" style="503" customWidth="1"/>
    <col min="8708" max="8708" width="12.5703125" style="503" customWidth="1"/>
    <col min="8709" max="8709" width="13.5703125" style="503" customWidth="1"/>
    <col min="8710" max="8710" width="15.5703125" style="503" customWidth="1"/>
    <col min="8711" max="8711" width="11.5703125" style="503" customWidth="1"/>
    <col min="8712" max="8712" width="16.5703125" style="503" customWidth="1"/>
    <col min="8713" max="8713" width="5.5703125" style="503" customWidth="1"/>
    <col min="8714" max="8714" width="11" style="503" customWidth="1"/>
    <col min="8715" max="8715" width="7.85546875" style="503" customWidth="1"/>
    <col min="8716" max="8716" width="7.42578125" style="503" customWidth="1"/>
    <col min="8717" max="8761" width="5.5703125" style="503" customWidth="1"/>
    <col min="8762" max="8960" width="21.85546875" style="503"/>
    <col min="8961" max="8961" width="31.5703125" style="503" customWidth="1"/>
    <col min="8962" max="8962" width="15.28515625" style="503" customWidth="1"/>
    <col min="8963" max="8963" width="13.5703125" style="503" customWidth="1"/>
    <col min="8964" max="8964" width="12.5703125" style="503" customWidth="1"/>
    <col min="8965" max="8965" width="13.5703125" style="503" customWidth="1"/>
    <col min="8966" max="8966" width="15.5703125" style="503" customWidth="1"/>
    <col min="8967" max="8967" width="11.5703125" style="503" customWidth="1"/>
    <col min="8968" max="8968" width="16.5703125" style="503" customWidth="1"/>
    <col min="8969" max="8969" width="5.5703125" style="503" customWidth="1"/>
    <col min="8970" max="8970" width="11" style="503" customWidth="1"/>
    <col min="8971" max="8971" width="7.85546875" style="503" customWidth="1"/>
    <col min="8972" max="8972" width="7.42578125" style="503" customWidth="1"/>
    <col min="8973" max="9017" width="5.5703125" style="503" customWidth="1"/>
    <col min="9018" max="9216" width="21.85546875" style="503"/>
    <col min="9217" max="9217" width="31.5703125" style="503" customWidth="1"/>
    <col min="9218" max="9218" width="15.28515625" style="503" customWidth="1"/>
    <col min="9219" max="9219" width="13.5703125" style="503" customWidth="1"/>
    <col min="9220" max="9220" width="12.5703125" style="503" customWidth="1"/>
    <col min="9221" max="9221" width="13.5703125" style="503" customWidth="1"/>
    <col min="9222" max="9222" width="15.5703125" style="503" customWidth="1"/>
    <col min="9223" max="9223" width="11.5703125" style="503" customWidth="1"/>
    <col min="9224" max="9224" width="16.5703125" style="503" customWidth="1"/>
    <col min="9225" max="9225" width="5.5703125" style="503" customWidth="1"/>
    <col min="9226" max="9226" width="11" style="503" customWidth="1"/>
    <col min="9227" max="9227" width="7.85546875" style="503" customWidth="1"/>
    <col min="9228" max="9228" width="7.42578125" style="503" customWidth="1"/>
    <col min="9229" max="9273" width="5.5703125" style="503" customWidth="1"/>
    <col min="9274" max="9472" width="21.85546875" style="503"/>
    <col min="9473" max="9473" width="31.5703125" style="503" customWidth="1"/>
    <col min="9474" max="9474" width="15.28515625" style="503" customWidth="1"/>
    <col min="9475" max="9475" width="13.5703125" style="503" customWidth="1"/>
    <col min="9476" max="9476" width="12.5703125" style="503" customWidth="1"/>
    <col min="9477" max="9477" width="13.5703125" style="503" customWidth="1"/>
    <col min="9478" max="9478" width="15.5703125" style="503" customWidth="1"/>
    <col min="9479" max="9479" width="11.5703125" style="503" customWidth="1"/>
    <col min="9480" max="9480" width="16.5703125" style="503" customWidth="1"/>
    <col min="9481" max="9481" width="5.5703125" style="503" customWidth="1"/>
    <col min="9482" max="9482" width="11" style="503" customWidth="1"/>
    <col min="9483" max="9483" width="7.85546875" style="503" customWidth="1"/>
    <col min="9484" max="9484" width="7.42578125" style="503" customWidth="1"/>
    <col min="9485" max="9529" width="5.5703125" style="503" customWidth="1"/>
    <col min="9530" max="9728" width="21.85546875" style="503"/>
    <col min="9729" max="9729" width="31.5703125" style="503" customWidth="1"/>
    <col min="9730" max="9730" width="15.28515625" style="503" customWidth="1"/>
    <col min="9731" max="9731" width="13.5703125" style="503" customWidth="1"/>
    <col min="9732" max="9732" width="12.5703125" style="503" customWidth="1"/>
    <col min="9733" max="9733" width="13.5703125" style="503" customWidth="1"/>
    <col min="9734" max="9734" width="15.5703125" style="503" customWidth="1"/>
    <col min="9735" max="9735" width="11.5703125" style="503" customWidth="1"/>
    <col min="9736" max="9736" width="16.5703125" style="503" customWidth="1"/>
    <col min="9737" max="9737" width="5.5703125" style="503" customWidth="1"/>
    <col min="9738" max="9738" width="11" style="503" customWidth="1"/>
    <col min="9739" max="9739" width="7.85546875" style="503" customWidth="1"/>
    <col min="9740" max="9740" width="7.42578125" style="503" customWidth="1"/>
    <col min="9741" max="9785" width="5.5703125" style="503" customWidth="1"/>
    <col min="9786" max="9984" width="21.85546875" style="503"/>
    <col min="9985" max="9985" width="31.5703125" style="503" customWidth="1"/>
    <col min="9986" max="9986" width="15.28515625" style="503" customWidth="1"/>
    <col min="9987" max="9987" width="13.5703125" style="503" customWidth="1"/>
    <col min="9988" max="9988" width="12.5703125" style="503" customWidth="1"/>
    <col min="9989" max="9989" width="13.5703125" style="503" customWidth="1"/>
    <col min="9990" max="9990" width="15.5703125" style="503" customWidth="1"/>
    <col min="9991" max="9991" width="11.5703125" style="503" customWidth="1"/>
    <col min="9992" max="9992" width="16.5703125" style="503" customWidth="1"/>
    <col min="9993" max="9993" width="5.5703125" style="503" customWidth="1"/>
    <col min="9994" max="9994" width="11" style="503" customWidth="1"/>
    <col min="9995" max="9995" width="7.85546875" style="503" customWidth="1"/>
    <col min="9996" max="9996" width="7.42578125" style="503" customWidth="1"/>
    <col min="9997" max="10041" width="5.5703125" style="503" customWidth="1"/>
    <col min="10042" max="10240" width="21.85546875" style="503"/>
    <col min="10241" max="10241" width="31.5703125" style="503" customWidth="1"/>
    <col min="10242" max="10242" width="15.28515625" style="503" customWidth="1"/>
    <col min="10243" max="10243" width="13.5703125" style="503" customWidth="1"/>
    <col min="10244" max="10244" width="12.5703125" style="503" customWidth="1"/>
    <col min="10245" max="10245" width="13.5703125" style="503" customWidth="1"/>
    <col min="10246" max="10246" width="15.5703125" style="503" customWidth="1"/>
    <col min="10247" max="10247" width="11.5703125" style="503" customWidth="1"/>
    <col min="10248" max="10248" width="16.5703125" style="503" customWidth="1"/>
    <col min="10249" max="10249" width="5.5703125" style="503" customWidth="1"/>
    <col min="10250" max="10250" width="11" style="503" customWidth="1"/>
    <col min="10251" max="10251" width="7.85546875" style="503" customWidth="1"/>
    <col min="10252" max="10252" width="7.42578125" style="503" customWidth="1"/>
    <col min="10253" max="10297" width="5.5703125" style="503" customWidth="1"/>
    <col min="10298" max="10496" width="21.85546875" style="503"/>
    <col min="10497" max="10497" width="31.5703125" style="503" customWidth="1"/>
    <col min="10498" max="10498" width="15.28515625" style="503" customWidth="1"/>
    <col min="10499" max="10499" width="13.5703125" style="503" customWidth="1"/>
    <col min="10500" max="10500" width="12.5703125" style="503" customWidth="1"/>
    <col min="10501" max="10501" width="13.5703125" style="503" customWidth="1"/>
    <col min="10502" max="10502" width="15.5703125" style="503" customWidth="1"/>
    <col min="10503" max="10503" width="11.5703125" style="503" customWidth="1"/>
    <col min="10504" max="10504" width="16.5703125" style="503" customWidth="1"/>
    <col min="10505" max="10505" width="5.5703125" style="503" customWidth="1"/>
    <col min="10506" max="10506" width="11" style="503" customWidth="1"/>
    <col min="10507" max="10507" width="7.85546875" style="503" customWidth="1"/>
    <col min="10508" max="10508" width="7.42578125" style="503" customWidth="1"/>
    <col min="10509" max="10553" width="5.5703125" style="503" customWidth="1"/>
    <col min="10554" max="10752" width="21.85546875" style="503"/>
    <col min="10753" max="10753" width="31.5703125" style="503" customWidth="1"/>
    <col min="10754" max="10754" width="15.28515625" style="503" customWidth="1"/>
    <col min="10755" max="10755" width="13.5703125" style="503" customWidth="1"/>
    <col min="10756" max="10756" width="12.5703125" style="503" customWidth="1"/>
    <col min="10757" max="10757" width="13.5703125" style="503" customWidth="1"/>
    <col min="10758" max="10758" width="15.5703125" style="503" customWidth="1"/>
    <col min="10759" max="10759" width="11.5703125" style="503" customWidth="1"/>
    <col min="10760" max="10760" width="16.5703125" style="503" customWidth="1"/>
    <col min="10761" max="10761" width="5.5703125" style="503" customWidth="1"/>
    <col min="10762" max="10762" width="11" style="503" customWidth="1"/>
    <col min="10763" max="10763" width="7.85546875" style="503" customWidth="1"/>
    <col min="10764" max="10764" width="7.42578125" style="503" customWidth="1"/>
    <col min="10765" max="10809" width="5.5703125" style="503" customWidth="1"/>
    <col min="10810" max="11008" width="21.85546875" style="503"/>
    <col min="11009" max="11009" width="31.5703125" style="503" customWidth="1"/>
    <col min="11010" max="11010" width="15.28515625" style="503" customWidth="1"/>
    <col min="11011" max="11011" width="13.5703125" style="503" customWidth="1"/>
    <col min="11012" max="11012" width="12.5703125" style="503" customWidth="1"/>
    <col min="11013" max="11013" width="13.5703125" style="503" customWidth="1"/>
    <col min="11014" max="11014" width="15.5703125" style="503" customWidth="1"/>
    <col min="11015" max="11015" width="11.5703125" style="503" customWidth="1"/>
    <col min="11016" max="11016" width="16.5703125" style="503" customWidth="1"/>
    <col min="11017" max="11017" width="5.5703125" style="503" customWidth="1"/>
    <col min="11018" max="11018" width="11" style="503" customWidth="1"/>
    <col min="11019" max="11019" width="7.85546875" style="503" customWidth="1"/>
    <col min="11020" max="11020" width="7.42578125" style="503" customWidth="1"/>
    <col min="11021" max="11065" width="5.5703125" style="503" customWidth="1"/>
    <col min="11066" max="11264" width="21.85546875" style="503"/>
    <col min="11265" max="11265" width="31.5703125" style="503" customWidth="1"/>
    <col min="11266" max="11266" width="15.28515625" style="503" customWidth="1"/>
    <col min="11267" max="11267" width="13.5703125" style="503" customWidth="1"/>
    <col min="11268" max="11268" width="12.5703125" style="503" customWidth="1"/>
    <col min="11269" max="11269" width="13.5703125" style="503" customWidth="1"/>
    <col min="11270" max="11270" width="15.5703125" style="503" customWidth="1"/>
    <col min="11271" max="11271" width="11.5703125" style="503" customWidth="1"/>
    <col min="11272" max="11272" width="16.5703125" style="503" customWidth="1"/>
    <col min="11273" max="11273" width="5.5703125" style="503" customWidth="1"/>
    <col min="11274" max="11274" width="11" style="503" customWidth="1"/>
    <col min="11275" max="11275" width="7.85546875" style="503" customWidth="1"/>
    <col min="11276" max="11276" width="7.42578125" style="503" customWidth="1"/>
    <col min="11277" max="11321" width="5.5703125" style="503" customWidth="1"/>
    <col min="11322" max="11520" width="21.85546875" style="503"/>
    <col min="11521" max="11521" width="31.5703125" style="503" customWidth="1"/>
    <col min="11522" max="11522" width="15.28515625" style="503" customWidth="1"/>
    <col min="11523" max="11523" width="13.5703125" style="503" customWidth="1"/>
    <col min="11524" max="11524" width="12.5703125" style="503" customWidth="1"/>
    <col min="11525" max="11525" width="13.5703125" style="503" customWidth="1"/>
    <col min="11526" max="11526" width="15.5703125" style="503" customWidth="1"/>
    <col min="11527" max="11527" width="11.5703125" style="503" customWidth="1"/>
    <col min="11528" max="11528" width="16.5703125" style="503" customWidth="1"/>
    <col min="11529" max="11529" width="5.5703125" style="503" customWidth="1"/>
    <col min="11530" max="11530" width="11" style="503" customWidth="1"/>
    <col min="11531" max="11531" width="7.85546875" style="503" customWidth="1"/>
    <col min="11532" max="11532" width="7.42578125" style="503" customWidth="1"/>
    <col min="11533" max="11577" width="5.5703125" style="503" customWidth="1"/>
    <col min="11578" max="11776" width="21.85546875" style="503"/>
    <col min="11777" max="11777" width="31.5703125" style="503" customWidth="1"/>
    <col min="11778" max="11778" width="15.28515625" style="503" customWidth="1"/>
    <col min="11779" max="11779" width="13.5703125" style="503" customWidth="1"/>
    <col min="11780" max="11780" width="12.5703125" style="503" customWidth="1"/>
    <col min="11781" max="11781" width="13.5703125" style="503" customWidth="1"/>
    <col min="11782" max="11782" width="15.5703125" style="503" customWidth="1"/>
    <col min="11783" max="11783" width="11.5703125" style="503" customWidth="1"/>
    <col min="11784" max="11784" width="16.5703125" style="503" customWidth="1"/>
    <col min="11785" max="11785" width="5.5703125" style="503" customWidth="1"/>
    <col min="11786" max="11786" width="11" style="503" customWidth="1"/>
    <col min="11787" max="11787" width="7.85546875" style="503" customWidth="1"/>
    <col min="11788" max="11788" width="7.42578125" style="503" customWidth="1"/>
    <col min="11789" max="11833" width="5.5703125" style="503" customWidth="1"/>
    <col min="11834" max="12032" width="21.85546875" style="503"/>
    <col min="12033" max="12033" width="31.5703125" style="503" customWidth="1"/>
    <col min="12034" max="12034" width="15.28515625" style="503" customWidth="1"/>
    <col min="12035" max="12035" width="13.5703125" style="503" customWidth="1"/>
    <col min="12036" max="12036" width="12.5703125" style="503" customWidth="1"/>
    <col min="12037" max="12037" width="13.5703125" style="503" customWidth="1"/>
    <col min="12038" max="12038" width="15.5703125" style="503" customWidth="1"/>
    <col min="12039" max="12039" width="11.5703125" style="503" customWidth="1"/>
    <col min="12040" max="12040" width="16.5703125" style="503" customWidth="1"/>
    <col min="12041" max="12041" width="5.5703125" style="503" customWidth="1"/>
    <col min="12042" max="12042" width="11" style="503" customWidth="1"/>
    <col min="12043" max="12043" width="7.85546875" style="503" customWidth="1"/>
    <col min="12044" max="12044" width="7.42578125" style="503" customWidth="1"/>
    <col min="12045" max="12089" width="5.5703125" style="503" customWidth="1"/>
    <col min="12090" max="12288" width="21.85546875" style="503"/>
    <col min="12289" max="12289" width="31.5703125" style="503" customWidth="1"/>
    <col min="12290" max="12290" width="15.28515625" style="503" customWidth="1"/>
    <col min="12291" max="12291" width="13.5703125" style="503" customWidth="1"/>
    <col min="12292" max="12292" width="12.5703125" style="503" customWidth="1"/>
    <col min="12293" max="12293" width="13.5703125" style="503" customWidth="1"/>
    <col min="12294" max="12294" width="15.5703125" style="503" customWidth="1"/>
    <col min="12295" max="12295" width="11.5703125" style="503" customWidth="1"/>
    <col min="12296" max="12296" width="16.5703125" style="503" customWidth="1"/>
    <col min="12297" max="12297" width="5.5703125" style="503" customWidth="1"/>
    <col min="12298" max="12298" width="11" style="503" customWidth="1"/>
    <col min="12299" max="12299" width="7.85546875" style="503" customWidth="1"/>
    <col min="12300" max="12300" width="7.42578125" style="503" customWidth="1"/>
    <col min="12301" max="12345" width="5.5703125" style="503" customWidth="1"/>
    <col min="12346" max="12544" width="21.85546875" style="503"/>
    <col min="12545" max="12545" width="31.5703125" style="503" customWidth="1"/>
    <col min="12546" max="12546" width="15.28515625" style="503" customWidth="1"/>
    <col min="12547" max="12547" width="13.5703125" style="503" customWidth="1"/>
    <col min="12548" max="12548" width="12.5703125" style="503" customWidth="1"/>
    <col min="12549" max="12549" width="13.5703125" style="503" customWidth="1"/>
    <col min="12550" max="12550" width="15.5703125" style="503" customWidth="1"/>
    <col min="12551" max="12551" width="11.5703125" style="503" customWidth="1"/>
    <col min="12552" max="12552" width="16.5703125" style="503" customWidth="1"/>
    <col min="12553" max="12553" width="5.5703125" style="503" customWidth="1"/>
    <col min="12554" max="12554" width="11" style="503" customWidth="1"/>
    <col min="12555" max="12555" width="7.85546875" style="503" customWidth="1"/>
    <col min="12556" max="12556" width="7.42578125" style="503" customWidth="1"/>
    <col min="12557" max="12601" width="5.5703125" style="503" customWidth="1"/>
    <col min="12602" max="12800" width="21.85546875" style="503"/>
    <col min="12801" max="12801" width="31.5703125" style="503" customWidth="1"/>
    <col min="12802" max="12802" width="15.28515625" style="503" customWidth="1"/>
    <col min="12803" max="12803" width="13.5703125" style="503" customWidth="1"/>
    <col min="12804" max="12804" width="12.5703125" style="503" customWidth="1"/>
    <col min="12805" max="12805" width="13.5703125" style="503" customWidth="1"/>
    <col min="12806" max="12806" width="15.5703125" style="503" customWidth="1"/>
    <col min="12807" max="12807" width="11.5703125" style="503" customWidth="1"/>
    <col min="12808" max="12808" width="16.5703125" style="503" customWidth="1"/>
    <col min="12809" max="12809" width="5.5703125" style="503" customWidth="1"/>
    <col min="12810" max="12810" width="11" style="503" customWidth="1"/>
    <col min="12811" max="12811" width="7.85546875" style="503" customWidth="1"/>
    <col min="12812" max="12812" width="7.42578125" style="503" customWidth="1"/>
    <col min="12813" max="12857" width="5.5703125" style="503" customWidth="1"/>
    <col min="12858" max="13056" width="21.85546875" style="503"/>
    <col min="13057" max="13057" width="31.5703125" style="503" customWidth="1"/>
    <col min="13058" max="13058" width="15.28515625" style="503" customWidth="1"/>
    <col min="13059" max="13059" width="13.5703125" style="503" customWidth="1"/>
    <col min="13060" max="13060" width="12.5703125" style="503" customWidth="1"/>
    <col min="13061" max="13061" width="13.5703125" style="503" customWidth="1"/>
    <col min="13062" max="13062" width="15.5703125" style="503" customWidth="1"/>
    <col min="13063" max="13063" width="11.5703125" style="503" customWidth="1"/>
    <col min="13064" max="13064" width="16.5703125" style="503" customWidth="1"/>
    <col min="13065" max="13065" width="5.5703125" style="503" customWidth="1"/>
    <col min="13066" max="13066" width="11" style="503" customWidth="1"/>
    <col min="13067" max="13067" width="7.85546875" style="503" customWidth="1"/>
    <col min="13068" max="13068" width="7.42578125" style="503" customWidth="1"/>
    <col min="13069" max="13113" width="5.5703125" style="503" customWidth="1"/>
    <col min="13114" max="13312" width="21.85546875" style="503"/>
    <col min="13313" max="13313" width="31.5703125" style="503" customWidth="1"/>
    <col min="13314" max="13314" width="15.28515625" style="503" customWidth="1"/>
    <col min="13315" max="13315" width="13.5703125" style="503" customWidth="1"/>
    <col min="13316" max="13316" width="12.5703125" style="503" customWidth="1"/>
    <col min="13317" max="13317" width="13.5703125" style="503" customWidth="1"/>
    <col min="13318" max="13318" width="15.5703125" style="503" customWidth="1"/>
    <col min="13319" max="13319" width="11.5703125" style="503" customWidth="1"/>
    <col min="13320" max="13320" width="16.5703125" style="503" customWidth="1"/>
    <col min="13321" max="13321" width="5.5703125" style="503" customWidth="1"/>
    <col min="13322" max="13322" width="11" style="503" customWidth="1"/>
    <col min="13323" max="13323" width="7.85546875" style="503" customWidth="1"/>
    <col min="13324" max="13324" width="7.42578125" style="503" customWidth="1"/>
    <col min="13325" max="13369" width="5.5703125" style="503" customWidth="1"/>
    <col min="13370" max="13568" width="21.85546875" style="503"/>
    <col min="13569" max="13569" width="31.5703125" style="503" customWidth="1"/>
    <col min="13570" max="13570" width="15.28515625" style="503" customWidth="1"/>
    <col min="13571" max="13571" width="13.5703125" style="503" customWidth="1"/>
    <col min="13572" max="13572" width="12.5703125" style="503" customWidth="1"/>
    <col min="13573" max="13573" width="13.5703125" style="503" customWidth="1"/>
    <col min="13574" max="13574" width="15.5703125" style="503" customWidth="1"/>
    <col min="13575" max="13575" width="11.5703125" style="503" customWidth="1"/>
    <col min="13576" max="13576" width="16.5703125" style="503" customWidth="1"/>
    <col min="13577" max="13577" width="5.5703125" style="503" customWidth="1"/>
    <col min="13578" max="13578" width="11" style="503" customWidth="1"/>
    <col min="13579" max="13579" width="7.85546875" style="503" customWidth="1"/>
    <col min="13580" max="13580" width="7.42578125" style="503" customWidth="1"/>
    <col min="13581" max="13625" width="5.5703125" style="503" customWidth="1"/>
    <col min="13626" max="13824" width="21.85546875" style="503"/>
    <col min="13825" max="13825" width="31.5703125" style="503" customWidth="1"/>
    <col min="13826" max="13826" width="15.28515625" style="503" customWidth="1"/>
    <col min="13827" max="13827" width="13.5703125" style="503" customWidth="1"/>
    <col min="13828" max="13828" width="12.5703125" style="503" customWidth="1"/>
    <col min="13829" max="13829" width="13.5703125" style="503" customWidth="1"/>
    <col min="13830" max="13830" width="15.5703125" style="503" customWidth="1"/>
    <col min="13831" max="13831" width="11.5703125" style="503" customWidth="1"/>
    <col min="13832" max="13832" width="16.5703125" style="503" customWidth="1"/>
    <col min="13833" max="13833" width="5.5703125" style="503" customWidth="1"/>
    <col min="13834" max="13834" width="11" style="503" customWidth="1"/>
    <col min="13835" max="13835" width="7.85546875" style="503" customWidth="1"/>
    <col min="13836" max="13836" width="7.42578125" style="503" customWidth="1"/>
    <col min="13837" max="13881" width="5.5703125" style="503" customWidth="1"/>
    <col min="13882" max="14080" width="21.85546875" style="503"/>
    <col min="14081" max="14081" width="31.5703125" style="503" customWidth="1"/>
    <col min="14082" max="14082" width="15.28515625" style="503" customWidth="1"/>
    <col min="14083" max="14083" width="13.5703125" style="503" customWidth="1"/>
    <col min="14084" max="14084" width="12.5703125" style="503" customWidth="1"/>
    <col min="14085" max="14085" width="13.5703125" style="503" customWidth="1"/>
    <col min="14086" max="14086" width="15.5703125" style="503" customWidth="1"/>
    <col min="14087" max="14087" width="11.5703125" style="503" customWidth="1"/>
    <col min="14088" max="14088" width="16.5703125" style="503" customWidth="1"/>
    <col min="14089" max="14089" width="5.5703125" style="503" customWidth="1"/>
    <col min="14090" max="14090" width="11" style="503" customWidth="1"/>
    <col min="14091" max="14091" width="7.85546875" style="503" customWidth="1"/>
    <col min="14092" max="14092" width="7.42578125" style="503" customWidth="1"/>
    <col min="14093" max="14137" width="5.5703125" style="503" customWidth="1"/>
    <col min="14138" max="14336" width="21.85546875" style="503"/>
    <col min="14337" max="14337" width="31.5703125" style="503" customWidth="1"/>
    <col min="14338" max="14338" width="15.28515625" style="503" customWidth="1"/>
    <col min="14339" max="14339" width="13.5703125" style="503" customWidth="1"/>
    <col min="14340" max="14340" width="12.5703125" style="503" customWidth="1"/>
    <col min="14341" max="14341" width="13.5703125" style="503" customWidth="1"/>
    <col min="14342" max="14342" width="15.5703125" style="503" customWidth="1"/>
    <col min="14343" max="14343" width="11.5703125" style="503" customWidth="1"/>
    <col min="14344" max="14344" width="16.5703125" style="503" customWidth="1"/>
    <col min="14345" max="14345" width="5.5703125" style="503" customWidth="1"/>
    <col min="14346" max="14346" width="11" style="503" customWidth="1"/>
    <col min="14347" max="14347" width="7.85546875" style="503" customWidth="1"/>
    <col min="14348" max="14348" width="7.42578125" style="503" customWidth="1"/>
    <col min="14349" max="14393" width="5.5703125" style="503" customWidth="1"/>
    <col min="14394" max="14592" width="21.85546875" style="503"/>
    <col min="14593" max="14593" width="31.5703125" style="503" customWidth="1"/>
    <col min="14594" max="14594" width="15.28515625" style="503" customWidth="1"/>
    <col min="14595" max="14595" width="13.5703125" style="503" customWidth="1"/>
    <col min="14596" max="14596" width="12.5703125" style="503" customWidth="1"/>
    <col min="14597" max="14597" width="13.5703125" style="503" customWidth="1"/>
    <col min="14598" max="14598" width="15.5703125" style="503" customWidth="1"/>
    <col min="14599" max="14599" width="11.5703125" style="503" customWidth="1"/>
    <col min="14600" max="14600" width="16.5703125" style="503" customWidth="1"/>
    <col min="14601" max="14601" width="5.5703125" style="503" customWidth="1"/>
    <col min="14602" max="14602" width="11" style="503" customWidth="1"/>
    <col min="14603" max="14603" width="7.85546875" style="503" customWidth="1"/>
    <col min="14604" max="14604" width="7.42578125" style="503" customWidth="1"/>
    <col min="14605" max="14649" width="5.5703125" style="503" customWidth="1"/>
    <col min="14650" max="14848" width="21.85546875" style="503"/>
    <col min="14849" max="14849" width="31.5703125" style="503" customWidth="1"/>
    <col min="14850" max="14850" width="15.28515625" style="503" customWidth="1"/>
    <col min="14851" max="14851" width="13.5703125" style="503" customWidth="1"/>
    <col min="14852" max="14852" width="12.5703125" style="503" customWidth="1"/>
    <col min="14853" max="14853" width="13.5703125" style="503" customWidth="1"/>
    <col min="14854" max="14854" width="15.5703125" style="503" customWidth="1"/>
    <col min="14855" max="14855" width="11.5703125" style="503" customWidth="1"/>
    <col min="14856" max="14856" width="16.5703125" style="503" customWidth="1"/>
    <col min="14857" max="14857" width="5.5703125" style="503" customWidth="1"/>
    <col min="14858" max="14858" width="11" style="503" customWidth="1"/>
    <col min="14859" max="14859" width="7.85546875" style="503" customWidth="1"/>
    <col min="14860" max="14860" width="7.42578125" style="503" customWidth="1"/>
    <col min="14861" max="14905" width="5.5703125" style="503" customWidth="1"/>
    <col min="14906" max="15104" width="21.85546875" style="503"/>
    <col min="15105" max="15105" width="31.5703125" style="503" customWidth="1"/>
    <col min="15106" max="15106" width="15.28515625" style="503" customWidth="1"/>
    <col min="15107" max="15107" width="13.5703125" style="503" customWidth="1"/>
    <col min="15108" max="15108" width="12.5703125" style="503" customWidth="1"/>
    <col min="15109" max="15109" width="13.5703125" style="503" customWidth="1"/>
    <col min="15110" max="15110" width="15.5703125" style="503" customWidth="1"/>
    <col min="15111" max="15111" width="11.5703125" style="503" customWidth="1"/>
    <col min="15112" max="15112" width="16.5703125" style="503" customWidth="1"/>
    <col min="15113" max="15113" width="5.5703125" style="503" customWidth="1"/>
    <col min="15114" max="15114" width="11" style="503" customWidth="1"/>
    <col min="15115" max="15115" width="7.85546875" style="503" customWidth="1"/>
    <col min="15116" max="15116" width="7.42578125" style="503" customWidth="1"/>
    <col min="15117" max="15161" width="5.5703125" style="503" customWidth="1"/>
    <col min="15162" max="15360" width="21.85546875" style="503"/>
    <col min="15361" max="15361" width="31.5703125" style="503" customWidth="1"/>
    <col min="15362" max="15362" width="15.28515625" style="503" customWidth="1"/>
    <col min="15363" max="15363" width="13.5703125" style="503" customWidth="1"/>
    <col min="15364" max="15364" width="12.5703125" style="503" customWidth="1"/>
    <col min="15365" max="15365" width="13.5703125" style="503" customWidth="1"/>
    <col min="15366" max="15366" width="15.5703125" style="503" customWidth="1"/>
    <col min="15367" max="15367" width="11.5703125" style="503" customWidth="1"/>
    <col min="15368" max="15368" width="16.5703125" style="503" customWidth="1"/>
    <col min="15369" max="15369" width="5.5703125" style="503" customWidth="1"/>
    <col min="15370" max="15370" width="11" style="503" customWidth="1"/>
    <col min="15371" max="15371" width="7.85546875" style="503" customWidth="1"/>
    <col min="15372" max="15372" width="7.42578125" style="503" customWidth="1"/>
    <col min="15373" max="15417" width="5.5703125" style="503" customWidth="1"/>
    <col min="15418" max="15616" width="21.85546875" style="503"/>
    <col min="15617" max="15617" width="31.5703125" style="503" customWidth="1"/>
    <col min="15618" max="15618" width="15.28515625" style="503" customWidth="1"/>
    <col min="15619" max="15619" width="13.5703125" style="503" customWidth="1"/>
    <col min="15620" max="15620" width="12.5703125" style="503" customWidth="1"/>
    <col min="15621" max="15621" width="13.5703125" style="503" customWidth="1"/>
    <col min="15622" max="15622" width="15.5703125" style="503" customWidth="1"/>
    <col min="15623" max="15623" width="11.5703125" style="503" customWidth="1"/>
    <col min="15624" max="15624" width="16.5703125" style="503" customWidth="1"/>
    <col min="15625" max="15625" width="5.5703125" style="503" customWidth="1"/>
    <col min="15626" max="15626" width="11" style="503" customWidth="1"/>
    <col min="15627" max="15627" width="7.85546875" style="503" customWidth="1"/>
    <col min="15628" max="15628" width="7.42578125" style="503" customWidth="1"/>
    <col min="15629" max="15673" width="5.5703125" style="503" customWidth="1"/>
    <col min="15674" max="15872" width="21.85546875" style="503"/>
    <col min="15873" max="15873" width="31.5703125" style="503" customWidth="1"/>
    <col min="15874" max="15874" width="15.28515625" style="503" customWidth="1"/>
    <col min="15875" max="15875" width="13.5703125" style="503" customWidth="1"/>
    <col min="15876" max="15876" width="12.5703125" style="503" customWidth="1"/>
    <col min="15877" max="15877" width="13.5703125" style="503" customWidth="1"/>
    <col min="15878" max="15878" width="15.5703125" style="503" customWidth="1"/>
    <col min="15879" max="15879" width="11.5703125" style="503" customWidth="1"/>
    <col min="15880" max="15880" width="16.5703125" style="503" customWidth="1"/>
    <col min="15881" max="15881" width="5.5703125" style="503" customWidth="1"/>
    <col min="15882" max="15882" width="11" style="503" customWidth="1"/>
    <col min="15883" max="15883" width="7.85546875" style="503" customWidth="1"/>
    <col min="15884" max="15884" width="7.42578125" style="503" customWidth="1"/>
    <col min="15885" max="15929" width="5.5703125" style="503" customWidth="1"/>
    <col min="15930" max="16128" width="21.85546875" style="503"/>
    <col min="16129" max="16129" width="31.5703125" style="503" customWidth="1"/>
    <col min="16130" max="16130" width="15.28515625" style="503" customWidth="1"/>
    <col min="16131" max="16131" width="13.5703125" style="503" customWidth="1"/>
    <col min="16132" max="16132" width="12.5703125" style="503" customWidth="1"/>
    <col min="16133" max="16133" width="13.5703125" style="503" customWidth="1"/>
    <col min="16134" max="16134" width="15.5703125" style="503" customWidth="1"/>
    <col min="16135" max="16135" width="11.5703125" style="503" customWidth="1"/>
    <col min="16136" max="16136" width="16.5703125" style="503" customWidth="1"/>
    <col min="16137" max="16137" width="5.5703125" style="503" customWidth="1"/>
    <col min="16138" max="16138" width="11" style="503" customWidth="1"/>
    <col min="16139" max="16139" width="7.85546875" style="503" customWidth="1"/>
    <col min="16140" max="16140" width="7.42578125" style="503" customWidth="1"/>
    <col min="16141" max="16185" width="5.5703125" style="503" customWidth="1"/>
    <col min="16186" max="16384" width="21.85546875" style="503"/>
  </cols>
  <sheetData>
    <row r="1" spans="1:33" x14ac:dyDescent="0.25">
      <c r="A1" s="1354" t="s">
        <v>809</v>
      </c>
      <c r="B1" s="1348"/>
      <c r="C1" s="1348"/>
      <c r="D1" s="1348"/>
      <c r="E1" s="1348"/>
      <c r="F1" s="1348"/>
      <c r="G1" s="1348"/>
      <c r="H1" s="1348"/>
      <c r="T1" s="612"/>
      <c r="U1" s="612"/>
      <c r="V1" s="612"/>
      <c r="W1" s="612"/>
    </row>
    <row r="2" spans="1:33" x14ac:dyDescent="0.25">
      <c r="A2" s="640"/>
      <c r="B2" s="640"/>
      <c r="C2" s="640"/>
      <c r="D2" s="640"/>
      <c r="E2" s="640"/>
      <c r="F2" s="640"/>
      <c r="G2" s="640"/>
      <c r="H2" s="640"/>
      <c r="T2" s="612"/>
      <c r="U2" s="612"/>
      <c r="V2" s="612"/>
      <c r="W2" s="612"/>
    </row>
    <row r="3" spans="1:33" ht="15.6" customHeight="1" x14ac:dyDescent="0.25">
      <c r="A3" s="2157" t="s">
        <v>464</v>
      </c>
      <c r="B3" s="2160" t="s">
        <v>507</v>
      </c>
      <c r="C3" s="2129" t="s">
        <v>287</v>
      </c>
      <c r="D3" s="2129"/>
      <c r="E3" s="2129"/>
      <c r="F3" s="2129"/>
      <c r="G3" s="2129"/>
      <c r="H3" s="2129"/>
      <c r="T3" s="612"/>
      <c r="U3" s="612"/>
      <c r="V3" s="612"/>
      <c r="W3" s="612"/>
    </row>
    <row r="4" spans="1:33" ht="14.1" customHeight="1" x14ac:dyDescent="0.25">
      <c r="A4" s="2158"/>
      <c r="B4" s="2129"/>
      <c r="C4" s="2129" t="s">
        <v>267</v>
      </c>
      <c r="D4" s="2129" t="s">
        <v>200</v>
      </c>
      <c r="E4" s="2129"/>
      <c r="F4" s="2129" t="s">
        <v>280</v>
      </c>
      <c r="G4" s="2129" t="s">
        <v>200</v>
      </c>
      <c r="H4" s="2129"/>
      <c r="T4" s="612"/>
      <c r="U4" s="612"/>
      <c r="V4" s="612"/>
      <c r="W4" s="612"/>
    </row>
    <row r="5" spans="1:33" ht="38.25" x14ac:dyDescent="0.25">
      <c r="A5" s="2159"/>
      <c r="B5" s="2129"/>
      <c r="C5" s="2129"/>
      <c r="D5" s="352" t="s">
        <v>508</v>
      </c>
      <c r="E5" s="352" t="s">
        <v>290</v>
      </c>
      <c r="F5" s="2129"/>
      <c r="G5" s="352" t="s">
        <v>291</v>
      </c>
      <c r="H5" s="352" t="s">
        <v>260</v>
      </c>
      <c r="M5" s="642"/>
      <c r="T5" s="612"/>
      <c r="U5" s="612"/>
      <c r="V5" s="612"/>
      <c r="W5" s="612"/>
    </row>
    <row r="6" spans="1:33" s="612" customFormat="1" ht="24" customHeight="1" x14ac:dyDescent="0.25">
      <c r="A6" s="613" t="s">
        <v>481</v>
      </c>
      <c r="B6" s="614">
        <v>203629</v>
      </c>
      <c r="C6" s="614">
        <v>93677</v>
      </c>
      <c r="D6" s="615">
        <v>0</v>
      </c>
      <c r="E6" s="616">
        <v>93677</v>
      </c>
      <c r="F6" s="614">
        <v>109952</v>
      </c>
      <c r="G6" s="615">
        <v>100039</v>
      </c>
      <c r="H6" s="616">
        <v>9913</v>
      </c>
      <c r="J6" s="617"/>
      <c r="K6" s="617"/>
      <c r="L6" s="617"/>
      <c r="M6" s="617"/>
      <c r="N6" s="617"/>
      <c r="O6" s="617"/>
      <c r="P6" s="617"/>
      <c r="Q6" s="617"/>
      <c r="R6" s="617"/>
      <c r="S6" s="617"/>
      <c r="T6" s="617"/>
      <c r="U6" s="617"/>
      <c r="V6" s="617"/>
      <c r="W6" s="606"/>
      <c r="X6" s="606"/>
      <c r="Y6" s="606"/>
      <c r="Z6" s="606"/>
      <c r="AA6" s="606"/>
      <c r="AB6" s="606"/>
      <c r="AC6" s="606"/>
      <c r="AD6" s="606"/>
      <c r="AE6" s="606"/>
      <c r="AF6" s="606"/>
      <c r="AG6" s="606"/>
    </row>
    <row r="7" spans="1:33" x14ac:dyDescent="0.25">
      <c r="A7" s="618" t="s">
        <v>482</v>
      </c>
      <c r="B7" s="619"/>
      <c r="C7" s="619"/>
      <c r="D7" s="620"/>
      <c r="E7" s="621"/>
      <c r="F7" s="619"/>
      <c r="G7" s="620"/>
      <c r="H7" s="621"/>
      <c r="J7" s="617"/>
      <c r="K7" s="617"/>
      <c r="L7" s="617"/>
      <c r="M7" s="617"/>
      <c r="N7" s="617"/>
      <c r="O7" s="617"/>
      <c r="P7" s="617"/>
      <c r="Q7" s="617"/>
      <c r="R7" s="617"/>
      <c r="S7" s="617"/>
      <c r="T7" s="617"/>
      <c r="U7" s="617"/>
      <c r="V7" s="617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606"/>
    </row>
    <row r="8" spans="1:33" ht="17.100000000000001" customHeight="1" x14ac:dyDescent="0.25">
      <c r="A8" s="622" t="s">
        <v>483</v>
      </c>
      <c r="B8" s="623">
        <v>53327</v>
      </c>
      <c r="C8" s="623">
        <v>16442</v>
      </c>
      <c r="D8" s="624">
        <v>0</v>
      </c>
      <c r="E8" s="625">
        <v>16442</v>
      </c>
      <c r="F8" s="623">
        <v>36885</v>
      </c>
      <c r="G8" s="624">
        <v>35467</v>
      </c>
      <c r="H8" s="625">
        <v>1418</v>
      </c>
      <c r="J8" s="617"/>
      <c r="K8" s="617"/>
      <c r="L8" s="617"/>
      <c r="M8" s="617"/>
      <c r="N8" s="617"/>
      <c r="O8" s="617"/>
      <c r="P8" s="617"/>
      <c r="Q8" s="617"/>
      <c r="R8" s="617"/>
      <c r="S8" s="617"/>
      <c r="T8" s="617"/>
      <c r="U8" s="617"/>
      <c r="V8" s="617"/>
      <c r="W8" s="606"/>
      <c r="X8" s="606"/>
      <c r="Y8" s="606"/>
      <c r="Z8" s="606"/>
      <c r="AA8" s="606"/>
      <c r="AB8" s="606"/>
      <c r="AC8" s="606"/>
      <c r="AD8" s="606"/>
      <c r="AE8" s="606"/>
      <c r="AF8" s="606"/>
      <c r="AG8" s="606"/>
    </row>
    <row r="9" spans="1:33" ht="17.100000000000001" customHeight="1" x14ac:dyDescent="0.25">
      <c r="A9" s="626" t="s">
        <v>484</v>
      </c>
      <c r="B9" s="627">
        <v>111368</v>
      </c>
      <c r="C9" s="627">
        <v>56336</v>
      </c>
      <c r="D9" s="628">
        <v>0</v>
      </c>
      <c r="E9" s="629">
        <v>56336</v>
      </c>
      <c r="F9" s="627">
        <v>55032</v>
      </c>
      <c r="G9" s="628">
        <v>47720</v>
      </c>
      <c r="H9" s="629">
        <v>7312</v>
      </c>
      <c r="J9" s="617"/>
      <c r="K9" s="617"/>
      <c r="L9" s="617"/>
      <c r="M9" s="617"/>
      <c r="N9" s="617"/>
      <c r="O9" s="617"/>
      <c r="P9" s="617"/>
      <c r="Q9" s="617"/>
      <c r="R9" s="617"/>
      <c r="S9" s="617"/>
      <c r="T9" s="617"/>
      <c r="U9" s="617"/>
      <c r="V9" s="617"/>
      <c r="W9" s="606"/>
      <c r="X9" s="606"/>
      <c r="Y9" s="606"/>
      <c r="Z9" s="606"/>
      <c r="AA9" s="606"/>
      <c r="AB9" s="606"/>
      <c r="AC9" s="606"/>
      <c r="AD9" s="606"/>
      <c r="AE9" s="606"/>
      <c r="AF9" s="606"/>
      <c r="AG9" s="606"/>
    </row>
    <row r="10" spans="1:33" ht="17.100000000000001" customHeight="1" x14ac:dyDescent="0.25">
      <c r="A10" s="626" t="s">
        <v>485</v>
      </c>
      <c r="B10" s="627">
        <v>38934</v>
      </c>
      <c r="C10" s="627">
        <v>20899</v>
      </c>
      <c r="D10" s="628">
        <v>0</v>
      </c>
      <c r="E10" s="629">
        <v>20899</v>
      </c>
      <c r="F10" s="627">
        <v>18035</v>
      </c>
      <c r="G10" s="628">
        <v>16852</v>
      </c>
      <c r="H10" s="629">
        <v>1183</v>
      </c>
      <c r="J10" s="617"/>
      <c r="K10" s="617"/>
      <c r="L10" s="617"/>
      <c r="M10" s="617"/>
      <c r="N10" s="617"/>
      <c r="O10" s="617"/>
      <c r="P10" s="617"/>
      <c r="Q10" s="617"/>
      <c r="R10" s="617"/>
      <c r="S10" s="617"/>
      <c r="T10" s="617"/>
      <c r="U10" s="617"/>
      <c r="V10" s="617"/>
      <c r="W10" s="606"/>
      <c r="X10" s="606"/>
      <c r="Y10" s="606"/>
      <c r="Z10" s="606"/>
      <c r="AA10" s="606"/>
      <c r="AB10" s="606"/>
      <c r="AC10" s="606"/>
      <c r="AD10" s="606"/>
      <c r="AE10" s="606"/>
      <c r="AF10" s="606"/>
      <c r="AG10" s="606"/>
    </row>
    <row r="11" spans="1:33" ht="15" customHeight="1" x14ac:dyDescent="0.25">
      <c r="A11" s="630" t="s">
        <v>486</v>
      </c>
      <c r="B11" s="619"/>
      <c r="C11" s="619"/>
      <c r="D11" s="620"/>
      <c r="E11" s="621"/>
      <c r="F11" s="619"/>
      <c r="G11" s="620"/>
      <c r="H11" s="621"/>
      <c r="J11" s="617"/>
      <c r="K11" s="617"/>
      <c r="L11" s="617"/>
      <c r="M11" s="617"/>
      <c r="N11" s="617"/>
      <c r="O11" s="617"/>
      <c r="P11" s="617"/>
      <c r="Q11" s="617"/>
      <c r="R11" s="617"/>
      <c r="S11" s="617"/>
      <c r="T11" s="617"/>
      <c r="U11" s="617"/>
      <c r="V11" s="617"/>
      <c r="W11" s="606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</row>
    <row r="12" spans="1:33" ht="17.100000000000001" customHeight="1" x14ac:dyDescent="0.25">
      <c r="A12" s="622" t="s">
        <v>487</v>
      </c>
      <c r="B12" s="623">
        <v>14875</v>
      </c>
      <c r="C12" s="623">
        <v>3156</v>
      </c>
      <c r="D12" s="624">
        <v>0</v>
      </c>
      <c r="E12" s="625">
        <v>3156</v>
      </c>
      <c r="F12" s="623">
        <v>11719</v>
      </c>
      <c r="G12" s="624">
        <v>10799</v>
      </c>
      <c r="H12" s="625">
        <v>920</v>
      </c>
      <c r="J12" s="617"/>
      <c r="K12" s="617"/>
      <c r="L12" s="617"/>
      <c r="M12" s="617"/>
      <c r="N12" s="617"/>
      <c r="O12" s="617"/>
      <c r="P12" s="617"/>
      <c r="Q12" s="617"/>
      <c r="R12" s="617"/>
      <c r="S12" s="617"/>
      <c r="T12" s="617"/>
      <c r="U12" s="617"/>
      <c r="V12" s="617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</row>
    <row r="13" spans="1:33" ht="17.100000000000001" customHeight="1" x14ac:dyDescent="0.25">
      <c r="A13" s="626" t="s">
        <v>488</v>
      </c>
      <c r="B13" s="627">
        <v>17788</v>
      </c>
      <c r="C13" s="627">
        <v>5636</v>
      </c>
      <c r="D13" s="628">
        <v>0</v>
      </c>
      <c r="E13" s="629">
        <v>5636</v>
      </c>
      <c r="F13" s="627">
        <v>12152</v>
      </c>
      <c r="G13" s="628">
        <v>11984</v>
      </c>
      <c r="H13" s="629">
        <v>168</v>
      </c>
      <c r="J13" s="617"/>
      <c r="K13" s="617"/>
      <c r="L13" s="617"/>
      <c r="M13" s="617"/>
      <c r="N13" s="617"/>
      <c r="O13" s="617"/>
      <c r="P13" s="617"/>
      <c r="Q13" s="617"/>
      <c r="R13" s="617"/>
      <c r="S13" s="617"/>
      <c r="T13" s="617"/>
      <c r="U13" s="617"/>
      <c r="V13" s="617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</row>
    <row r="14" spans="1:33" ht="17.100000000000001" customHeight="1" x14ac:dyDescent="0.25">
      <c r="A14" s="626" t="s">
        <v>489</v>
      </c>
      <c r="B14" s="627">
        <v>17277</v>
      </c>
      <c r="C14" s="627">
        <v>6317</v>
      </c>
      <c r="D14" s="628">
        <v>0</v>
      </c>
      <c r="E14" s="629">
        <v>6317</v>
      </c>
      <c r="F14" s="627">
        <v>10960</v>
      </c>
      <c r="G14" s="628">
        <v>10695</v>
      </c>
      <c r="H14" s="629">
        <v>265</v>
      </c>
      <c r="J14" s="617"/>
      <c r="K14" s="617"/>
      <c r="L14" s="617"/>
      <c r="M14" s="617"/>
      <c r="N14" s="617"/>
      <c r="O14" s="617"/>
      <c r="P14" s="617"/>
      <c r="Q14" s="617"/>
      <c r="R14" s="617"/>
      <c r="S14" s="617"/>
      <c r="T14" s="617"/>
      <c r="U14" s="617"/>
      <c r="V14" s="617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</row>
    <row r="15" spans="1:33" ht="17.100000000000001" customHeight="1" x14ac:dyDescent="0.25">
      <c r="A15" s="626" t="s">
        <v>490</v>
      </c>
      <c r="B15" s="627">
        <v>21183</v>
      </c>
      <c r="C15" s="627">
        <v>6909</v>
      </c>
      <c r="D15" s="628">
        <v>0</v>
      </c>
      <c r="E15" s="629">
        <v>6909</v>
      </c>
      <c r="F15" s="627">
        <v>14274</v>
      </c>
      <c r="G15" s="628">
        <v>11199</v>
      </c>
      <c r="H15" s="629">
        <v>3075</v>
      </c>
      <c r="J15" s="617"/>
      <c r="K15" s="617"/>
      <c r="L15" s="617"/>
      <c r="M15" s="617"/>
      <c r="N15" s="617"/>
      <c r="O15" s="617"/>
      <c r="P15" s="617"/>
      <c r="Q15" s="617"/>
      <c r="R15" s="617"/>
      <c r="S15" s="617"/>
      <c r="T15" s="617"/>
      <c r="U15" s="617"/>
      <c r="V15" s="617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</row>
    <row r="16" spans="1:33" ht="17.100000000000001" customHeight="1" x14ac:dyDescent="0.25">
      <c r="A16" s="626" t="s">
        <v>491</v>
      </c>
      <c r="B16" s="627">
        <v>11145</v>
      </c>
      <c r="C16" s="627">
        <v>3752</v>
      </c>
      <c r="D16" s="628">
        <v>0</v>
      </c>
      <c r="E16" s="629">
        <v>3752</v>
      </c>
      <c r="F16" s="627">
        <v>7393</v>
      </c>
      <c r="G16" s="628">
        <v>5102</v>
      </c>
      <c r="H16" s="629">
        <v>2291</v>
      </c>
      <c r="J16" s="617"/>
      <c r="K16" s="617"/>
      <c r="L16" s="617"/>
      <c r="M16" s="617"/>
      <c r="N16" s="617"/>
      <c r="O16" s="617"/>
      <c r="P16" s="617"/>
      <c r="Q16" s="617"/>
      <c r="R16" s="617"/>
      <c r="S16" s="617"/>
      <c r="T16" s="617"/>
      <c r="U16" s="617"/>
      <c r="V16" s="617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</row>
    <row r="17" spans="1:33" ht="17.100000000000001" customHeight="1" x14ac:dyDescent="0.25">
      <c r="A17" s="626" t="s">
        <v>492</v>
      </c>
      <c r="B17" s="627">
        <v>9327</v>
      </c>
      <c r="C17" s="627">
        <v>5191</v>
      </c>
      <c r="D17" s="628">
        <v>0</v>
      </c>
      <c r="E17" s="629">
        <v>5191</v>
      </c>
      <c r="F17" s="627">
        <v>4136</v>
      </c>
      <c r="G17" s="628">
        <v>4352</v>
      </c>
      <c r="H17" s="629">
        <v>-216</v>
      </c>
      <c r="J17" s="617"/>
      <c r="K17" s="617"/>
      <c r="L17" s="617"/>
      <c r="M17" s="617"/>
      <c r="N17" s="617"/>
      <c r="O17" s="617"/>
      <c r="P17" s="617"/>
      <c r="Q17" s="617"/>
      <c r="R17" s="617"/>
      <c r="S17" s="617"/>
      <c r="T17" s="617"/>
      <c r="U17" s="617"/>
      <c r="V17" s="617"/>
      <c r="W17" s="606"/>
      <c r="X17" s="606"/>
      <c r="Y17" s="606"/>
      <c r="Z17" s="606"/>
      <c r="AA17" s="606"/>
      <c r="AB17" s="606"/>
      <c r="AC17" s="606"/>
      <c r="AD17" s="606"/>
      <c r="AE17" s="606"/>
      <c r="AF17" s="606"/>
      <c r="AG17" s="606"/>
    </row>
    <row r="18" spans="1:33" ht="17.100000000000001" customHeight="1" x14ac:dyDescent="0.25">
      <c r="A18" s="626" t="s">
        <v>493</v>
      </c>
      <c r="B18" s="627">
        <v>13106</v>
      </c>
      <c r="C18" s="627">
        <v>8202</v>
      </c>
      <c r="D18" s="628">
        <v>0</v>
      </c>
      <c r="E18" s="629">
        <v>8202</v>
      </c>
      <c r="F18" s="627">
        <v>4904</v>
      </c>
      <c r="G18" s="628">
        <v>4691</v>
      </c>
      <c r="H18" s="629">
        <v>213</v>
      </c>
      <c r="J18" s="617"/>
      <c r="K18" s="617"/>
      <c r="L18" s="617"/>
      <c r="M18" s="617"/>
      <c r="N18" s="617"/>
      <c r="O18" s="617"/>
      <c r="P18" s="617"/>
      <c r="Q18" s="617"/>
      <c r="R18" s="617"/>
      <c r="S18" s="617"/>
      <c r="T18" s="617"/>
      <c r="U18" s="617"/>
      <c r="V18" s="617"/>
      <c r="W18" s="606"/>
      <c r="X18" s="606"/>
      <c r="Y18" s="606"/>
      <c r="Z18" s="606"/>
      <c r="AA18" s="606"/>
      <c r="AB18" s="606"/>
      <c r="AC18" s="606"/>
      <c r="AD18" s="606"/>
      <c r="AE18" s="606"/>
      <c r="AF18" s="606"/>
      <c r="AG18" s="606"/>
    </row>
    <row r="19" spans="1:33" ht="17.100000000000001" customHeight="1" x14ac:dyDescent="0.25">
      <c r="A19" s="626" t="s">
        <v>494</v>
      </c>
      <c r="B19" s="627">
        <v>15993</v>
      </c>
      <c r="C19" s="627">
        <v>10114</v>
      </c>
      <c r="D19" s="628">
        <v>0</v>
      </c>
      <c r="E19" s="629">
        <v>10114</v>
      </c>
      <c r="F19" s="627">
        <v>5879</v>
      </c>
      <c r="G19" s="628">
        <v>5490</v>
      </c>
      <c r="H19" s="629">
        <v>389</v>
      </c>
      <c r="J19" s="617"/>
      <c r="K19" s="617"/>
      <c r="L19" s="617"/>
      <c r="M19" s="617"/>
      <c r="N19" s="617"/>
      <c r="O19" s="617"/>
      <c r="P19" s="617"/>
      <c r="Q19" s="617"/>
      <c r="R19" s="617"/>
      <c r="S19" s="617"/>
      <c r="T19" s="617"/>
      <c r="U19" s="617"/>
      <c r="V19" s="617"/>
      <c r="W19" s="606"/>
      <c r="X19" s="606"/>
      <c r="Y19" s="606"/>
      <c r="Z19" s="606"/>
      <c r="AA19" s="606"/>
      <c r="AB19" s="606"/>
      <c r="AC19" s="606"/>
      <c r="AD19" s="606"/>
      <c r="AE19" s="606"/>
      <c r="AF19" s="606"/>
      <c r="AG19" s="606"/>
    </row>
    <row r="20" spans="1:33" ht="17.100000000000001" customHeight="1" x14ac:dyDescent="0.25">
      <c r="A20" s="626" t="s">
        <v>495</v>
      </c>
      <c r="B20" s="627">
        <v>12961</v>
      </c>
      <c r="C20" s="627">
        <v>8234</v>
      </c>
      <c r="D20" s="628">
        <v>0</v>
      </c>
      <c r="E20" s="629">
        <v>8234</v>
      </c>
      <c r="F20" s="627">
        <v>4727</v>
      </c>
      <c r="G20" s="628">
        <v>4337</v>
      </c>
      <c r="H20" s="629">
        <v>390</v>
      </c>
      <c r="J20" s="617"/>
      <c r="K20" s="617"/>
      <c r="L20" s="617"/>
      <c r="M20" s="617"/>
      <c r="N20" s="617"/>
      <c r="O20" s="617"/>
      <c r="P20" s="617"/>
      <c r="Q20" s="617"/>
      <c r="R20" s="617"/>
      <c r="S20" s="617"/>
      <c r="T20" s="617"/>
      <c r="U20" s="617"/>
      <c r="V20" s="617"/>
      <c r="W20" s="606"/>
      <c r="X20" s="606"/>
      <c r="Y20" s="606"/>
      <c r="Z20" s="606"/>
      <c r="AA20" s="606"/>
      <c r="AB20" s="606"/>
      <c r="AC20" s="606"/>
      <c r="AD20" s="606"/>
      <c r="AE20" s="606"/>
      <c r="AF20" s="606"/>
      <c r="AG20" s="606"/>
    </row>
    <row r="21" spans="1:33" ht="17.100000000000001" customHeight="1" x14ac:dyDescent="0.25">
      <c r="A21" s="626" t="s">
        <v>496</v>
      </c>
      <c r="B21" s="627">
        <v>11905</v>
      </c>
      <c r="C21" s="627">
        <v>6170</v>
      </c>
      <c r="D21" s="628">
        <v>0</v>
      </c>
      <c r="E21" s="629">
        <v>6170</v>
      </c>
      <c r="F21" s="627">
        <v>5735</v>
      </c>
      <c r="G21" s="628">
        <v>5194</v>
      </c>
      <c r="H21" s="629">
        <v>541</v>
      </c>
      <c r="J21" s="617"/>
      <c r="K21" s="617"/>
      <c r="L21" s="617"/>
      <c r="M21" s="617"/>
      <c r="N21" s="617"/>
      <c r="O21" s="617"/>
      <c r="P21" s="617"/>
      <c r="Q21" s="617"/>
      <c r="R21" s="617"/>
      <c r="S21" s="617"/>
      <c r="T21" s="617"/>
      <c r="U21" s="617"/>
      <c r="V21" s="617"/>
      <c r="W21" s="606"/>
      <c r="X21" s="606"/>
      <c r="Y21" s="606"/>
      <c r="Z21" s="606"/>
      <c r="AA21" s="606"/>
      <c r="AB21" s="606"/>
      <c r="AC21" s="606"/>
      <c r="AD21" s="606"/>
      <c r="AE21" s="606"/>
      <c r="AF21" s="606"/>
      <c r="AG21" s="606"/>
    </row>
    <row r="22" spans="1:33" ht="17.100000000000001" customHeight="1" x14ac:dyDescent="0.25">
      <c r="A22" s="626" t="s">
        <v>497</v>
      </c>
      <c r="B22" s="627">
        <v>10817</v>
      </c>
      <c r="C22" s="627">
        <v>5241</v>
      </c>
      <c r="D22" s="628">
        <v>0</v>
      </c>
      <c r="E22" s="629">
        <v>5241</v>
      </c>
      <c r="F22" s="627">
        <v>5576</v>
      </c>
      <c r="G22" s="628">
        <v>5125</v>
      </c>
      <c r="H22" s="629">
        <v>451</v>
      </c>
      <c r="J22" s="617"/>
      <c r="K22" s="617"/>
      <c r="L22" s="617"/>
      <c r="M22" s="617"/>
      <c r="N22" s="617"/>
      <c r="O22" s="617"/>
      <c r="P22" s="617"/>
      <c r="Q22" s="617"/>
      <c r="R22" s="617"/>
      <c r="S22" s="617"/>
      <c r="T22" s="617"/>
      <c r="U22" s="617"/>
      <c r="V22" s="617"/>
      <c r="W22" s="606"/>
      <c r="X22" s="606"/>
      <c r="Y22" s="606"/>
      <c r="Z22" s="606"/>
      <c r="AA22" s="606"/>
      <c r="AB22" s="606"/>
      <c r="AC22" s="606"/>
      <c r="AD22" s="606"/>
      <c r="AE22" s="606"/>
      <c r="AF22" s="606"/>
      <c r="AG22" s="606"/>
    </row>
    <row r="23" spans="1:33" ht="17.100000000000001" customHeight="1" x14ac:dyDescent="0.25">
      <c r="A23" s="626" t="s">
        <v>498</v>
      </c>
      <c r="B23" s="627">
        <v>10560</v>
      </c>
      <c r="C23" s="627">
        <v>4851</v>
      </c>
      <c r="D23" s="628">
        <v>0</v>
      </c>
      <c r="E23" s="629">
        <v>4851</v>
      </c>
      <c r="F23" s="627">
        <v>5709</v>
      </c>
      <c r="G23" s="628">
        <v>5456</v>
      </c>
      <c r="H23" s="629">
        <v>253</v>
      </c>
      <c r="J23" s="617"/>
      <c r="K23" s="617"/>
      <c r="L23" s="617"/>
      <c r="M23" s="617"/>
      <c r="N23" s="617"/>
      <c r="O23" s="617"/>
      <c r="P23" s="617"/>
      <c r="Q23" s="617"/>
      <c r="R23" s="617"/>
      <c r="S23" s="617"/>
      <c r="T23" s="617"/>
      <c r="U23" s="617"/>
      <c r="V23" s="617"/>
      <c r="W23" s="606"/>
      <c r="X23" s="606"/>
      <c r="Y23" s="606"/>
      <c r="Z23" s="606"/>
      <c r="AA23" s="606"/>
      <c r="AB23" s="606"/>
      <c r="AC23" s="606"/>
      <c r="AD23" s="606"/>
      <c r="AE23" s="606"/>
      <c r="AF23" s="606"/>
      <c r="AG23" s="606"/>
    </row>
    <row r="24" spans="1:33" ht="17.100000000000001" customHeight="1" x14ac:dyDescent="0.25">
      <c r="A24" s="626" t="s">
        <v>499</v>
      </c>
      <c r="B24" s="627">
        <v>12790</v>
      </c>
      <c r="C24" s="627">
        <v>5993</v>
      </c>
      <c r="D24" s="628">
        <v>0</v>
      </c>
      <c r="E24" s="629">
        <v>5993</v>
      </c>
      <c r="F24" s="627">
        <v>6797</v>
      </c>
      <c r="G24" s="628">
        <v>6386</v>
      </c>
      <c r="H24" s="629">
        <v>411</v>
      </c>
      <c r="J24" s="617"/>
      <c r="K24" s="617"/>
      <c r="L24" s="617"/>
      <c r="M24" s="617"/>
      <c r="N24" s="617"/>
      <c r="O24" s="617"/>
      <c r="P24" s="617"/>
      <c r="Q24" s="617"/>
      <c r="R24" s="617"/>
      <c r="S24" s="617"/>
      <c r="T24" s="617"/>
      <c r="U24" s="617"/>
      <c r="V24" s="617"/>
      <c r="W24" s="606"/>
      <c r="X24" s="606"/>
      <c r="Y24" s="606"/>
      <c r="Z24" s="606"/>
      <c r="AA24" s="606"/>
      <c r="AB24" s="606"/>
      <c r="AC24" s="606"/>
      <c r="AD24" s="606"/>
      <c r="AE24" s="606"/>
      <c r="AF24" s="606"/>
      <c r="AG24" s="606"/>
    </row>
    <row r="25" spans="1:33" ht="17.100000000000001" customHeight="1" x14ac:dyDescent="0.25">
      <c r="A25" s="626" t="s">
        <v>500</v>
      </c>
      <c r="B25" s="627">
        <v>10590</v>
      </c>
      <c r="C25" s="627">
        <v>5188</v>
      </c>
      <c r="D25" s="628">
        <v>0</v>
      </c>
      <c r="E25" s="629">
        <v>5188</v>
      </c>
      <c r="F25" s="627">
        <v>5402</v>
      </c>
      <c r="G25" s="628">
        <v>4889</v>
      </c>
      <c r="H25" s="629">
        <v>513</v>
      </c>
      <c r="J25" s="617"/>
      <c r="K25" s="617"/>
      <c r="L25" s="617"/>
      <c r="M25" s="617"/>
      <c r="N25" s="617"/>
      <c r="O25" s="617"/>
      <c r="P25" s="617"/>
      <c r="Q25" s="617"/>
      <c r="R25" s="617"/>
      <c r="S25" s="617"/>
      <c r="T25" s="617"/>
      <c r="U25" s="617"/>
      <c r="V25" s="617"/>
      <c r="W25" s="606"/>
      <c r="X25" s="606"/>
      <c r="Y25" s="606"/>
      <c r="Z25" s="606"/>
      <c r="AA25" s="606"/>
      <c r="AB25" s="606"/>
      <c r="AC25" s="606"/>
      <c r="AD25" s="606"/>
      <c r="AE25" s="606"/>
      <c r="AF25" s="606"/>
      <c r="AG25" s="606"/>
    </row>
    <row r="26" spans="1:33" ht="17.100000000000001" customHeight="1" x14ac:dyDescent="0.25">
      <c r="A26" s="626" t="s">
        <v>501</v>
      </c>
      <c r="B26" s="627">
        <v>7357</v>
      </c>
      <c r="C26" s="627">
        <v>4049</v>
      </c>
      <c r="D26" s="628">
        <v>0</v>
      </c>
      <c r="E26" s="629">
        <v>4049</v>
      </c>
      <c r="F26" s="627">
        <v>3308</v>
      </c>
      <c r="G26" s="628">
        <v>3083</v>
      </c>
      <c r="H26" s="629">
        <v>225</v>
      </c>
      <c r="J26" s="617"/>
      <c r="K26" s="617"/>
      <c r="L26" s="617"/>
      <c r="M26" s="617"/>
      <c r="N26" s="617"/>
      <c r="O26" s="617"/>
      <c r="P26" s="617"/>
      <c r="Q26" s="617"/>
      <c r="R26" s="617"/>
      <c r="S26" s="617"/>
      <c r="T26" s="617"/>
      <c r="U26" s="617"/>
      <c r="V26" s="617"/>
      <c r="W26" s="606"/>
      <c r="X26" s="606"/>
      <c r="Y26" s="606"/>
      <c r="Z26" s="606"/>
      <c r="AA26" s="606"/>
      <c r="AB26" s="606"/>
      <c r="AC26" s="606"/>
      <c r="AD26" s="606"/>
      <c r="AE26" s="606"/>
      <c r="AF26" s="606"/>
      <c r="AG26" s="606"/>
    </row>
    <row r="27" spans="1:33" ht="17.100000000000001" customHeight="1" x14ac:dyDescent="0.25">
      <c r="A27" s="626" t="s">
        <v>502</v>
      </c>
      <c r="B27" s="627">
        <v>3043</v>
      </c>
      <c r="C27" s="627">
        <v>1915</v>
      </c>
      <c r="D27" s="628">
        <v>0</v>
      </c>
      <c r="E27" s="629">
        <v>1915</v>
      </c>
      <c r="F27" s="627">
        <v>1128</v>
      </c>
      <c r="G27" s="628">
        <v>1094</v>
      </c>
      <c r="H27" s="629">
        <v>34</v>
      </c>
      <c r="J27" s="617"/>
      <c r="K27" s="617"/>
      <c r="L27" s="617"/>
      <c r="M27" s="617"/>
      <c r="N27" s="617"/>
      <c r="O27" s="617"/>
      <c r="P27" s="617"/>
      <c r="Q27" s="617"/>
      <c r="R27" s="617"/>
      <c r="S27" s="617"/>
      <c r="T27" s="617"/>
      <c r="U27" s="617"/>
      <c r="V27" s="617"/>
      <c r="W27" s="606"/>
      <c r="X27" s="606"/>
      <c r="Y27" s="606"/>
      <c r="Z27" s="606"/>
      <c r="AA27" s="606"/>
      <c r="AB27" s="606"/>
      <c r="AC27" s="606"/>
      <c r="AD27" s="606"/>
      <c r="AE27" s="606"/>
      <c r="AF27" s="606"/>
      <c r="AG27" s="606"/>
    </row>
    <row r="28" spans="1:33" ht="17.100000000000001" customHeight="1" x14ac:dyDescent="0.25">
      <c r="A28" s="630" t="s">
        <v>864</v>
      </c>
      <c r="B28" s="619">
        <v>2109</v>
      </c>
      <c r="C28" s="619">
        <v>1660</v>
      </c>
      <c r="D28" s="620">
        <v>0</v>
      </c>
      <c r="E28" s="621">
        <v>1660</v>
      </c>
      <c r="F28" s="619">
        <v>449</v>
      </c>
      <c r="G28" s="620">
        <v>453</v>
      </c>
      <c r="H28" s="621">
        <v>-4</v>
      </c>
      <c r="J28" s="617"/>
      <c r="K28" s="617"/>
      <c r="L28" s="617"/>
      <c r="M28" s="617"/>
      <c r="N28" s="617"/>
      <c r="O28" s="617"/>
      <c r="P28" s="617"/>
      <c r="Q28" s="617"/>
      <c r="R28" s="617"/>
      <c r="S28" s="617"/>
      <c r="T28" s="617"/>
      <c r="U28" s="617"/>
      <c r="V28" s="617"/>
      <c r="W28" s="606"/>
      <c r="X28" s="606"/>
      <c r="Y28" s="606"/>
      <c r="Z28" s="606"/>
      <c r="AA28" s="606"/>
      <c r="AB28" s="606"/>
      <c r="AC28" s="606"/>
      <c r="AD28" s="606"/>
      <c r="AE28" s="606"/>
      <c r="AF28" s="606"/>
      <c r="AG28" s="606"/>
    </row>
    <row r="29" spans="1:33" ht="17.100000000000001" customHeight="1" x14ac:dyDescent="0.25">
      <c r="A29" s="630" t="s">
        <v>865</v>
      </c>
      <c r="B29" s="619">
        <v>865</v>
      </c>
      <c r="C29" s="619">
        <v>871</v>
      </c>
      <c r="D29" s="620">
        <v>0</v>
      </c>
      <c r="E29" s="621">
        <v>871</v>
      </c>
      <c r="F29" s="619">
        <v>-6</v>
      </c>
      <c r="G29" s="620">
        <v>-3</v>
      </c>
      <c r="H29" s="621">
        <v>-3</v>
      </c>
      <c r="J29" s="617"/>
      <c r="K29" s="617"/>
      <c r="L29" s="617"/>
      <c r="M29" s="617"/>
      <c r="N29" s="617"/>
      <c r="O29" s="617"/>
      <c r="P29" s="617"/>
      <c r="Q29" s="617"/>
      <c r="R29" s="617"/>
      <c r="S29" s="617"/>
      <c r="T29" s="617"/>
      <c r="U29" s="617"/>
      <c r="V29" s="617"/>
      <c r="W29" s="606"/>
      <c r="X29" s="606"/>
      <c r="Y29" s="606"/>
      <c r="Z29" s="606"/>
      <c r="AA29" s="606"/>
      <c r="AB29" s="606"/>
      <c r="AC29" s="606"/>
      <c r="AD29" s="606"/>
      <c r="AE29" s="606"/>
      <c r="AF29" s="606"/>
      <c r="AG29" s="606"/>
    </row>
    <row r="30" spans="1:33" ht="17.100000000000001" customHeight="1" x14ac:dyDescent="0.25">
      <c r="A30" s="630" t="s">
        <v>866</v>
      </c>
      <c r="B30" s="619">
        <v>-18</v>
      </c>
      <c r="C30" s="619">
        <v>192</v>
      </c>
      <c r="D30" s="620">
        <v>0</v>
      </c>
      <c r="E30" s="621">
        <v>192</v>
      </c>
      <c r="F30" s="619">
        <v>-210</v>
      </c>
      <c r="G30" s="620">
        <v>-207</v>
      </c>
      <c r="H30" s="621">
        <v>-3</v>
      </c>
      <c r="J30" s="617"/>
      <c r="K30" s="617"/>
      <c r="L30" s="617"/>
      <c r="M30" s="617"/>
      <c r="N30" s="617"/>
      <c r="O30" s="617"/>
      <c r="P30" s="617"/>
      <c r="Q30" s="617"/>
      <c r="R30" s="617"/>
      <c r="S30" s="617"/>
      <c r="T30" s="617"/>
      <c r="U30" s="617"/>
      <c r="V30" s="617"/>
      <c r="W30" s="606"/>
      <c r="X30" s="606"/>
      <c r="Y30" s="606"/>
      <c r="Z30" s="606"/>
      <c r="AA30" s="606"/>
      <c r="AB30" s="606"/>
      <c r="AC30" s="606"/>
      <c r="AD30" s="606"/>
      <c r="AE30" s="606"/>
      <c r="AF30" s="606"/>
      <c r="AG30" s="606"/>
    </row>
    <row r="31" spans="1:33" ht="17.100000000000001" customHeight="1" x14ac:dyDescent="0.25">
      <c r="A31" s="630" t="s">
        <v>867</v>
      </c>
      <c r="B31" s="619">
        <v>-42</v>
      </c>
      <c r="C31" s="619">
        <v>36</v>
      </c>
      <c r="D31" s="620">
        <v>0</v>
      </c>
      <c r="E31" s="621">
        <v>36</v>
      </c>
      <c r="F31" s="619">
        <v>-78</v>
      </c>
      <c r="G31" s="620">
        <v>-76</v>
      </c>
      <c r="H31" s="621">
        <v>-2</v>
      </c>
      <c r="J31" s="617"/>
      <c r="K31" s="617"/>
      <c r="L31" s="617"/>
      <c r="M31" s="617"/>
      <c r="N31" s="617"/>
      <c r="O31" s="617"/>
      <c r="P31" s="617"/>
      <c r="Q31" s="617"/>
      <c r="R31" s="617"/>
      <c r="S31" s="617"/>
      <c r="T31" s="617"/>
      <c r="U31" s="617"/>
      <c r="V31" s="617"/>
      <c r="W31" s="606"/>
      <c r="X31" s="606"/>
      <c r="Y31" s="606"/>
      <c r="Z31" s="606"/>
      <c r="AA31" s="606"/>
      <c r="AB31" s="606"/>
      <c r="AC31" s="606"/>
      <c r="AD31" s="606"/>
      <c r="AE31" s="606"/>
      <c r="AF31" s="606"/>
      <c r="AG31" s="606"/>
    </row>
    <row r="32" spans="1:33" ht="17.100000000000001" customHeight="1" x14ac:dyDescent="0.25">
      <c r="A32" s="631" t="s">
        <v>863</v>
      </c>
      <c r="B32" s="632">
        <v>-2</v>
      </c>
      <c r="C32" s="632">
        <v>0</v>
      </c>
      <c r="D32" s="633">
        <v>0</v>
      </c>
      <c r="E32" s="634">
        <v>0</v>
      </c>
      <c r="F32" s="632">
        <v>-2</v>
      </c>
      <c r="G32" s="633">
        <v>-4</v>
      </c>
      <c r="H32" s="634">
        <v>2</v>
      </c>
      <c r="J32" s="617"/>
      <c r="K32" s="617"/>
      <c r="L32" s="617"/>
      <c r="M32" s="617"/>
      <c r="N32" s="617"/>
      <c r="O32" s="617"/>
      <c r="P32" s="617"/>
      <c r="Q32" s="617"/>
      <c r="R32" s="617"/>
      <c r="S32" s="617"/>
      <c r="T32" s="617"/>
      <c r="U32" s="617"/>
      <c r="V32" s="617"/>
      <c r="W32" s="606"/>
      <c r="X32" s="606"/>
      <c r="Y32" s="606"/>
      <c r="Z32" s="606"/>
      <c r="AA32" s="606"/>
      <c r="AB32" s="606"/>
      <c r="AC32" s="606"/>
      <c r="AD32" s="606"/>
      <c r="AE32" s="606"/>
      <c r="AF32" s="606"/>
      <c r="AG32" s="606"/>
    </row>
    <row r="33" spans="1:33" s="612" customFormat="1" ht="20.100000000000001" customHeight="1" x14ac:dyDescent="0.25">
      <c r="A33" s="613" t="s">
        <v>503</v>
      </c>
      <c r="B33" s="614">
        <v>82888</v>
      </c>
      <c r="C33" s="614">
        <v>39740</v>
      </c>
      <c r="D33" s="615">
        <v>0</v>
      </c>
      <c r="E33" s="616">
        <v>39740</v>
      </c>
      <c r="F33" s="614">
        <v>43148</v>
      </c>
      <c r="G33" s="615">
        <v>37281</v>
      </c>
      <c r="H33" s="616">
        <v>5867</v>
      </c>
      <c r="I33" s="643"/>
      <c r="J33" s="617"/>
      <c r="K33" s="617"/>
      <c r="L33" s="617"/>
      <c r="M33" s="636"/>
      <c r="N33" s="636"/>
      <c r="O33" s="636"/>
      <c r="P33" s="636"/>
      <c r="Q33" s="636"/>
      <c r="R33" s="636"/>
      <c r="S33" s="636"/>
      <c r="T33" s="636"/>
      <c r="U33" s="636"/>
      <c r="V33" s="636"/>
      <c r="W33" s="606"/>
      <c r="X33" s="606"/>
      <c r="Y33" s="606"/>
      <c r="Z33" s="606"/>
      <c r="AA33" s="606"/>
      <c r="AB33" s="606"/>
      <c r="AC33" s="606"/>
      <c r="AD33" s="606"/>
      <c r="AE33" s="606"/>
      <c r="AF33" s="606"/>
      <c r="AG33" s="606"/>
    </row>
    <row r="34" spans="1:33" x14ac:dyDescent="0.25">
      <c r="A34" s="618" t="s">
        <v>482</v>
      </c>
      <c r="B34" s="619"/>
      <c r="C34" s="619"/>
      <c r="D34" s="620"/>
      <c r="E34" s="621"/>
      <c r="F34" s="619"/>
      <c r="G34" s="620"/>
      <c r="H34" s="621"/>
      <c r="I34" s="643"/>
      <c r="J34" s="617"/>
      <c r="K34" s="617"/>
      <c r="L34" s="617"/>
      <c r="M34" s="636"/>
      <c r="N34" s="636"/>
      <c r="O34" s="636"/>
      <c r="P34" s="636"/>
      <c r="Q34" s="636"/>
      <c r="R34" s="636"/>
      <c r="S34" s="636"/>
      <c r="T34" s="636"/>
      <c r="U34" s="636"/>
      <c r="V34" s="636"/>
      <c r="W34" s="606"/>
      <c r="X34" s="606"/>
      <c r="Y34" s="606"/>
      <c r="Z34" s="606"/>
      <c r="AA34" s="606"/>
      <c r="AB34" s="606"/>
      <c r="AC34" s="606"/>
      <c r="AD34" s="606"/>
      <c r="AE34" s="606"/>
      <c r="AF34" s="606"/>
      <c r="AG34" s="606"/>
    </row>
    <row r="35" spans="1:33" ht="17.100000000000001" customHeight="1" x14ac:dyDescent="0.25">
      <c r="A35" s="622" t="s">
        <v>483</v>
      </c>
      <c r="B35" s="623">
        <v>27374</v>
      </c>
      <c r="C35" s="623">
        <v>8180</v>
      </c>
      <c r="D35" s="624">
        <v>0</v>
      </c>
      <c r="E35" s="625">
        <v>8180</v>
      </c>
      <c r="F35" s="623">
        <v>19194</v>
      </c>
      <c r="G35" s="624">
        <v>18452</v>
      </c>
      <c r="H35" s="625">
        <v>742</v>
      </c>
      <c r="I35" s="643"/>
      <c r="J35" s="617"/>
      <c r="K35" s="617"/>
      <c r="L35" s="617"/>
      <c r="N35" s="643"/>
      <c r="O35" s="643"/>
      <c r="P35" s="643"/>
      <c r="T35" s="606"/>
      <c r="U35" s="606"/>
      <c r="V35" s="606"/>
      <c r="W35" s="606"/>
      <c r="X35" s="606"/>
      <c r="Y35" s="606"/>
      <c r="Z35" s="606"/>
      <c r="AA35" s="606"/>
      <c r="AB35" s="606"/>
      <c r="AC35" s="606"/>
      <c r="AD35" s="606"/>
      <c r="AE35" s="606"/>
      <c r="AF35" s="606"/>
      <c r="AG35" s="606"/>
    </row>
    <row r="36" spans="1:33" ht="17.100000000000001" customHeight="1" x14ac:dyDescent="0.25">
      <c r="A36" s="626" t="s">
        <v>484</v>
      </c>
      <c r="B36" s="627">
        <v>44833</v>
      </c>
      <c r="C36" s="627">
        <v>26113</v>
      </c>
      <c r="D36" s="628">
        <v>0</v>
      </c>
      <c r="E36" s="629">
        <v>26113</v>
      </c>
      <c r="F36" s="627">
        <v>18720</v>
      </c>
      <c r="G36" s="628">
        <v>13982</v>
      </c>
      <c r="H36" s="629">
        <v>4738</v>
      </c>
      <c r="I36" s="643"/>
      <c r="J36" s="617"/>
      <c r="K36" s="617"/>
      <c r="L36" s="617"/>
      <c r="N36" s="643"/>
      <c r="O36" s="643"/>
      <c r="P36" s="643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  <c r="AE36" s="606"/>
      <c r="AF36" s="606"/>
      <c r="AG36" s="606"/>
    </row>
    <row r="37" spans="1:33" ht="17.100000000000001" customHeight="1" x14ac:dyDescent="0.25">
      <c r="A37" s="626" t="s">
        <v>485</v>
      </c>
      <c r="B37" s="627">
        <v>10681</v>
      </c>
      <c r="C37" s="627">
        <v>5447</v>
      </c>
      <c r="D37" s="628">
        <v>0</v>
      </c>
      <c r="E37" s="629">
        <v>5447</v>
      </c>
      <c r="F37" s="627">
        <v>5234</v>
      </c>
      <c r="G37" s="628">
        <v>4847</v>
      </c>
      <c r="H37" s="629">
        <v>387</v>
      </c>
      <c r="I37" s="643"/>
      <c r="J37" s="617"/>
      <c r="K37" s="617"/>
      <c r="L37" s="617"/>
      <c r="N37" s="643"/>
      <c r="O37" s="643"/>
      <c r="P37" s="643"/>
      <c r="T37" s="606"/>
      <c r="U37" s="606"/>
      <c r="V37" s="606"/>
      <c r="W37" s="606"/>
      <c r="X37" s="606"/>
      <c r="Y37" s="606"/>
      <c r="Z37" s="606"/>
      <c r="AA37" s="606"/>
      <c r="AB37" s="606"/>
      <c r="AC37" s="606"/>
      <c r="AD37" s="606"/>
      <c r="AE37" s="606"/>
      <c r="AF37" s="606"/>
      <c r="AG37" s="606"/>
    </row>
    <row r="38" spans="1:33" ht="15" customHeight="1" x14ac:dyDescent="0.25">
      <c r="A38" s="630" t="s">
        <v>486</v>
      </c>
      <c r="B38" s="619"/>
      <c r="C38" s="619"/>
      <c r="D38" s="620"/>
      <c r="E38" s="621"/>
      <c r="F38" s="619"/>
      <c r="G38" s="620"/>
      <c r="H38" s="621"/>
      <c r="I38" s="643"/>
      <c r="J38" s="617"/>
      <c r="K38" s="617"/>
      <c r="L38" s="617"/>
      <c r="N38" s="643"/>
      <c r="O38" s="643"/>
      <c r="P38" s="643"/>
      <c r="T38" s="606"/>
      <c r="U38" s="606"/>
      <c r="V38" s="606"/>
      <c r="W38" s="606"/>
      <c r="X38" s="606"/>
      <c r="Y38" s="606"/>
      <c r="Z38" s="606"/>
      <c r="AA38" s="606"/>
      <c r="AB38" s="606"/>
      <c r="AC38" s="606"/>
      <c r="AD38" s="606"/>
      <c r="AE38" s="606"/>
      <c r="AF38" s="606"/>
      <c r="AG38" s="606"/>
    </row>
    <row r="39" spans="1:33" ht="17.100000000000001" customHeight="1" x14ac:dyDescent="0.25">
      <c r="A39" s="622" t="s">
        <v>487</v>
      </c>
      <c r="B39" s="623">
        <v>7653</v>
      </c>
      <c r="C39" s="623">
        <v>1565</v>
      </c>
      <c r="D39" s="624">
        <v>0</v>
      </c>
      <c r="E39" s="625">
        <v>1565</v>
      </c>
      <c r="F39" s="623">
        <v>6088</v>
      </c>
      <c r="G39" s="624">
        <v>5615</v>
      </c>
      <c r="H39" s="625">
        <v>473</v>
      </c>
      <c r="I39" s="643"/>
      <c r="J39" s="617"/>
      <c r="K39" s="617"/>
      <c r="L39" s="617"/>
      <c r="N39" s="643"/>
      <c r="O39" s="643"/>
      <c r="P39" s="643"/>
      <c r="T39" s="606"/>
      <c r="U39" s="606"/>
      <c r="V39" s="606"/>
      <c r="W39" s="606"/>
      <c r="X39" s="606"/>
      <c r="Y39" s="606"/>
      <c r="Z39" s="606"/>
      <c r="AA39" s="606"/>
      <c r="AB39" s="606"/>
      <c r="AC39" s="606"/>
      <c r="AD39" s="606"/>
      <c r="AE39" s="606"/>
      <c r="AF39" s="606"/>
      <c r="AG39" s="606"/>
    </row>
    <row r="40" spans="1:33" ht="17.100000000000001" customHeight="1" x14ac:dyDescent="0.25">
      <c r="A40" s="626" t="s">
        <v>488</v>
      </c>
      <c r="B40" s="627">
        <v>9296</v>
      </c>
      <c r="C40" s="627">
        <v>2825</v>
      </c>
      <c r="D40" s="628">
        <v>0</v>
      </c>
      <c r="E40" s="629">
        <v>2825</v>
      </c>
      <c r="F40" s="627">
        <v>6471</v>
      </c>
      <c r="G40" s="628">
        <v>6370</v>
      </c>
      <c r="H40" s="629">
        <v>101</v>
      </c>
      <c r="I40" s="643"/>
      <c r="J40" s="617"/>
      <c r="K40" s="617"/>
      <c r="L40" s="617"/>
      <c r="N40" s="643"/>
      <c r="O40" s="643"/>
      <c r="P40" s="643"/>
      <c r="T40" s="606"/>
      <c r="U40" s="606"/>
      <c r="V40" s="606"/>
      <c r="W40" s="606"/>
      <c r="X40" s="606"/>
      <c r="Y40" s="606"/>
      <c r="Z40" s="606"/>
      <c r="AA40" s="606"/>
      <c r="AB40" s="606"/>
      <c r="AC40" s="606"/>
      <c r="AD40" s="606"/>
      <c r="AE40" s="606"/>
      <c r="AF40" s="606"/>
      <c r="AG40" s="606"/>
    </row>
    <row r="41" spans="1:33" ht="17.100000000000001" customHeight="1" x14ac:dyDescent="0.25">
      <c r="A41" s="626" t="s">
        <v>489</v>
      </c>
      <c r="B41" s="627">
        <v>8704</v>
      </c>
      <c r="C41" s="627">
        <v>3112</v>
      </c>
      <c r="D41" s="628">
        <v>0</v>
      </c>
      <c r="E41" s="629">
        <v>3112</v>
      </c>
      <c r="F41" s="627">
        <v>5592</v>
      </c>
      <c r="G41" s="628">
        <v>5448</v>
      </c>
      <c r="H41" s="629">
        <v>144</v>
      </c>
      <c r="I41" s="643"/>
      <c r="J41" s="617"/>
      <c r="K41" s="617"/>
      <c r="L41" s="617"/>
      <c r="N41" s="643"/>
      <c r="O41" s="643"/>
      <c r="P41" s="643"/>
      <c r="T41" s="606"/>
      <c r="U41" s="606"/>
      <c r="V41" s="606"/>
      <c r="W41" s="606"/>
      <c r="X41" s="606"/>
      <c r="Y41" s="606"/>
      <c r="Z41" s="606"/>
      <c r="AA41" s="606"/>
      <c r="AB41" s="606"/>
      <c r="AC41" s="606"/>
      <c r="AD41" s="606"/>
      <c r="AE41" s="606"/>
      <c r="AF41" s="606"/>
      <c r="AG41" s="606"/>
    </row>
    <row r="42" spans="1:33" ht="17.100000000000001" customHeight="1" x14ac:dyDescent="0.25">
      <c r="A42" s="626" t="s">
        <v>490</v>
      </c>
      <c r="B42" s="627">
        <v>11160</v>
      </c>
      <c r="C42" s="627">
        <v>3554</v>
      </c>
      <c r="D42" s="628">
        <v>0</v>
      </c>
      <c r="E42" s="629">
        <v>3554</v>
      </c>
      <c r="F42" s="627">
        <v>7606</v>
      </c>
      <c r="G42" s="628">
        <v>5804</v>
      </c>
      <c r="H42" s="629">
        <v>1802</v>
      </c>
      <c r="I42" s="643"/>
      <c r="J42" s="617"/>
      <c r="K42" s="617"/>
      <c r="L42" s="617"/>
      <c r="N42" s="643"/>
      <c r="O42" s="643"/>
      <c r="P42" s="643"/>
      <c r="T42" s="606"/>
      <c r="U42" s="606"/>
      <c r="V42" s="606"/>
      <c r="W42" s="606"/>
      <c r="X42" s="606"/>
      <c r="Y42" s="606"/>
      <c r="Z42" s="606"/>
      <c r="AA42" s="606"/>
      <c r="AB42" s="606"/>
      <c r="AC42" s="606"/>
      <c r="AD42" s="606"/>
      <c r="AE42" s="606"/>
      <c r="AF42" s="606"/>
      <c r="AG42" s="606"/>
    </row>
    <row r="43" spans="1:33" ht="17.100000000000001" customHeight="1" x14ac:dyDescent="0.25">
      <c r="A43" s="626" t="s">
        <v>491</v>
      </c>
      <c r="B43" s="627">
        <v>2718</v>
      </c>
      <c r="C43" s="627">
        <v>1582</v>
      </c>
      <c r="D43" s="628">
        <v>0</v>
      </c>
      <c r="E43" s="629">
        <v>1582</v>
      </c>
      <c r="F43" s="627">
        <v>1136</v>
      </c>
      <c r="G43" s="628">
        <v>-76</v>
      </c>
      <c r="H43" s="629">
        <v>1212</v>
      </c>
      <c r="I43" s="643"/>
      <c r="J43" s="617"/>
      <c r="K43" s="617"/>
      <c r="L43" s="617"/>
      <c r="N43" s="643"/>
      <c r="O43" s="643"/>
      <c r="P43" s="643"/>
      <c r="T43" s="606"/>
      <c r="U43" s="606"/>
      <c r="V43" s="606"/>
      <c r="W43" s="606"/>
      <c r="X43" s="606"/>
      <c r="Y43" s="606"/>
      <c r="Z43" s="606"/>
      <c r="AA43" s="606"/>
      <c r="AB43" s="606"/>
      <c r="AC43" s="606"/>
      <c r="AD43" s="606"/>
      <c r="AE43" s="606"/>
      <c r="AF43" s="606"/>
      <c r="AG43" s="606"/>
    </row>
    <row r="44" spans="1:33" ht="17.100000000000001" customHeight="1" x14ac:dyDescent="0.25">
      <c r="A44" s="626" t="s">
        <v>492</v>
      </c>
      <c r="B44" s="627">
        <v>2268</v>
      </c>
      <c r="C44" s="627">
        <v>2145</v>
      </c>
      <c r="D44" s="628">
        <v>0</v>
      </c>
      <c r="E44" s="629">
        <v>2145</v>
      </c>
      <c r="F44" s="627">
        <v>123</v>
      </c>
      <c r="G44" s="628">
        <v>143</v>
      </c>
      <c r="H44" s="629">
        <v>-20</v>
      </c>
      <c r="I44" s="643"/>
      <c r="J44" s="617"/>
      <c r="K44" s="617"/>
      <c r="L44" s="617"/>
      <c r="N44" s="643"/>
      <c r="O44" s="643"/>
      <c r="P44" s="643"/>
      <c r="T44" s="606"/>
      <c r="U44" s="606"/>
      <c r="V44" s="606"/>
      <c r="W44" s="606"/>
      <c r="X44" s="606"/>
      <c r="Y44" s="606"/>
      <c r="Z44" s="606"/>
      <c r="AA44" s="606"/>
      <c r="AB44" s="606"/>
      <c r="AC44" s="606"/>
      <c r="AD44" s="606"/>
      <c r="AE44" s="606"/>
      <c r="AF44" s="606"/>
      <c r="AG44" s="606"/>
    </row>
    <row r="45" spans="1:33" ht="17.100000000000001" customHeight="1" x14ac:dyDescent="0.25">
      <c r="A45" s="626" t="s">
        <v>493</v>
      </c>
      <c r="B45" s="627">
        <v>3902</v>
      </c>
      <c r="C45" s="627">
        <v>3402</v>
      </c>
      <c r="D45" s="628">
        <v>0</v>
      </c>
      <c r="E45" s="629">
        <v>3402</v>
      </c>
      <c r="F45" s="627">
        <v>500</v>
      </c>
      <c r="G45" s="628">
        <v>402</v>
      </c>
      <c r="H45" s="629">
        <v>98</v>
      </c>
      <c r="I45" s="643"/>
      <c r="J45" s="617"/>
      <c r="K45" s="617"/>
      <c r="L45" s="617"/>
      <c r="N45" s="643"/>
      <c r="O45" s="643"/>
      <c r="P45" s="643"/>
      <c r="T45" s="606"/>
      <c r="U45" s="606"/>
      <c r="V45" s="606"/>
      <c r="W45" s="606"/>
      <c r="X45" s="606"/>
      <c r="Y45" s="606"/>
      <c r="Z45" s="606"/>
      <c r="AA45" s="606"/>
      <c r="AB45" s="606"/>
      <c r="AC45" s="606"/>
      <c r="AD45" s="606"/>
      <c r="AE45" s="606"/>
      <c r="AF45" s="606"/>
      <c r="AG45" s="606"/>
    </row>
    <row r="46" spans="1:33" ht="17.100000000000001" customHeight="1" x14ac:dyDescent="0.25">
      <c r="A46" s="626" t="s">
        <v>494</v>
      </c>
      <c r="B46" s="627">
        <v>6135</v>
      </c>
      <c r="C46" s="627">
        <v>4342</v>
      </c>
      <c r="D46" s="628">
        <v>0</v>
      </c>
      <c r="E46" s="629">
        <v>4342</v>
      </c>
      <c r="F46" s="627">
        <v>1793</v>
      </c>
      <c r="G46" s="628">
        <v>1355</v>
      </c>
      <c r="H46" s="629">
        <v>438</v>
      </c>
      <c r="I46" s="643"/>
      <c r="J46" s="617"/>
      <c r="K46" s="617"/>
      <c r="L46" s="617"/>
      <c r="N46" s="643"/>
      <c r="O46" s="643"/>
      <c r="P46" s="643"/>
      <c r="T46" s="606"/>
      <c r="U46" s="606"/>
      <c r="V46" s="606"/>
      <c r="W46" s="606"/>
      <c r="X46" s="606"/>
      <c r="Y46" s="606"/>
      <c r="Z46" s="606"/>
      <c r="AA46" s="606"/>
      <c r="AB46" s="606"/>
      <c r="AC46" s="606"/>
      <c r="AD46" s="606"/>
      <c r="AE46" s="606"/>
      <c r="AF46" s="606"/>
      <c r="AG46" s="606"/>
    </row>
    <row r="47" spans="1:33" ht="17.100000000000001" customHeight="1" x14ac:dyDescent="0.25">
      <c r="A47" s="626" t="s">
        <v>495</v>
      </c>
      <c r="B47" s="627">
        <v>5308</v>
      </c>
      <c r="C47" s="627">
        <v>3750</v>
      </c>
      <c r="D47" s="628">
        <v>0</v>
      </c>
      <c r="E47" s="629">
        <v>3750</v>
      </c>
      <c r="F47" s="627">
        <v>1558</v>
      </c>
      <c r="G47" s="628">
        <v>1185</v>
      </c>
      <c r="H47" s="629">
        <v>373</v>
      </c>
      <c r="I47" s="643"/>
      <c r="J47" s="617"/>
      <c r="K47" s="617"/>
      <c r="L47" s="617"/>
      <c r="N47" s="643"/>
      <c r="O47" s="643"/>
      <c r="P47" s="643"/>
      <c r="T47" s="606"/>
      <c r="U47" s="606"/>
      <c r="V47" s="606"/>
      <c r="W47" s="606"/>
      <c r="X47" s="606"/>
      <c r="Y47" s="606"/>
      <c r="Z47" s="606"/>
      <c r="AA47" s="606"/>
      <c r="AB47" s="606"/>
      <c r="AC47" s="606"/>
      <c r="AD47" s="606"/>
      <c r="AE47" s="606"/>
      <c r="AF47" s="606"/>
      <c r="AG47" s="606"/>
    </row>
    <row r="48" spans="1:33" ht="17.100000000000001" customHeight="1" x14ac:dyDescent="0.25">
      <c r="A48" s="626" t="s">
        <v>496</v>
      </c>
      <c r="B48" s="627">
        <v>5019</v>
      </c>
      <c r="C48" s="627">
        <v>2902</v>
      </c>
      <c r="D48" s="628">
        <v>0</v>
      </c>
      <c r="E48" s="629">
        <v>2902</v>
      </c>
      <c r="F48" s="627">
        <v>2117</v>
      </c>
      <c r="G48" s="628">
        <v>1764</v>
      </c>
      <c r="H48" s="629">
        <v>353</v>
      </c>
      <c r="I48" s="643"/>
      <c r="J48" s="617"/>
      <c r="K48" s="617"/>
      <c r="L48" s="617"/>
      <c r="N48" s="643"/>
      <c r="O48" s="643"/>
      <c r="P48" s="643"/>
      <c r="T48" s="606"/>
      <c r="U48" s="606"/>
      <c r="V48" s="606"/>
      <c r="W48" s="606"/>
      <c r="X48" s="606"/>
      <c r="Y48" s="606"/>
      <c r="Z48" s="606"/>
      <c r="AA48" s="606"/>
      <c r="AB48" s="606"/>
      <c r="AC48" s="606"/>
      <c r="AD48" s="606"/>
      <c r="AE48" s="606"/>
      <c r="AF48" s="606"/>
      <c r="AG48" s="606"/>
    </row>
    <row r="49" spans="1:33" ht="17.100000000000001" customHeight="1" x14ac:dyDescent="0.25">
      <c r="A49" s="626" t="s">
        <v>497</v>
      </c>
      <c r="B49" s="627">
        <v>4317</v>
      </c>
      <c r="C49" s="627">
        <v>2349</v>
      </c>
      <c r="D49" s="628">
        <v>0</v>
      </c>
      <c r="E49" s="629">
        <v>2349</v>
      </c>
      <c r="F49" s="627">
        <v>1968</v>
      </c>
      <c r="G49" s="628">
        <v>1651</v>
      </c>
      <c r="H49" s="629">
        <v>317</v>
      </c>
      <c r="I49" s="643"/>
      <c r="J49" s="617"/>
      <c r="K49" s="617"/>
      <c r="L49" s="617"/>
      <c r="N49" s="643"/>
      <c r="O49" s="643"/>
      <c r="P49" s="643"/>
      <c r="T49" s="606"/>
      <c r="U49" s="606"/>
      <c r="V49" s="606"/>
      <c r="W49" s="606"/>
      <c r="X49" s="606"/>
      <c r="Y49" s="606"/>
      <c r="Z49" s="606"/>
      <c r="AA49" s="606"/>
      <c r="AB49" s="606"/>
      <c r="AC49" s="606"/>
      <c r="AD49" s="606"/>
      <c r="AE49" s="606"/>
      <c r="AF49" s="606"/>
      <c r="AG49" s="606"/>
    </row>
    <row r="50" spans="1:33" ht="17.100000000000001" customHeight="1" x14ac:dyDescent="0.25">
      <c r="A50" s="626" t="s">
        <v>498</v>
      </c>
      <c r="B50" s="627">
        <v>3847</v>
      </c>
      <c r="C50" s="627">
        <v>1851</v>
      </c>
      <c r="D50" s="628">
        <v>0</v>
      </c>
      <c r="E50" s="629">
        <v>1851</v>
      </c>
      <c r="F50" s="627">
        <v>1996</v>
      </c>
      <c r="G50" s="628">
        <v>1899</v>
      </c>
      <c r="H50" s="629">
        <v>97</v>
      </c>
      <c r="I50" s="643"/>
      <c r="J50" s="617"/>
      <c r="K50" s="617"/>
      <c r="L50" s="617"/>
      <c r="N50" s="643"/>
      <c r="O50" s="643"/>
      <c r="P50" s="643"/>
      <c r="T50" s="606"/>
      <c r="U50" s="606"/>
      <c r="V50" s="606"/>
      <c r="W50" s="606"/>
      <c r="X50" s="606"/>
      <c r="Y50" s="606"/>
      <c r="Z50" s="606"/>
      <c r="AA50" s="606"/>
      <c r="AB50" s="606"/>
      <c r="AC50" s="606"/>
      <c r="AD50" s="606"/>
      <c r="AE50" s="606"/>
      <c r="AF50" s="606"/>
      <c r="AG50" s="606"/>
    </row>
    <row r="51" spans="1:33" ht="17.100000000000001" customHeight="1" x14ac:dyDescent="0.25">
      <c r="A51" s="626" t="s">
        <v>499</v>
      </c>
      <c r="B51" s="627">
        <v>4847</v>
      </c>
      <c r="C51" s="627">
        <v>2219</v>
      </c>
      <c r="D51" s="628">
        <v>0</v>
      </c>
      <c r="E51" s="629">
        <v>2219</v>
      </c>
      <c r="F51" s="627">
        <v>2628</v>
      </c>
      <c r="G51" s="628">
        <v>2456</v>
      </c>
      <c r="H51" s="629">
        <v>172</v>
      </c>
      <c r="I51" s="643"/>
      <c r="J51" s="617"/>
      <c r="K51" s="617"/>
      <c r="L51" s="617"/>
      <c r="N51" s="643"/>
      <c r="O51" s="643"/>
      <c r="P51" s="643"/>
      <c r="T51" s="606"/>
      <c r="U51" s="606"/>
      <c r="V51" s="606"/>
      <c r="W51" s="606"/>
      <c r="X51" s="606"/>
      <c r="Y51" s="606"/>
      <c r="Z51" s="606"/>
      <c r="AA51" s="606"/>
      <c r="AB51" s="606"/>
      <c r="AC51" s="606"/>
      <c r="AD51" s="606"/>
      <c r="AE51" s="606"/>
      <c r="AF51" s="606"/>
      <c r="AG51" s="606"/>
    </row>
    <row r="52" spans="1:33" ht="17.100000000000001" customHeight="1" x14ac:dyDescent="0.25">
      <c r="A52" s="626" t="s">
        <v>500</v>
      </c>
      <c r="B52" s="627">
        <v>3864</v>
      </c>
      <c r="C52" s="627">
        <v>1751</v>
      </c>
      <c r="D52" s="628">
        <v>0</v>
      </c>
      <c r="E52" s="629">
        <v>1751</v>
      </c>
      <c r="F52" s="627">
        <v>2113</v>
      </c>
      <c r="G52" s="628">
        <v>1886</v>
      </c>
      <c r="H52" s="629">
        <v>227</v>
      </c>
      <c r="I52" s="643"/>
      <c r="J52" s="617"/>
      <c r="K52" s="617"/>
      <c r="L52" s="617"/>
      <c r="N52" s="643"/>
      <c r="O52" s="643"/>
      <c r="P52" s="643"/>
      <c r="T52" s="606"/>
      <c r="U52" s="606"/>
      <c r="V52" s="606"/>
      <c r="W52" s="606"/>
      <c r="X52" s="606"/>
      <c r="Y52" s="606"/>
      <c r="Z52" s="606"/>
      <c r="AA52" s="606"/>
      <c r="AB52" s="606"/>
      <c r="AC52" s="606"/>
      <c r="AD52" s="606"/>
      <c r="AE52" s="606"/>
      <c r="AF52" s="606"/>
      <c r="AG52" s="606"/>
    </row>
    <row r="53" spans="1:33" ht="17.100000000000001" customHeight="1" x14ac:dyDescent="0.25">
      <c r="A53" s="626" t="s">
        <v>501</v>
      </c>
      <c r="B53" s="627">
        <v>2370</v>
      </c>
      <c r="C53" s="627">
        <v>1271</v>
      </c>
      <c r="D53" s="628">
        <v>0</v>
      </c>
      <c r="E53" s="629">
        <v>1271</v>
      </c>
      <c r="F53" s="627">
        <v>1099</v>
      </c>
      <c r="G53" s="628">
        <v>1025</v>
      </c>
      <c r="H53" s="629">
        <v>74</v>
      </c>
      <c r="I53" s="643"/>
      <c r="J53" s="617"/>
      <c r="K53" s="617"/>
      <c r="L53" s="617"/>
      <c r="N53" s="643"/>
      <c r="O53" s="643"/>
      <c r="P53" s="643"/>
      <c r="T53" s="606"/>
      <c r="U53" s="606"/>
      <c r="V53" s="606"/>
      <c r="W53" s="606"/>
      <c r="X53" s="606"/>
      <c r="Y53" s="606"/>
      <c r="Z53" s="606"/>
      <c r="AA53" s="606"/>
      <c r="AB53" s="606"/>
      <c r="AC53" s="606"/>
      <c r="AD53" s="606"/>
      <c r="AE53" s="606"/>
      <c r="AF53" s="606"/>
      <c r="AG53" s="606"/>
    </row>
    <row r="54" spans="1:33" ht="17.100000000000001" customHeight="1" x14ac:dyDescent="0.25">
      <c r="A54" s="626" t="s">
        <v>502</v>
      </c>
      <c r="B54" s="627">
        <v>847</v>
      </c>
      <c r="C54" s="627">
        <v>538</v>
      </c>
      <c r="D54" s="628">
        <v>0</v>
      </c>
      <c r="E54" s="629">
        <v>538</v>
      </c>
      <c r="F54" s="627">
        <v>309</v>
      </c>
      <c r="G54" s="628">
        <v>287</v>
      </c>
      <c r="H54" s="629">
        <v>22</v>
      </c>
      <c r="I54" s="643"/>
      <c r="J54" s="617"/>
      <c r="K54" s="617"/>
      <c r="L54" s="617"/>
      <c r="N54" s="643"/>
      <c r="O54" s="643"/>
      <c r="P54" s="643"/>
      <c r="T54" s="606"/>
      <c r="U54" s="606"/>
      <c r="V54" s="606"/>
      <c r="W54" s="606"/>
      <c r="X54" s="606"/>
      <c r="Y54" s="606"/>
      <c r="Z54" s="606"/>
      <c r="AA54" s="606"/>
      <c r="AB54" s="606"/>
      <c r="AC54" s="606"/>
      <c r="AD54" s="606"/>
      <c r="AE54" s="606"/>
      <c r="AF54" s="606"/>
      <c r="AG54" s="606"/>
    </row>
    <row r="55" spans="1:33" ht="17.100000000000001" customHeight="1" x14ac:dyDescent="0.25">
      <c r="A55" s="630" t="s">
        <v>864</v>
      </c>
      <c r="B55" s="619">
        <v>479</v>
      </c>
      <c r="C55" s="619">
        <v>360</v>
      </c>
      <c r="D55" s="620">
        <v>0</v>
      </c>
      <c r="E55" s="621">
        <v>360</v>
      </c>
      <c r="F55" s="619">
        <v>119</v>
      </c>
      <c r="G55" s="620">
        <v>122</v>
      </c>
      <c r="H55" s="621">
        <v>-3</v>
      </c>
      <c r="I55" s="643"/>
      <c r="J55" s="617"/>
      <c r="K55" s="617"/>
      <c r="L55" s="617"/>
      <c r="N55" s="643"/>
      <c r="O55" s="643"/>
      <c r="P55" s="643"/>
      <c r="T55" s="606"/>
      <c r="U55" s="606"/>
      <c r="V55" s="606"/>
      <c r="W55" s="606"/>
      <c r="X55" s="606"/>
      <c r="Y55" s="606"/>
      <c r="Z55" s="606"/>
      <c r="AA55" s="606"/>
      <c r="AB55" s="606"/>
      <c r="AC55" s="606"/>
      <c r="AD55" s="606"/>
      <c r="AE55" s="606"/>
      <c r="AF55" s="606"/>
      <c r="AG55" s="606"/>
    </row>
    <row r="56" spans="1:33" ht="17.100000000000001" customHeight="1" x14ac:dyDescent="0.25">
      <c r="A56" s="630" t="s">
        <v>865</v>
      </c>
      <c r="B56" s="619">
        <v>163</v>
      </c>
      <c r="C56" s="619">
        <v>176</v>
      </c>
      <c r="D56" s="620">
        <v>0</v>
      </c>
      <c r="E56" s="621">
        <v>176</v>
      </c>
      <c r="F56" s="619">
        <v>-13</v>
      </c>
      <c r="G56" s="620">
        <v>-1</v>
      </c>
      <c r="H56" s="621">
        <v>-12</v>
      </c>
      <c r="I56" s="643"/>
      <c r="J56" s="617"/>
      <c r="K56" s="617"/>
      <c r="L56" s="617"/>
      <c r="N56" s="643"/>
      <c r="O56" s="643"/>
      <c r="P56" s="643"/>
      <c r="T56" s="606"/>
      <c r="U56" s="606"/>
      <c r="V56" s="606"/>
      <c r="W56" s="606"/>
      <c r="X56" s="606"/>
      <c r="Y56" s="606"/>
      <c r="Z56" s="606"/>
      <c r="AA56" s="606"/>
      <c r="AB56" s="606"/>
      <c r="AC56" s="606"/>
      <c r="AD56" s="606"/>
      <c r="AE56" s="606"/>
      <c r="AF56" s="606"/>
      <c r="AG56" s="606"/>
    </row>
    <row r="57" spans="1:33" ht="17.100000000000001" customHeight="1" x14ac:dyDescent="0.25">
      <c r="A57" s="630" t="s">
        <v>866</v>
      </c>
      <c r="B57" s="619">
        <v>-6</v>
      </c>
      <c r="C57" s="619">
        <v>40</v>
      </c>
      <c r="D57" s="620">
        <v>0</v>
      </c>
      <c r="E57" s="621">
        <v>40</v>
      </c>
      <c r="F57" s="619">
        <v>-46</v>
      </c>
      <c r="G57" s="620">
        <v>-47</v>
      </c>
      <c r="H57" s="621">
        <v>1</v>
      </c>
      <c r="I57" s="643"/>
      <c r="J57" s="617"/>
      <c r="K57" s="617"/>
      <c r="L57" s="617"/>
      <c r="N57" s="643"/>
      <c r="O57" s="643"/>
      <c r="P57" s="643"/>
      <c r="T57" s="606"/>
      <c r="U57" s="606"/>
      <c r="V57" s="606"/>
      <c r="W57" s="606"/>
      <c r="X57" s="606"/>
      <c r="Y57" s="606"/>
      <c r="Z57" s="606"/>
      <c r="AA57" s="606"/>
      <c r="AB57" s="606"/>
      <c r="AC57" s="606"/>
      <c r="AD57" s="606"/>
      <c r="AE57" s="606"/>
      <c r="AF57" s="606"/>
      <c r="AG57" s="606"/>
    </row>
    <row r="58" spans="1:33" ht="17.100000000000001" customHeight="1" x14ac:dyDescent="0.25">
      <c r="A58" s="630" t="s">
        <v>867</v>
      </c>
      <c r="B58" s="619">
        <v>-6</v>
      </c>
      <c r="C58" s="619">
        <v>6</v>
      </c>
      <c r="D58" s="620">
        <v>0</v>
      </c>
      <c r="E58" s="621">
        <v>6</v>
      </c>
      <c r="F58" s="619">
        <v>-12</v>
      </c>
      <c r="G58" s="620">
        <v>-10</v>
      </c>
      <c r="H58" s="621">
        <v>-2</v>
      </c>
      <c r="I58" s="643"/>
      <c r="J58" s="617"/>
      <c r="K58" s="617"/>
      <c r="L58" s="617"/>
      <c r="N58" s="643"/>
      <c r="O58" s="643"/>
      <c r="P58" s="643"/>
      <c r="T58" s="606"/>
      <c r="U58" s="606"/>
      <c r="V58" s="606"/>
      <c r="W58" s="606"/>
      <c r="X58" s="606"/>
      <c r="Y58" s="606"/>
      <c r="Z58" s="606"/>
      <c r="AA58" s="606"/>
      <c r="AB58" s="606"/>
      <c r="AC58" s="606"/>
      <c r="AD58" s="606"/>
      <c r="AE58" s="606"/>
      <c r="AF58" s="606"/>
      <c r="AG58" s="606"/>
    </row>
    <row r="59" spans="1:33" ht="17.100000000000001" customHeight="1" x14ac:dyDescent="0.25">
      <c r="A59" s="631" t="s">
        <v>863</v>
      </c>
      <c r="B59" s="632">
        <v>3</v>
      </c>
      <c r="C59" s="632">
        <v>0</v>
      </c>
      <c r="D59" s="633">
        <v>0</v>
      </c>
      <c r="E59" s="634">
        <v>0</v>
      </c>
      <c r="F59" s="632">
        <v>3</v>
      </c>
      <c r="G59" s="633">
        <v>3</v>
      </c>
      <c r="H59" s="634">
        <v>0</v>
      </c>
      <c r="I59" s="643"/>
      <c r="J59" s="617"/>
      <c r="K59" s="617"/>
      <c r="L59" s="617"/>
      <c r="N59" s="643"/>
      <c r="O59" s="643"/>
      <c r="P59" s="643"/>
      <c r="T59" s="606"/>
      <c r="U59" s="606"/>
      <c r="V59" s="606"/>
      <c r="W59" s="606"/>
      <c r="X59" s="606"/>
      <c r="Y59" s="606"/>
      <c r="Z59" s="606"/>
      <c r="AA59" s="606"/>
      <c r="AB59" s="606"/>
      <c r="AC59" s="606"/>
      <c r="AD59" s="606"/>
      <c r="AE59" s="606"/>
      <c r="AF59" s="606"/>
      <c r="AG59" s="606"/>
    </row>
    <row r="60" spans="1:33" s="612" customFormat="1" ht="20.100000000000001" customHeight="1" x14ac:dyDescent="0.25">
      <c r="A60" s="613" t="s">
        <v>504</v>
      </c>
      <c r="B60" s="614">
        <v>120741</v>
      </c>
      <c r="C60" s="614">
        <v>53937</v>
      </c>
      <c r="D60" s="615">
        <v>0</v>
      </c>
      <c r="E60" s="616">
        <v>53937</v>
      </c>
      <c r="F60" s="614">
        <v>66804</v>
      </c>
      <c r="G60" s="615">
        <v>62758</v>
      </c>
      <c r="H60" s="616">
        <v>4046</v>
      </c>
      <c r="I60" s="643"/>
      <c r="J60" s="617"/>
      <c r="K60" s="617"/>
      <c r="L60" s="617"/>
      <c r="M60" s="636"/>
      <c r="N60" s="636"/>
      <c r="O60" s="636"/>
      <c r="P60" s="636"/>
      <c r="Q60" s="636"/>
      <c r="R60" s="636"/>
      <c r="S60" s="636"/>
      <c r="T60" s="636"/>
      <c r="U60" s="636"/>
      <c r="V60" s="636"/>
      <c r="W60" s="606"/>
      <c r="X60" s="606"/>
      <c r="Y60" s="606"/>
      <c r="Z60" s="606"/>
      <c r="AA60" s="606"/>
      <c r="AB60" s="606"/>
      <c r="AC60" s="606"/>
      <c r="AD60" s="606"/>
      <c r="AE60" s="606"/>
      <c r="AF60" s="606"/>
      <c r="AG60" s="606"/>
    </row>
    <row r="61" spans="1:33" x14ac:dyDescent="0.25">
      <c r="A61" s="618" t="s">
        <v>482</v>
      </c>
      <c r="B61" s="619"/>
      <c r="C61" s="619"/>
      <c r="D61" s="620"/>
      <c r="E61" s="621"/>
      <c r="F61" s="619"/>
      <c r="G61" s="620"/>
      <c r="H61" s="621"/>
      <c r="I61" s="643"/>
      <c r="J61" s="617"/>
      <c r="K61" s="617"/>
      <c r="L61" s="617"/>
      <c r="M61" s="636"/>
      <c r="N61" s="636"/>
      <c r="O61" s="636"/>
      <c r="P61" s="636"/>
      <c r="Q61" s="636"/>
      <c r="R61" s="636"/>
      <c r="S61" s="636"/>
      <c r="T61" s="636"/>
      <c r="U61" s="636"/>
      <c r="V61" s="636"/>
      <c r="W61" s="606"/>
      <c r="X61" s="606"/>
      <c r="Y61" s="606"/>
      <c r="Z61" s="606"/>
      <c r="AA61" s="606"/>
      <c r="AB61" s="606"/>
      <c r="AC61" s="606"/>
      <c r="AD61" s="606"/>
      <c r="AE61" s="606"/>
      <c r="AF61" s="606"/>
      <c r="AG61" s="606"/>
    </row>
    <row r="62" spans="1:33" ht="17.100000000000001" customHeight="1" x14ac:dyDescent="0.25">
      <c r="A62" s="622" t="s">
        <v>483</v>
      </c>
      <c r="B62" s="623">
        <v>25953</v>
      </c>
      <c r="C62" s="623">
        <v>8262</v>
      </c>
      <c r="D62" s="624">
        <v>0</v>
      </c>
      <c r="E62" s="625">
        <v>8262</v>
      </c>
      <c r="F62" s="623">
        <v>17691</v>
      </c>
      <c r="G62" s="624">
        <v>17015</v>
      </c>
      <c r="H62" s="625">
        <v>676</v>
      </c>
      <c r="I62" s="643"/>
      <c r="J62" s="617"/>
      <c r="K62" s="617"/>
      <c r="L62" s="617"/>
      <c r="N62" s="643"/>
      <c r="O62" s="643"/>
      <c r="P62" s="643"/>
      <c r="T62" s="606"/>
      <c r="U62" s="606"/>
      <c r="V62" s="606"/>
      <c r="W62" s="606"/>
      <c r="X62" s="606"/>
      <c r="Y62" s="606"/>
      <c r="Z62" s="606"/>
      <c r="AA62" s="606"/>
      <c r="AB62" s="606"/>
      <c r="AC62" s="606"/>
      <c r="AD62" s="606"/>
      <c r="AE62" s="606"/>
      <c r="AF62" s="606"/>
      <c r="AG62" s="606"/>
    </row>
    <row r="63" spans="1:33" ht="17.100000000000001" customHeight="1" x14ac:dyDescent="0.25">
      <c r="A63" s="626" t="s">
        <v>484</v>
      </c>
      <c r="B63" s="627">
        <v>66535</v>
      </c>
      <c r="C63" s="627">
        <v>30223</v>
      </c>
      <c r="D63" s="628">
        <v>0</v>
      </c>
      <c r="E63" s="629">
        <v>30223</v>
      </c>
      <c r="F63" s="627">
        <v>36312</v>
      </c>
      <c r="G63" s="628">
        <v>33738</v>
      </c>
      <c r="H63" s="629">
        <v>2574</v>
      </c>
      <c r="I63" s="643"/>
      <c r="J63" s="617"/>
      <c r="K63" s="617"/>
      <c r="L63" s="617"/>
      <c r="N63" s="643"/>
      <c r="O63" s="643"/>
      <c r="P63" s="643"/>
      <c r="T63" s="606"/>
      <c r="U63" s="606"/>
      <c r="V63" s="606"/>
      <c r="W63" s="606"/>
      <c r="X63" s="606"/>
      <c r="Y63" s="606"/>
      <c r="Z63" s="606"/>
      <c r="AA63" s="606"/>
      <c r="AB63" s="606"/>
      <c r="AC63" s="606"/>
      <c r="AD63" s="606"/>
      <c r="AE63" s="606"/>
      <c r="AF63" s="606"/>
      <c r="AG63" s="606"/>
    </row>
    <row r="64" spans="1:33" ht="17.100000000000001" customHeight="1" x14ac:dyDescent="0.25">
      <c r="A64" s="626" t="s">
        <v>485</v>
      </c>
      <c r="B64" s="627">
        <v>28253</v>
      </c>
      <c r="C64" s="627">
        <v>15452</v>
      </c>
      <c r="D64" s="628">
        <v>0</v>
      </c>
      <c r="E64" s="629">
        <v>15452</v>
      </c>
      <c r="F64" s="627">
        <v>12801</v>
      </c>
      <c r="G64" s="628">
        <v>12005</v>
      </c>
      <c r="H64" s="629">
        <v>796</v>
      </c>
      <c r="I64" s="643"/>
      <c r="J64" s="617"/>
      <c r="K64" s="617"/>
      <c r="L64" s="617"/>
      <c r="N64" s="643"/>
      <c r="O64" s="643"/>
      <c r="P64" s="643"/>
      <c r="T64" s="606"/>
      <c r="U64" s="606"/>
      <c r="V64" s="606"/>
      <c r="W64" s="606"/>
      <c r="X64" s="606"/>
      <c r="Y64" s="606"/>
      <c r="Z64" s="606"/>
      <c r="AA64" s="606"/>
      <c r="AB64" s="606"/>
      <c r="AC64" s="606"/>
      <c r="AD64" s="606"/>
      <c r="AE64" s="606"/>
      <c r="AF64" s="606"/>
      <c r="AG64" s="606"/>
    </row>
    <row r="65" spans="1:33" ht="15" customHeight="1" x14ac:dyDescent="0.25">
      <c r="A65" s="630" t="s">
        <v>486</v>
      </c>
      <c r="B65" s="619"/>
      <c r="C65" s="619"/>
      <c r="D65" s="620"/>
      <c r="E65" s="621"/>
      <c r="F65" s="619"/>
      <c r="G65" s="620"/>
      <c r="H65" s="621"/>
      <c r="I65" s="643"/>
      <c r="J65" s="617"/>
      <c r="K65" s="617"/>
      <c r="L65" s="617"/>
      <c r="N65" s="643"/>
      <c r="O65" s="643"/>
      <c r="P65" s="643"/>
      <c r="T65" s="606"/>
      <c r="U65" s="606"/>
      <c r="V65" s="606"/>
      <c r="W65" s="606"/>
      <c r="X65" s="606"/>
      <c r="Y65" s="606"/>
      <c r="Z65" s="606"/>
      <c r="AA65" s="606"/>
      <c r="AB65" s="606"/>
      <c r="AC65" s="606"/>
      <c r="AD65" s="606"/>
      <c r="AE65" s="606"/>
      <c r="AF65" s="606"/>
      <c r="AG65" s="606"/>
    </row>
    <row r="66" spans="1:33" ht="17.100000000000001" customHeight="1" x14ac:dyDescent="0.25">
      <c r="A66" s="622" t="s">
        <v>487</v>
      </c>
      <c r="B66" s="623">
        <v>7222</v>
      </c>
      <c r="C66" s="623">
        <v>1591</v>
      </c>
      <c r="D66" s="624">
        <v>0</v>
      </c>
      <c r="E66" s="625">
        <v>1591</v>
      </c>
      <c r="F66" s="623">
        <v>5631</v>
      </c>
      <c r="G66" s="624">
        <v>5184</v>
      </c>
      <c r="H66" s="625">
        <v>447</v>
      </c>
      <c r="I66" s="643"/>
      <c r="J66" s="617"/>
      <c r="K66" s="617"/>
      <c r="L66" s="617"/>
      <c r="N66" s="643"/>
      <c r="O66" s="643"/>
      <c r="P66" s="643"/>
      <c r="T66" s="606"/>
      <c r="U66" s="606"/>
      <c r="V66" s="606"/>
      <c r="W66" s="606"/>
      <c r="X66" s="606"/>
      <c r="Y66" s="606"/>
      <c r="Z66" s="606"/>
      <c r="AA66" s="606"/>
      <c r="AB66" s="606"/>
      <c r="AC66" s="606"/>
      <c r="AD66" s="606"/>
      <c r="AE66" s="606"/>
      <c r="AF66" s="606"/>
      <c r="AG66" s="606"/>
    </row>
    <row r="67" spans="1:33" ht="17.100000000000001" customHeight="1" x14ac:dyDescent="0.25">
      <c r="A67" s="626" t="s">
        <v>488</v>
      </c>
      <c r="B67" s="627">
        <v>8492</v>
      </c>
      <c r="C67" s="627">
        <v>2811</v>
      </c>
      <c r="D67" s="628">
        <v>0</v>
      </c>
      <c r="E67" s="629">
        <v>2811</v>
      </c>
      <c r="F67" s="627">
        <v>5681</v>
      </c>
      <c r="G67" s="628">
        <v>5614</v>
      </c>
      <c r="H67" s="629">
        <v>67</v>
      </c>
      <c r="I67" s="643"/>
      <c r="J67" s="617"/>
      <c r="K67" s="617"/>
      <c r="L67" s="617"/>
      <c r="N67" s="643"/>
      <c r="O67" s="643"/>
      <c r="P67" s="643"/>
      <c r="T67" s="606"/>
      <c r="U67" s="606"/>
      <c r="V67" s="606"/>
      <c r="W67" s="606"/>
      <c r="X67" s="606"/>
      <c r="Y67" s="606"/>
      <c r="Z67" s="606"/>
      <c r="AA67" s="606"/>
      <c r="AB67" s="606"/>
      <c r="AC67" s="606"/>
      <c r="AD67" s="606"/>
      <c r="AE67" s="606"/>
      <c r="AF67" s="606"/>
      <c r="AG67" s="606"/>
    </row>
    <row r="68" spans="1:33" ht="17.100000000000001" customHeight="1" x14ac:dyDescent="0.25">
      <c r="A68" s="626" t="s">
        <v>489</v>
      </c>
      <c r="B68" s="627">
        <v>8573</v>
      </c>
      <c r="C68" s="627">
        <v>3205</v>
      </c>
      <c r="D68" s="628">
        <v>0</v>
      </c>
      <c r="E68" s="629">
        <v>3205</v>
      </c>
      <c r="F68" s="627">
        <v>5368</v>
      </c>
      <c r="G68" s="628">
        <v>5247</v>
      </c>
      <c r="H68" s="629">
        <v>121</v>
      </c>
      <c r="I68" s="643"/>
      <c r="J68" s="617"/>
      <c r="K68" s="617"/>
      <c r="L68" s="617"/>
      <c r="N68" s="643"/>
      <c r="O68" s="643"/>
      <c r="P68" s="643"/>
      <c r="T68" s="606"/>
      <c r="U68" s="606"/>
      <c r="V68" s="606"/>
      <c r="W68" s="606"/>
      <c r="X68" s="606"/>
      <c r="Y68" s="606"/>
      <c r="Z68" s="606"/>
      <c r="AA68" s="606"/>
      <c r="AB68" s="606"/>
      <c r="AC68" s="606"/>
      <c r="AD68" s="606"/>
      <c r="AE68" s="606"/>
      <c r="AF68" s="606"/>
      <c r="AG68" s="606"/>
    </row>
    <row r="69" spans="1:33" ht="17.100000000000001" customHeight="1" x14ac:dyDescent="0.25">
      <c r="A69" s="626" t="s">
        <v>490</v>
      </c>
      <c r="B69" s="627">
        <v>10023</v>
      </c>
      <c r="C69" s="627">
        <v>3355</v>
      </c>
      <c r="D69" s="628">
        <v>0</v>
      </c>
      <c r="E69" s="629">
        <v>3355</v>
      </c>
      <c r="F69" s="627">
        <v>6668</v>
      </c>
      <c r="G69" s="628">
        <v>5395</v>
      </c>
      <c r="H69" s="629">
        <v>1273</v>
      </c>
      <c r="I69" s="643"/>
      <c r="J69" s="617"/>
      <c r="K69" s="617"/>
      <c r="L69" s="617"/>
      <c r="N69" s="643"/>
      <c r="O69" s="643"/>
      <c r="P69" s="643"/>
      <c r="T69" s="606"/>
      <c r="U69" s="606"/>
      <c r="V69" s="606"/>
      <c r="W69" s="606"/>
      <c r="X69" s="606"/>
      <c r="Y69" s="606"/>
      <c r="Z69" s="606"/>
      <c r="AA69" s="606"/>
      <c r="AB69" s="606"/>
      <c r="AC69" s="606"/>
      <c r="AD69" s="606"/>
      <c r="AE69" s="606"/>
      <c r="AF69" s="606"/>
      <c r="AG69" s="606"/>
    </row>
    <row r="70" spans="1:33" ht="17.100000000000001" customHeight="1" x14ac:dyDescent="0.25">
      <c r="A70" s="626" t="s">
        <v>491</v>
      </c>
      <c r="B70" s="627">
        <v>8427</v>
      </c>
      <c r="C70" s="627">
        <v>2170</v>
      </c>
      <c r="D70" s="628">
        <v>0</v>
      </c>
      <c r="E70" s="629">
        <v>2170</v>
      </c>
      <c r="F70" s="627">
        <v>6257</v>
      </c>
      <c r="G70" s="628">
        <v>5178</v>
      </c>
      <c r="H70" s="629">
        <v>1079</v>
      </c>
      <c r="I70" s="643"/>
      <c r="J70" s="617"/>
      <c r="K70" s="617"/>
      <c r="L70" s="617"/>
      <c r="N70" s="643"/>
      <c r="O70" s="643"/>
      <c r="P70" s="643"/>
      <c r="T70" s="606"/>
      <c r="U70" s="606"/>
      <c r="V70" s="606"/>
      <c r="W70" s="606"/>
      <c r="X70" s="606"/>
      <c r="Y70" s="606"/>
      <c r="Z70" s="606"/>
      <c r="AA70" s="606"/>
      <c r="AB70" s="606"/>
      <c r="AC70" s="606"/>
      <c r="AD70" s="606"/>
      <c r="AE70" s="606"/>
      <c r="AF70" s="606"/>
      <c r="AG70" s="606"/>
    </row>
    <row r="71" spans="1:33" ht="17.100000000000001" customHeight="1" x14ac:dyDescent="0.25">
      <c r="A71" s="626" t="s">
        <v>492</v>
      </c>
      <c r="B71" s="627">
        <v>7059</v>
      </c>
      <c r="C71" s="627">
        <v>3046</v>
      </c>
      <c r="D71" s="628">
        <v>0</v>
      </c>
      <c r="E71" s="629">
        <v>3046</v>
      </c>
      <c r="F71" s="627">
        <v>4013</v>
      </c>
      <c r="G71" s="628">
        <v>4209</v>
      </c>
      <c r="H71" s="629">
        <v>-196</v>
      </c>
      <c r="I71" s="643"/>
      <c r="J71" s="617"/>
      <c r="K71" s="617"/>
      <c r="L71" s="617"/>
      <c r="N71" s="643"/>
      <c r="O71" s="643"/>
      <c r="P71" s="643"/>
      <c r="T71" s="606"/>
      <c r="U71" s="606"/>
      <c r="V71" s="606"/>
      <c r="W71" s="606"/>
      <c r="X71" s="606"/>
      <c r="Y71" s="606"/>
      <c r="Z71" s="606"/>
      <c r="AA71" s="606"/>
      <c r="AB71" s="606"/>
      <c r="AC71" s="606"/>
      <c r="AD71" s="606"/>
      <c r="AE71" s="606"/>
      <c r="AF71" s="606"/>
      <c r="AG71" s="606"/>
    </row>
    <row r="72" spans="1:33" ht="17.100000000000001" customHeight="1" x14ac:dyDescent="0.25">
      <c r="A72" s="626" t="s">
        <v>493</v>
      </c>
      <c r="B72" s="627">
        <v>9204</v>
      </c>
      <c r="C72" s="627">
        <v>4800</v>
      </c>
      <c r="D72" s="628">
        <v>0</v>
      </c>
      <c r="E72" s="629">
        <v>4800</v>
      </c>
      <c r="F72" s="627">
        <v>4404</v>
      </c>
      <c r="G72" s="628">
        <v>4289</v>
      </c>
      <c r="H72" s="629">
        <v>115</v>
      </c>
      <c r="I72" s="643"/>
      <c r="J72" s="617"/>
      <c r="K72" s="617"/>
      <c r="L72" s="617"/>
      <c r="N72" s="643"/>
      <c r="O72" s="643"/>
      <c r="P72" s="643"/>
      <c r="T72" s="606"/>
      <c r="U72" s="606"/>
      <c r="V72" s="606"/>
      <c r="W72" s="606"/>
      <c r="X72" s="606"/>
      <c r="Y72" s="606"/>
      <c r="Z72" s="606"/>
      <c r="AA72" s="606"/>
      <c r="AB72" s="606"/>
      <c r="AC72" s="606"/>
      <c r="AD72" s="606"/>
      <c r="AE72" s="606"/>
      <c r="AF72" s="606"/>
      <c r="AG72" s="606"/>
    </row>
    <row r="73" spans="1:33" ht="17.100000000000001" customHeight="1" x14ac:dyDescent="0.25">
      <c r="A73" s="626" t="s">
        <v>494</v>
      </c>
      <c r="B73" s="627">
        <v>9858</v>
      </c>
      <c r="C73" s="627">
        <v>5772</v>
      </c>
      <c r="D73" s="628">
        <v>0</v>
      </c>
      <c r="E73" s="629">
        <v>5772</v>
      </c>
      <c r="F73" s="627">
        <v>4086</v>
      </c>
      <c r="G73" s="628">
        <v>4135</v>
      </c>
      <c r="H73" s="629">
        <v>-49</v>
      </c>
      <c r="I73" s="643"/>
      <c r="J73" s="617"/>
      <c r="K73" s="617"/>
      <c r="L73" s="617"/>
      <c r="N73" s="643"/>
      <c r="O73" s="643"/>
      <c r="P73" s="643"/>
      <c r="T73" s="606"/>
      <c r="U73" s="606"/>
      <c r="V73" s="606"/>
      <c r="W73" s="606"/>
      <c r="X73" s="606"/>
      <c r="Y73" s="606"/>
      <c r="Z73" s="606"/>
      <c r="AA73" s="606"/>
      <c r="AB73" s="606"/>
      <c r="AC73" s="606"/>
      <c r="AD73" s="606"/>
      <c r="AE73" s="606"/>
      <c r="AF73" s="606"/>
      <c r="AG73" s="606"/>
    </row>
    <row r="74" spans="1:33" ht="17.100000000000001" customHeight="1" x14ac:dyDescent="0.25">
      <c r="A74" s="626" t="s">
        <v>495</v>
      </c>
      <c r="B74" s="627">
        <v>7653</v>
      </c>
      <c r="C74" s="627">
        <v>4484</v>
      </c>
      <c r="D74" s="628">
        <v>0</v>
      </c>
      <c r="E74" s="629">
        <v>4484</v>
      </c>
      <c r="F74" s="627">
        <v>3169</v>
      </c>
      <c r="G74" s="628">
        <v>3152</v>
      </c>
      <c r="H74" s="629">
        <v>17</v>
      </c>
      <c r="I74" s="643"/>
      <c r="J74" s="617"/>
      <c r="K74" s="617"/>
      <c r="L74" s="617"/>
      <c r="N74" s="643"/>
      <c r="O74" s="643"/>
      <c r="P74" s="643"/>
      <c r="T74" s="606"/>
      <c r="U74" s="606"/>
      <c r="V74" s="606"/>
      <c r="W74" s="606"/>
      <c r="X74" s="606"/>
      <c r="Y74" s="606"/>
      <c r="Z74" s="606"/>
      <c r="AA74" s="606"/>
      <c r="AB74" s="606"/>
      <c r="AC74" s="606"/>
      <c r="AD74" s="606"/>
      <c r="AE74" s="606"/>
      <c r="AF74" s="606"/>
      <c r="AG74" s="606"/>
    </row>
    <row r="75" spans="1:33" ht="17.100000000000001" customHeight="1" x14ac:dyDescent="0.25">
      <c r="A75" s="626" t="s">
        <v>496</v>
      </c>
      <c r="B75" s="627">
        <v>6886</v>
      </c>
      <c r="C75" s="627">
        <v>3268</v>
      </c>
      <c r="D75" s="628">
        <v>0</v>
      </c>
      <c r="E75" s="629">
        <v>3268</v>
      </c>
      <c r="F75" s="627">
        <v>3618</v>
      </c>
      <c r="G75" s="628">
        <v>3430</v>
      </c>
      <c r="H75" s="629">
        <v>188</v>
      </c>
      <c r="I75" s="643"/>
      <c r="J75" s="617"/>
      <c r="K75" s="617"/>
      <c r="L75" s="617"/>
      <c r="N75" s="643"/>
      <c r="O75" s="643"/>
      <c r="P75" s="643"/>
      <c r="T75" s="606"/>
      <c r="U75" s="606"/>
      <c r="V75" s="606"/>
      <c r="W75" s="606"/>
      <c r="X75" s="606"/>
      <c r="Y75" s="606"/>
      <c r="Z75" s="606"/>
      <c r="AA75" s="606"/>
      <c r="AB75" s="606"/>
      <c r="AC75" s="606"/>
      <c r="AD75" s="606"/>
      <c r="AE75" s="606"/>
      <c r="AF75" s="606"/>
      <c r="AG75" s="606"/>
    </row>
    <row r="76" spans="1:33" ht="17.100000000000001" customHeight="1" x14ac:dyDescent="0.25">
      <c r="A76" s="626" t="s">
        <v>497</v>
      </c>
      <c r="B76" s="627">
        <v>6500</v>
      </c>
      <c r="C76" s="627">
        <v>2892</v>
      </c>
      <c r="D76" s="628">
        <v>0</v>
      </c>
      <c r="E76" s="629">
        <v>2892</v>
      </c>
      <c r="F76" s="627">
        <v>3608</v>
      </c>
      <c r="G76" s="628">
        <v>3474</v>
      </c>
      <c r="H76" s="629">
        <v>134</v>
      </c>
      <c r="I76" s="643"/>
      <c r="J76" s="617"/>
      <c r="K76" s="617"/>
      <c r="L76" s="617"/>
      <c r="N76" s="643"/>
      <c r="O76" s="643"/>
      <c r="P76" s="643"/>
      <c r="T76" s="606"/>
      <c r="U76" s="606"/>
      <c r="V76" s="606"/>
      <c r="W76" s="606"/>
      <c r="X76" s="606"/>
      <c r="Y76" s="606"/>
      <c r="Z76" s="606"/>
      <c r="AA76" s="606"/>
      <c r="AB76" s="606"/>
      <c r="AC76" s="606"/>
      <c r="AD76" s="606"/>
      <c r="AE76" s="606"/>
      <c r="AF76" s="606"/>
      <c r="AG76" s="606"/>
    </row>
    <row r="77" spans="1:33" ht="17.100000000000001" customHeight="1" x14ac:dyDescent="0.25">
      <c r="A77" s="626" t="s">
        <v>498</v>
      </c>
      <c r="B77" s="627">
        <v>6713</v>
      </c>
      <c r="C77" s="627">
        <v>3000</v>
      </c>
      <c r="D77" s="628">
        <v>0</v>
      </c>
      <c r="E77" s="629">
        <v>3000</v>
      </c>
      <c r="F77" s="627">
        <v>3713</v>
      </c>
      <c r="G77" s="628">
        <v>3557</v>
      </c>
      <c r="H77" s="629">
        <v>156</v>
      </c>
      <c r="I77" s="643"/>
      <c r="J77" s="617"/>
      <c r="K77" s="617"/>
      <c r="L77" s="617"/>
      <c r="N77" s="643"/>
      <c r="O77" s="643"/>
      <c r="P77" s="643"/>
      <c r="T77" s="606"/>
      <c r="U77" s="606"/>
      <c r="V77" s="606"/>
      <c r="W77" s="606"/>
      <c r="X77" s="606"/>
      <c r="Y77" s="606"/>
      <c r="Z77" s="606"/>
      <c r="AA77" s="606"/>
      <c r="AB77" s="606"/>
      <c r="AC77" s="606"/>
      <c r="AD77" s="606"/>
      <c r="AE77" s="606"/>
      <c r="AF77" s="606"/>
      <c r="AG77" s="606"/>
    </row>
    <row r="78" spans="1:33" ht="17.100000000000001" customHeight="1" x14ac:dyDescent="0.25">
      <c r="A78" s="626" t="s">
        <v>499</v>
      </c>
      <c r="B78" s="627">
        <v>7943</v>
      </c>
      <c r="C78" s="627">
        <v>3774</v>
      </c>
      <c r="D78" s="628">
        <v>0</v>
      </c>
      <c r="E78" s="629">
        <v>3774</v>
      </c>
      <c r="F78" s="627">
        <v>4169</v>
      </c>
      <c r="G78" s="628">
        <v>3930</v>
      </c>
      <c r="H78" s="629">
        <v>239</v>
      </c>
      <c r="I78" s="643"/>
      <c r="J78" s="617"/>
      <c r="K78" s="617"/>
      <c r="L78" s="617"/>
      <c r="N78" s="643"/>
      <c r="O78" s="643"/>
      <c r="P78" s="643"/>
      <c r="T78" s="606"/>
      <c r="U78" s="606"/>
      <c r="V78" s="606"/>
      <c r="W78" s="606"/>
      <c r="X78" s="606"/>
      <c r="Y78" s="606"/>
      <c r="Z78" s="606"/>
      <c r="AA78" s="606"/>
      <c r="AB78" s="606"/>
      <c r="AC78" s="606"/>
      <c r="AD78" s="606"/>
      <c r="AE78" s="606"/>
      <c r="AF78" s="606"/>
      <c r="AG78" s="606"/>
    </row>
    <row r="79" spans="1:33" ht="17.100000000000001" customHeight="1" x14ac:dyDescent="0.25">
      <c r="A79" s="626" t="s">
        <v>500</v>
      </c>
      <c r="B79" s="627">
        <v>6726</v>
      </c>
      <c r="C79" s="627">
        <v>3437</v>
      </c>
      <c r="D79" s="628">
        <v>0</v>
      </c>
      <c r="E79" s="629">
        <v>3437</v>
      </c>
      <c r="F79" s="627">
        <v>3289</v>
      </c>
      <c r="G79" s="628">
        <v>3003</v>
      </c>
      <c r="H79" s="629">
        <v>286</v>
      </c>
      <c r="I79" s="643"/>
      <c r="J79" s="617"/>
      <c r="K79" s="617"/>
      <c r="L79" s="617"/>
      <c r="N79" s="643"/>
      <c r="O79" s="643"/>
      <c r="P79" s="643"/>
      <c r="T79" s="606"/>
      <c r="U79" s="606"/>
      <c r="V79" s="606"/>
      <c r="W79" s="606"/>
      <c r="X79" s="606"/>
      <c r="Y79" s="606"/>
      <c r="Z79" s="606"/>
      <c r="AA79" s="606"/>
      <c r="AB79" s="606"/>
      <c r="AC79" s="606"/>
      <c r="AD79" s="606"/>
      <c r="AE79" s="606"/>
      <c r="AF79" s="606"/>
      <c r="AG79" s="606"/>
    </row>
    <row r="80" spans="1:33" ht="17.100000000000001" customHeight="1" x14ac:dyDescent="0.25">
      <c r="A80" s="626" t="s">
        <v>501</v>
      </c>
      <c r="B80" s="627">
        <v>4987</v>
      </c>
      <c r="C80" s="627">
        <v>2778</v>
      </c>
      <c r="D80" s="628">
        <v>0</v>
      </c>
      <c r="E80" s="629">
        <v>2778</v>
      </c>
      <c r="F80" s="627">
        <v>2209</v>
      </c>
      <c r="G80" s="628">
        <v>2058</v>
      </c>
      <c r="H80" s="629">
        <v>151</v>
      </c>
      <c r="I80" s="643"/>
      <c r="J80" s="617"/>
      <c r="K80" s="617"/>
      <c r="L80" s="617"/>
      <c r="N80" s="643"/>
      <c r="O80" s="643"/>
      <c r="P80" s="643"/>
      <c r="T80" s="606"/>
      <c r="U80" s="606"/>
      <c r="V80" s="606"/>
      <c r="W80" s="606"/>
      <c r="X80" s="606"/>
      <c r="Y80" s="606"/>
      <c r="Z80" s="606"/>
      <c r="AA80" s="606"/>
      <c r="AB80" s="606"/>
      <c r="AC80" s="606"/>
      <c r="AD80" s="606"/>
      <c r="AE80" s="606"/>
      <c r="AF80" s="606"/>
      <c r="AG80" s="606"/>
    </row>
    <row r="81" spans="1:33" ht="17.100000000000001" customHeight="1" x14ac:dyDescent="0.25">
      <c r="A81" s="626" t="s">
        <v>502</v>
      </c>
      <c r="B81" s="627">
        <v>2196</v>
      </c>
      <c r="C81" s="627">
        <v>1377</v>
      </c>
      <c r="D81" s="628">
        <v>0</v>
      </c>
      <c r="E81" s="629">
        <v>1377</v>
      </c>
      <c r="F81" s="627">
        <v>819</v>
      </c>
      <c r="G81" s="628">
        <v>807</v>
      </c>
      <c r="H81" s="629">
        <v>12</v>
      </c>
      <c r="I81" s="643"/>
      <c r="J81" s="617"/>
      <c r="K81" s="617"/>
      <c r="L81" s="617"/>
      <c r="N81" s="643"/>
      <c r="O81" s="643"/>
      <c r="P81" s="643"/>
      <c r="T81" s="606"/>
      <c r="U81" s="606"/>
      <c r="V81" s="606"/>
      <c r="W81" s="606"/>
      <c r="X81" s="606"/>
      <c r="Y81" s="606"/>
      <c r="Z81" s="606"/>
      <c r="AA81" s="606"/>
      <c r="AB81" s="606"/>
      <c r="AC81" s="606"/>
      <c r="AD81" s="606"/>
      <c r="AE81" s="606"/>
      <c r="AF81" s="606"/>
      <c r="AG81" s="606"/>
    </row>
    <row r="82" spans="1:33" ht="17.100000000000001" customHeight="1" x14ac:dyDescent="0.25">
      <c r="A82" s="630" t="s">
        <v>864</v>
      </c>
      <c r="B82" s="619">
        <v>1630</v>
      </c>
      <c r="C82" s="619">
        <v>1300</v>
      </c>
      <c r="D82" s="620">
        <v>0</v>
      </c>
      <c r="E82" s="621">
        <v>1300</v>
      </c>
      <c r="F82" s="619">
        <v>330</v>
      </c>
      <c r="G82" s="620">
        <v>331</v>
      </c>
      <c r="H82" s="621">
        <v>-1</v>
      </c>
      <c r="I82" s="643"/>
      <c r="J82" s="617"/>
      <c r="K82" s="617"/>
      <c r="L82" s="617"/>
      <c r="N82" s="643"/>
      <c r="O82" s="643"/>
      <c r="P82" s="643"/>
      <c r="T82" s="606"/>
      <c r="U82" s="606"/>
      <c r="V82" s="606"/>
      <c r="W82" s="606"/>
      <c r="X82" s="606"/>
      <c r="Y82" s="606"/>
      <c r="Z82" s="606"/>
      <c r="AA82" s="606"/>
      <c r="AB82" s="606"/>
      <c r="AC82" s="606"/>
      <c r="AD82" s="606"/>
      <c r="AE82" s="606"/>
      <c r="AF82" s="606"/>
      <c r="AG82" s="606"/>
    </row>
    <row r="83" spans="1:33" ht="17.100000000000001" customHeight="1" x14ac:dyDescent="0.25">
      <c r="A83" s="630" t="s">
        <v>865</v>
      </c>
      <c r="B83" s="619">
        <v>702</v>
      </c>
      <c r="C83" s="619">
        <v>695</v>
      </c>
      <c r="D83" s="620">
        <v>0</v>
      </c>
      <c r="E83" s="621">
        <v>695</v>
      </c>
      <c r="F83" s="619">
        <v>7</v>
      </c>
      <c r="G83" s="620">
        <v>-2</v>
      </c>
      <c r="H83" s="621">
        <v>9</v>
      </c>
      <c r="I83" s="643"/>
      <c r="J83" s="617"/>
      <c r="K83" s="617"/>
      <c r="L83" s="617"/>
      <c r="N83" s="643"/>
      <c r="O83" s="643"/>
      <c r="P83" s="643"/>
      <c r="T83" s="606"/>
      <c r="U83" s="606"/>
      <c r="V83" s="606"/>
      <c r="W83" s="606"/>
      <c r="X83" s="606"/>
      <c r="Y83" s="606"/>
      <c r="Z83" s="606"/>
      <c r="AA83" s="606"/>
      <c r="AB83" s="606"/>
      <c r="AC83" s="606"/>
      <c r="AD83" s="606"/>
      <c r="AE83" s="606"/>
      <c r="AF83" s="606"/>
      <c r="AG83" s="606"/>
    </row>
    <row r="84" spans="1:33" ht="17.100000000000001" customHeight="1" x14ac:dyDescent="0.25">
      <c r="A84" s="630" t="s">
        <v>866</v>
      </c>
      <c r="B84" s="619">
        <v>-12</v>
      </c>
      <c r="C84" s="619">
        <v>152</v>
      </c>
      <c r="D84" s="620">
        <v>0</v>
      </c>
      <c r="E84" s="621">
        <v>152</v>
      </c>
      <c r="F84" s="619">
        <v>-164</v>
      </c>
      <c r="G84" s="620">
        <v>-160</v>
      </c>
      <c r="H84" s="621">
        <v>-4</v>
      </c>
      <c r="I84" s="643"/>
      <c r="J84" s="617"/>
      <c r="K84" s="617"/>
      <c r="L84" s="617"/>
      <c r="N84" s="643"/>
      <c r="O84" s="643"/>
      <c r="P84" s="643"/>
      <c r="T84" s="606"/>
      <c r="U84" s="606"/>
      <c r="V84" s="606"/>
      <c r="W84" s="606"/>
      <c r="X84" s="606"/>
      <c r="Y84" s="606"/>
      <c r="Z84" s="606"/>
      <c r="AA84" s="606"/>
      <c r="AB84" s="606"/>
      <c r="AC84" s="606"/>
      <c r="AD84" s="606"/>
      <c r="AE84" s="606"/>
      <c r="AF84" s="606"/>
      <c r="AG84" s="606"/>
    </row>
    <row r="85" spans="1:33" ht="17.100000000000001" customHeight="1" x14ac:dyDescent="0.25">
      <c r="A85" s="630" t="s">
        <v>867</v>
      </c>
      <c r="B85" s="619">
        <v>-36</v>
      </c>
      <c r="C85" s="619">
        <v>30</v>
      </c>
      <c r="D85" s="620">
        <v>0</v>
      </c>
      <c r="E85" s="621">
        <v>30</v>
      </c>
      <c r="F85" s="619">
        <v>-66</v>
      </c>
      <c r="G85" s="620">
        <v>-66</v>
      </c>
      <c r="H85" s="621">
        <v>0</v>
      </c>
      <c r="I85" s="643"/>
      <c r="J85" s="617"/>
      <c r="K85" s="617"/>
      <c r="L85" s="617"/>
      <c r="N85" s="643"/>
      <c r="O85" s="643"/>
      <c r="P85" s="643"/>
      <c r="T85" s="606"/>
      <c r="U85" s="606"/>
      <c r="V85" s="606"/>
      <c r="W85" s="606"/>
      <c r="X85" s="606"/>
      <c r="Y85" s="606"/>
      <c r="Z85" s="606"/>
      <c r="AA85" s="606"/>
      <c r="AB85" s="606"/>
      <c r="AC85" s="606"/>
      <c r="AD85" s="606"/>
      <c r="AE85" s="606"/>
      <c r="AF85" s="606"/>
      <c r="AG85" s="606"/>
    </row>
    <row r="86" spans="1:33" ht="17.100000000000001" customHeight="1" x14ac:dyDescent="0.25">
      <c r="A86" s="631" t="s">
        <v>863</v>
      </c>
      <c r="B86" s="632">
        <v>-5</v>
      </c>
      <c r="C86" s="632">
        <v>0</v>
      </c>
      <c r="D86" s="633">
        <v>0</v>
      </c>
      <c r="E86" s="634">
        <v>0</v>
      </c>
      <c r="F86" s="632">
        <v>-5</v>
      </c>
      <c r="G86" s="633">
        <v>-7</v>
      </c>
      <c r="H86" s="634">
        <v>2</v>
      </c>
      <c r="I86" s="643"/>
      <c r="J86" s="617"/>
      <c r="K86" s="617"/>
      <c r="L86" s="617"/>
      <c r="N86" s="643"/>
      <c r="O86" s="643"/>
      <c r="P86" s="643"/>
      <c r="T86" s="606"/>
      <c r="U86" s="606"/>
      <c r="V86" s="606"/>
      <c r="W86" s="606"/>
      <c r="X86" s="606"/>
      <c r="Y86" s="606"/>
      <c r="Z86" s="606"/>
      <c r="AA86" s="606"/>
      <c r="AB86" s="606"/>
      <c r="AC86" s="606"/>
      <c r="AD86" s="606"/>
      <c r="AE86" s="606"/>
      <c r="AF86" s="606"/>
      <c r="AG86" s="606"/>
    </row>
    <row r="87" spans="1:33" x14ac:dyDescent="0.25">
      <c r="C87" s="644"/>
      <c r="D87" s="644"/>
      <c r="E87" s="644"/>
      <c r="T87" s="606"/>
      <c r="U87" s="606"/>
      <c r="V87" s="606"/>
      <c r="W87" s="606"/>
      <c r="X87" s="606"/>
      <c r="Y87" s="606"/>
      <c r="Z87" s="606"/>
      <c r="AA87" s="606"/>
      <c r="AB87" s="606"/>
      <c r="AC87" s="606"/>
      <c r="AD87" s="606"/>
      <c r="AE87" s="606"/>
      <c r="AF87" s="606"/>
      <c r="AG87" s="606"/>
    </row>
    <row r="88" spans="1:33" x14ac:dyDescent="0.25">
      <c r="C88" s="644"/>
      <c r="D88" s="644"/>
      <c r="E88" s="644"/>
      <c r="T88" s="606"/>
      <c r="U88" s="606"/>
      <c r="V88" s="606"/>
      <c r="W88" s="606"/>
      <c r="X88" s="606"/>
      <c r="Y88" s="606"/>
      <c r="Z88" s="606"/>
      <c r="AA88" s="606"/>
      <c r="AB88" s="606"/>
      <c r="AC88" s="606"/>
      <c r="AD88" s="606"/>
      <c r="AE88" s="606"/>
      <c r="AF88" s="606"/>
      <c r="AG88" s="606"/>
    </row>
    <row r="89" spans="1:33" x14ac:dyDescent="0.25">
      <c r="B89" s="638"/>
      <c r="C89" s="644"/>
      <c r="D89" s="644"/>
      <c r="E89" s="644"/>
      <c r="F89" s="638"/>
      <c r="G89" s="638"/>
      <c r="H89" s="638"/>
      <c r="T89" s="606"/>
      <c r="U89" s="606"/>
      <c r="V89" s="606"/>
      <c r="W89" s="606"/>
      <c r="X89" s="606"/>
      <c r="Y89" s="606"/>
      <c r="Z89" s="606"/>
      <c r="AA89" s="606"/>
      <c r="AB89" s="606"/>
      <c r="AC89" s="606"/>
      <c r="AD89" s="606"/>
      <c r="AE89" s="606"/>
      <c r="AF89" s="606"/>
      <c r="AG89" s="606"/>
    </row>
    <row r="90" spans="1:33" x14ac:dyDescent="0.25">
      <c r="B90" s="638"/>
      <c r="C90" s="644"/>
      <c r="D90" s="644"/>
      <c r="E90" s="644"/>
      <c r="F90" s="638"/>
      <c r="G90" s="638"/>
      <c r="H90" s="638"/>
      <c r="T90" s="606"/>
      <c r="U90" s="606"/>
      <c r="V90" s="606"/>
      <c r="W90" s="606"/>
      <c r="X90" s="606"/>
      <c r="Y90" s="606"/>
      <c r="Z90" s="606"/>
      <c r="AA90" s="606"/>
      <c r="AB90" s="606"/>
      <c r="AC90" s="606"/>
      <c r="AD90" s="606"/>
      <c r="AE90" s="606"/>
      <c r="AF90" s="606"/>
      <c r="AG90" s="606"/>
    </row>
    <row r="91" spans="1:33" x14ac:dyDescent="0.25">
      <c r="B91" s="638"/>
      <c r="C91" s="638"/>
      <c r="D91" s="638"/>
      <c r="E91" s="638"/>
      <c r="F91" s="638"/>
      <c r="G91" s="638"/>
      <c r="H91" s="638"/>
      <c r="T91" s="606"/>
      <c r="U91" s="606"/>
      <c r="V91" s="606"/>
      <c r="W91" s="606"/>
      <c r="X91" s="606"/>
      <c r="Y91" s="606"/>
      <c r="Z91" s="606"/>
      <c r="AA91" s="606"/>
      <c r="AB91" s="606"/>
      <c r="AC91" s="606"/>
      <c r="AD91" s="606"/>
      <c r="AE91" s="606"/>
      <c r="AF91" s="606"/>
      <c r="AG91" s="606"/>
    </row>
    <row r="92" spans="1:33" x14ac:dyDescent="0.25">
      <c r="B92" s="638"/>
      <c r="C92" s="638"/>
      <c r="D92" s="638"/>
      <c r="E92" s="638"/>
      <c r="F92" s="638"/>
      <c r="G92" s="638"/>
      <c r="H92" s="638"/>
      <c r="T92" s="606"/>
      <c r="U92" s="606"/>
      <c r="V92" s="606"/>
      <c r="W92" s="606"/>
      <c r="X92" s="606"/>
      <c r="Y92" s="606"/>
      <c r="Z92" s="606"/>
      <c r="AA92" s="606"/>
      <c r="AB92" s="606"/>
      <c r="AC92" s="606"/>
      <c r="AD92" s="606"/>
      <c r="AE92" s="606"/>
      <c r="AF92" s="606"/>
      <c r="AG92" s="606"/>
    </row>
    <row r="93" spans="1:33" x14ac:dyDescent="0.25">
      <c r="B93" s="638"/>
      <c r="C93" s="638"/>
      <c r="D93" s="638"/>
      <c r="E93" s="638"/>
      <c r="F93" s="638"/>
      <c r="G93" s="638"/>
      <c r="H93" s="638"/>
      <c r="T93" s="606"/>
      <c r="U93" s="606"/>
      <c r="V93" s="606"/>
      <c r="W93" s="606"/>
      <c r="X93" s="606"/>
      <c r="Y93" s="606"/>
      <c r="Z93" s="606"/>
      <c r="AA93" s="606"/>
      <c r="AB93" s="606"/>
      <c r="AC93" s="606"/>
      <c r="AD93" s="606"/>
      <c r="AE93" s="606"/>
      <c r="AF93" s="606"/>
      <c r="AG93" s="606"/>
    </row>
    <row r="94" spans="1:33" x14ac:dyDescent="0.25">
      <c r="B94" s="638"/>
      <c r="C94" s="638"/>
      <c r="D94" s="638"/>
      <c r="E94" s="638"/>
      <c r="F94" s="638"/>
      <c r="G94" s="638"/>
      <c r="H94" s="638"/>
      <c r="T94" s="606"/>
      <c r="U94" s="606"/>
      <c r="V94" s="606"/>
      <c r="W94" s="606"/>
      <c r="X94" s="606"/>
      <c r="Y94" s="606"/>
      <c r="Z94" s="606"/>
      <c r="AA94" s="606"/>
      <c r="AB94" s="606"/>
      <c r="AC94" s="606"/>
      <c r="AD94" s="606"/>
      <c r="AE94" s="606"/>
      <c r="AF94" s="606"/>
      <c r="AG94" s="606"/>
    </row>
    <row r="95" spans="1:33" x14ac:dyDescent="0.25">
      <c r="B95" s="638"/>
      <c r="C95" s="638"/>
      <c r="D95" s="638"/>
      <c r="E95" s="638"/>
      <c r="F95" s="638"/>
      <c r="G95" s="638"/>
      <c r="H95" s="638"/>
      <c r="T95" s="606"/>
      <c r="U95" s="606"/>
      <c r="V95" s="606"/>
      <c r="W95" s="606"/>
      <c r="X95" s="606"/>
      <c r="Y95" s="606"/>
      <c r="Z95" s="606"/>
      <c r="AA95" s="606"/>
      <c r="AB95" s="606"/>
      <c r="AC95" s="606"/>
      <c r="AD95" s="606"/>
      <c r="AE95" s="606"/>
      <c r="AF95" s="606"/>
      <c r="AG95" s="606"/>
    </row>
    <row r="96" spans="1:33" x14ac:dyDescent="0.25">
      <c r="B96" s="638"/>
      <c r="C96" s="638"/>
      <c r="D96" s="638"/>
      <c r="E96" s="638"/>
      <c r="F96" s="638"/>
      <c r="G96" s="638"/>
      <c r="H96" s="638"/>
      <c r="T96" s="606"/>
      <c r="U96" s="606"/>
      <c r="V96" s="606"/>
      <c r="W96" s="606"/>
      <c r="X96" s="606"/>
      <c r="Y96" s="606"/>
      <c r="Z96" s="606"/>
      <c r="AA96" s="606"/>
      <c r="AB96" s="606"/>
      <c r="AC96" s="606"/>
      <c r="AD96" s="606"/>
      <c r="AE96" s="606"/>
      <c r="AF96" s="606"/>
      <c r="AG96" s="606"/>
    </row>
    <row r="97" spans="2:33" x14ac:dyDescent="0.25">
      <c r="B97" s="638"/>
      <c r="C97" s="638"/>
      <c r="D97" s="638"/>
      <c r="E97" s="638"/>
      <c r="F97" s="638"/>
      <c r="G97" s="638"/>
      <c r="H97" s="638"/>
      <c r="T97" s="606"/>
      <c r="U97" s="606"/>
      <c r="V97" s="606"/>
      <c r="W97" s="606"/>
      <c r="X97" s="606"/>
      <c r="Y97" s="606"/>
      <c r="Z97" s="606"/>
      <c r="AA97" s="606"/>
      <c r="AB97" s="606"/>
      <c r="AC97" s="606"/>
      <c r="AD97" s="606"/>
      <c r="AE97" s="606"/>
      <c r="AF97" s="606"/>
      <c r="AG97" s="606"/>
    </row>
    <row r="98" spans="2:33" x14ac:dyDescent="0.25">
      <c r="B98" s="638"/>
      <c r="C98" s="638"/>
      <c r="D98" s="638"/>
      <c r="E98" s="638"/>
      <c r="F98" s="638"/>
      <c r="G98" s="638"/>
      <c r="H98" s="638"/>
      <c r="T98" s="606"/>
      <c r="U98" s="606"/>
      <c r="V98" s="606"/>
      <c r="W98" s="606"/>
      <c r="X98" s="606"/>
      <c r="Y98" s="606"/>
      <c r="Z98" s="606"/>
      <c r="AA98" s="606"/>
      <c r="AB98" s="606"/>
      <c r="AC98" s="606"/>
      <c r="AD98" s="606"/>
      <c r="AE98" s="606"/>
      <c r="AF98" s="606"/>
      <c r="AG98" s="606"/>
    </row>
    <row r="99" spans="2:33" x14ac:dyDescent="0.25">
      <c r="B99" s="638"/>
      <c r="C99" s="638"/>
      <c r="D99" s="638"/>
      <c r="E99" s="638"/>
      <c r="F99" s="638"/>
      <c r="G99" s="638"/>
      <c r="H99" s="638"/>
      <c r="T99" s="606"/>
      <c r="U99" s="606"/>
      <c r="V99" s="606"/>
      <c r="W99" s="606"/>
      <c r="X99" s="606"/>
      <c r="Y99" s="606"/>
      <c r="Z99" s="606"/>
      <c r="AA99" s="606"/>
      <c r="AB99" s="606"/>
      <c r="AC99" s="606"/>
      <c r="AD99" s="606"/>
      <c r="AE99" s="606"/>
      <c r="AF99" s="606"/>
      <c r="AG99" s="606"/>
    </row>
    <row r="100" spans="2:33" x14ac:dyDescent="0.25">
      <c r="B100" s="638"/>
      <c r="C100" s="638"/>
      <c r="D100" s="638"/>
      <c r="E100" s="638"/>
      <c r="F100" s="638"/>
      <c r="G100" s="638"/>
      <c r="H100" s="638"/>
      <c r="T100" s="606"/>
      <c r="U100" s="606"/>
      <c r="V100" s="606"/>
      <c r="W100" s="606"/>
      <c r="X100" s="606"/>
      <c r="Y100" s="606"/>
      <c r="Z100" s="606"/>
      <c r="AA100" s="606"/>
      <c r="AB100" s="606"/>
      <c r="AC100" s="606"/>
      <c r="AD100" s="606"/>
      <c r="AE100" s="606"/>
      <c r="AF100" s="606"/>
      <c r="AG100" s="606"/>
    </row>
    <row r="101" spans="2:33" x14ac:dyDescent="0.25">
      <c r="B101" s="638"/>
      <c r="C101" s="638"/>
      <c r="D101" s="638"/>
      <c r="E101" s="638"/>
      <c r="F101" s="638"/>
      <c r="G101" s="638"/>
      <c r="H101" s="638"/>
      <c r="T101" s="606"/>
      <c r="U101" s="606"/>
      <c r="V101" s="606"/>
      <c r="W101" s="606"/>
      <c r="X101" s="606"/>
      <c r="Y101" s="606"/>
      <c r="Z101" s="606"/>
      <c r="AA101" s="606"/>
      <c r="AB101" s="606"/>
      <c r="AC101" s="606"/>
      <c r="AD101" s="606"/>
      <c r="AE101" s="606"/>
      <c r="AF101" s="606"/>
      <c r="AG101" s="606"/>
    </row>
    <row r="102" spans="2:33" x14ac:dyDescent="0.25">
      <c r="B102" s="638"/>
      <c r="C102" s="638"/>
      <c r="D102" s="638"/>
      <c r="E102" s="638"/>
      <c r="F102" s="638"/>
      <c r="G102" s="638"/>
      <c r="H102" s="638"/>
    </row>
    <row r="103" spans="2:33" x14ac:dyDescent="0.25">
      <c r="B103" s="638"/>
      <c r="C103" s="638"/>
      <c r="D103" s="638"/>
      <c r="E103" s="638"/>
      <c r="F103" s="638"/>
      <c r="G103" s="638"/>
      <c r="H103" s="638"/>
    </row>
    <row r="104" spans="2:33" x14ac:dyDescent="0.25">
      <c r="B104" s="638"/>
      <c r="C104" s="638"/>
      <c r="D104" s="638"/>
      <c r="E104" s="638"/>
      <c r="F104" s="638"/>
      <c r="G104" s="638"/>
      <c r="H104" s="638"/>
    </row>
    <row r="105" spans="2:33" x14ac:dyDescent="0.25">
      <c r="B105" s="638"/>
      <c r="C105" s="638"/>
      <c r="D105" s="638"/>
      <c r="E105" s="638"/>
      <c r="F105" s="638"/>
      <c r="G105" s="638"/>
      <c r="H105" s="638"/>
    </row>
    <row r="106" spans="2:33" x14ac:dyDescent="0.25">
      <c r="B106" s="638"/>
      <c r="C106" s="638"/>
      <c r="D106" s="638"/>
      <c r="E106" s="638"/>
      <c r="F106" s="638"/>
      <c r="G106" s="638"/>
      <c r="H106" s="638"/>
    </row>
    <row r="107" spans="2:33" x14ac:dyDescent="0.25">
      <c r="B107" s="638"/>
      <c r="C107" s="638"/>
      <c r="D107" s="638"/>
      <c r="E107" s="638"/>
      <c r="F107" s="638"/>
      <c r="G107" s="638"/>
      <c r="H107" s="638"/>
    </row>
    <row r="108" spans="2:33" x14ac:dyDescent="0.25">
      <c r="B108" s="638"/>
      <c r="C108" s="638"/>
      <c r="D108" s="638"/>
      <c r="E108" s="638"/>
      <c r="F108" s="638"/>
      <c r="G108" s="638"/>
      <c r="H108" s="638"/>
    </row>
    <row r="109" spans="2:33" x14ac:dyDescent="0.25">
      <c r="B109" s="638"/>
      <c r="C109" s="638"/>
      <c r="D109" s="638"/>
      <c r="E109" s="638"/>
      <c r="F109" s="638"/>
      <c r="G109" s="638"/>
      <c r="H109" s="638"/>
    </row>
    <row r="110" spans="2:33" x14ac:dyDescent="0.25">
      <c r="B110" s="638"/>
      <c r="C110" s="638"/>
      <c r="D110" s="638"/>
      <c r="E110" s="638"/>
      <c r="F110" s="638"/>
      <c r="G110" s="638"/>
      <c r="H110" s="638"/>
    </row>
    <row r="111" spans="2:33" x14ac:dyDescent="0.25">
      <c r="B111" s="638"/>
      <c r="C111" s="638"/>
      <c r="D111" s="638"/>
      <c r="E111" s="638"/>
      <c r="F111" s="638"/>
      <c r="G111" s="638"/>
      <c r="H111" s="638"/>
    </row>
  </sheetData>
  <mergeCells count="7">
    <mergeCell ref="A3:A5"/>
    <mergeCell ref="B3:B5"/>
    <mergeCell ref="C3:H3"/>
    <mergeCell ref="C4:C5"/>
    <mergeCell ref="D4:E4"/>
    <mergeCell ref="F4:F5"/>
    <mergeCell ref="G4:H4"/>
  </mergeCells>
  <hyperlinks>
    <hyperlink ref="A1" location="Содержание!A46" display="Содержание"/>
  </hyperlinks>
  <printOptions horizontalCentered="1" verticalCentered="1"/>
  <pageMargins left="0.70866141732283472" right="0.70866141732283472" top="0.78740157480314965" bottom="0.78740157480314965" header="0.39370078740157483" footer="0.31496062992125984"/>
  <pageSetup paperSize="9" firstPageNumber="95" orientation="landscape" useFirstPageNumber="1" r:id="rId1"/>
  <headerFooter>
    <oddHeader>&amp;C&amp;9&amp;P</oddHeader>
  </headerFooter>
  <rowBreaks count="2" manualBreakCount="2">
    <brk id="32" max="16383" man="1"/>
    <brk id="5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0"/>
  <sheetViews>
    <sheetView zoomScaleNormal="100"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 activeCell="Q19" sqref="Q19"/>
    </sheetView>
  </sheetViews>
  <sheetFormatPr defaultRowHeight="12.75" x14ac:dyDescent="0.2"/>
  <cols>
    <col min="1" max="1" width="29.28515625" style="17" customWidth="1"/>
    <col min="2" max="2" width="10.7109375" style="351" customWidth="1"/>
    <col min="3" max="3" width="10.85546875" style="351" customWidth="1"/>
    <col min="4" max="4" width="10.5703125" style="351" customWidth="1"/>
    <col min="5" max="5" width="10.7109375" style="351" customWidth="1"/>
    <col min="6" max="6" width="10.5703125" style="351" customWidth="1"/>
    <col min="7" max="7" width="11.28515625" style="351" customWidth="1"/>
    <col min="8" max="8" width="10.7109375" style="351" customWidth="1"/>
    <col min="9" max="9" width="9.28515625" style="351" customWidth="1"/>
    <col min="10" max="10" width="9.7109375" style="351" customWidth="1"/>
    <col min="11" max="11" width="5.42578125" style="351" customWidth="1"/>
    <col min="12" max="16384" width="9.140625" style="351"/>
  </cols>
  <sheetData>
    <row r="1" spans="1:15" ht="15" x14ac:dyDescent="0.25">
      <c r="A1" s="1354" t="s">
        <v>809</v>
      </c>
    </row>
    <row r="3" spans="1:15" s="17" customFormat="1" ht="15" x14ac:dyDescent="0.25">
      <c r="A3" s="2032" t="s">
        <v>1003</v>
      </c>
      <c r="B3" s="2032"/>
      <c r="C3" s="2032"/>
      <c r="D3" s="2032"/>
      <c r="E3" s="2032"/>
      <c r="F3" s="2032"/>
      <c r="G3" s="2032"/>
      <c r="H3" s="2032"/>
      <c r="I3" s="2032"/>
      <c r="J3" s="2032"/>
    </row>
    <row r="4" spans="1:15" s="17" customFormat="1" ht="15" x14ac:dyDescent="0.25">
      <c r="A4" s="2032" t="s">
        <v>868</v>
      </c>
      <c r="B4" s="2032"/>
      <c r="C4" s="2032"/>
      <c r="D4" s="2032"/>
      <c r="E4" s="2032"/>
      <c r="F4" s="2032"/>
      <c r="G4" s="2032"/>
      <c r="H4" s="2032"/>
      <c r="I4" s="2032"/>
      <c r="J4" s="2032"/>
    </row>
    <row r="5" spans="1:15" ht="13.5" customHeight="1" x14ac:dyDescent="0.2"/>
    <row r="6" spans="1:15" s="17" customFormat="1" ht="14.25" customHeight="1" x14ac:dyDescent="0.2">
      <c r="A6" s="2164" t="s">
        <v>477</v>
      </c>
      <c r="B6" s="2165" t="s">
        <v>510</v>
      </c>
      <c r="C6" s="2165"/>
      <c r="D6" s="2165"/>
      <c r="E6" s="2165" t="s">
        <v>511</v>
      </c>
      <c r="F6" s="2165"/>
      <c r="G6" s="2165"/>
      <c r="H6" s="2165" t="s">
        <v>512</v>
      </c>
      <c r="I6" s="2165"/>
      <c r="J6" s="2165"/>
    </row>
    <row r="7" spans="1:15" s="17" customFormat="1" ht="28.5" customHeight="1" x14ac:dyDescent="0.2">
      <c r="A7" s="2164"/>
      <c r="B7" s="47" t="s">
        <v>513</v>
      </c>
      <c r="C7" s="47" t="s">
        <v>514</v>
      </c>
      <c r="D7" s="47" t="s">
        <v>515</v>
      </c>
      <c r="E7" s="47" t="s">
        <v>513</v>
      </c>
      <c r="F7" s="47" t="s">
        <v>514</v>
      </c>
      <c r="G7" s="47" t="s">
        <v>515</v>
      </c>
      <c r="H7" s="47" t="s">
        <v>513</v>
      </c>
      <c r="I7" s="47" t="s">
        <v>514</v>
      </c>
      <c r="J7" s="47" t="s">
        <v>515</v>
      </c>
    </row>
    <row r="8" spans="1:15" ht="18" customHeight="1" x14ac:dyDescent="0.2">
      <c r="A8" s="646"/>
      <c r="B8" s="2166" t="s">
        <v>516</v>
      </c>
      <c r="C8" s="2167"/>
      <c r="D8" s="2167"/>
      <c r="E8" s="2167"/>
      <c r="F8" s="2167"/>
      <c r="G8" s="2167"/>
      <c r="H8" s="2167"/>
      <c r="I8" s="2167"/>
      <c r="J8" s="2168"/>
    </row>
    <row r="9" spans="1:15" s="654" customFormat="1" ht="17.100000000000001" customHeight="1" x14ac:dyDescent="0.2">
      <c r="A9" s="647" t="s">
        <v>517</v>
      </c>
      <c r="B9" s="648">
        <v>4051437</v>
      </c>
      <c r="C9" s="649">
        <v>1912927</v>
      </c>
      <c r="D9" s="650">
        <v>2138510</v>
      </c>
      <c r="E9" s="648">
        <v>3847808</v>
      </c>
      <c r="F9" s="649">
        <v>1830039</v>
      </c>
      <c r="G9" s="650">
        <v>2017769</v>
      </c>
      <c r="H9" s="651">
        <v>203629</v>
      </c>
      <c r="I9" s="652">
        <v>82888</v>
      </c>
      <c r="J9" s="653">
        <v>120741</v>
      </c>
      <c r="L9" s="655"/>
      <c r="M9" s="655"/>
      <c r="N9" s="655"/>
    </row>
    <row r="10" spans="1:15" ht="13.5" customHeight="1" x14ac:dyDescent="0.2">
      <c r="A10" s="656" t="s">
        <v>482</v>
      </c>
      <c r="B10" s="657"/>
      <c r="C10" s="658"/>
      <c r="D10" s="659"/>
      <c r="E10" s="657"/>
      <c r="F10" s="658"/>
      <c r="G10" s="659"/>
      <c r="H10" s="660"/>
      <c r="I10" s="661"/>
      <c r="J10" s="662"/>
      <c r="L10" s="655"/>
      <c r="M10" s="655"/>
      <c r="N10" s="655"/>
    </row>
    <row r="11" spans="1:15" ht="17.100000000000001" customHeight="1" x14ac:dyDescent="0.2">
      <c r="A11" s="663" t="s">
        <v>483</v>
      </c>
      <c r="B11" s="664">
        <v>819836</v>
      </c>
      <c r="C11" s="665">
        <v>418093</v>
      </c>
      <c r="D11" s="666">
        <v>401743</v>
      </c>
      <c r="E11" s="664">
        <v>766509</v>
      </c>
      <c r="F11" s="665">
        <v>390719</v>
      </c>
      <c r="G11" s="666">
        <v>375790</v>
      </c>
      <c r="H11" s="667">
        <v>53327</v>
      </c>
      <c r="I11" s="668">
        <v>27374</v>
      </c>
      <c r="J11" s="669">
        <v>25953</v>
      </c>
      <c r="L11" s="655"/>
      <c r="M11" s="655"/>
      <c r="N11" s="655"/>
      <c r="O11" s="654"/>
    </row>
    <row r="12" spans="1:15" ht="17.100000000000001" customHeight="1" x14ac:dyDescent="0.2">
      <c r="A12" s="670" t="s">
        <v>484</v>
      </c>
      <c r="B12" s="671">
        <v>2771175</v>
      </c>
      <c r="C12" s="672">
        <v>1349480</v>
      </c>
      <c r="D12" s="673">
        <v>1421695</v>
      </c>
      <c r="E12" s="671">
        <v>2659807</v>
      </c>
      <c r="F12" s="672">
        <v>1304647</v>
      </c>
      <c r="G12" s="673">
        <v>1355160</v>
      </c>
      <c r="H12" s="674">
        <v>111368</v>
      </c>
      <c r="I12" s="675">
        <v>44833</v>
      </c>
      <c r="J12" s="676">
        <v>66535</v>
      </c>
      <c r="L12" s="655"/>
      <c r="M12" s="655"/>
      <c r="N12" s="655"/>
      <c r="O12" s="654"/>
    </row>
    <row r="13" spans="1:15" ht="17.100000000000001" customHeight="1" x14ac:dyDescent="0.2">
      <c r="A13" s="670" t="s">
        <v>485</v>
      </c>
      <c r="B13" s="671">
        <v>460426</v>
      </c>
      <c r="C13" s="672">
        <v>145354</v>
      </c>
      <c r="D13" s="673">
        <v>315072</v>
      </c>
      <c r="E13" s="671">
        <v>421492</v>
      </c>
      <c r="F13" s="672">
        <v>134673</v>
      </c>
      <c r="G13" s="673">
        <v>286819</v>
      </c>
      <c r="H13" s="674">
        <v>38934</v>
      </c>
      <c r="I13" s="675">
        <v>10681</v>
      </c>
      <c r="J13" s="676">
        <v>28253</v>
      </c>
      <c r="L13" s="655"/>
      <c r="M13" s="655"/>
      <c r="N13" s="655"/>
      <c r="O13" s="654"/>
    </row>
    <row r="14" spans="1:15" ht="13.5" customHeight="1" x14ac:dyDescent="0.2">
      <c r="A14" s="656" t="s">
        <v>518</v>
      </c>
      <c r="B14" s="657"/>
      <c r="C14" s="658"/>
      <c r="D14" s="659"/>
      <c r="E14" s="657"/>
      <c r="F14" s="658"/>
      <c r="G14" s="659"/>
      <c r="H14" s="660"/>
      <c r="I14" s="661"/>
      <c r="J14" s="662"/>
      <c r="L14" s="655"/>
      <c r="M14" s="655"/>
      <c r="N14" s="655"/>
    </row>
    <row r="15" spans="1:15" ht="17.100000000000001" customHeight="1" x14ac:dyDescent="0.2">
      <c r="A15" s="677" t="s">
        <v>519</v>
      </c>
      <c r="B15" s="664">
        <v>228114</v>
      </c>
      <c r="C15" s="665">
        <v>116546</v>
      </c>
      <c r="D15" s="666">
        <v>111568</v>
      </c>
      <c r="E15" s="664">
        <v>213239</v>
      </c>
      <c r="F15" s="665">
        <v>108893</v>
      </c>
      <c r="G15" s="666">
        <v>104346</v>
      </c>
      <c r="H15" s="667">
        <v>14875</v>
      </c>
      <c r="I15" s="668">
        <v>7653</v>
      </c>
      <c r="J15" s="669">
        <v>7222</v>
      </c>
      <c r="L15" s="655"/>
      <c r="M15" s="655"/>
      <c r="N15" s="655"/>
      <c r="O15" s="654"/>
    </row>
    <row r="16" spans="1:15" ht="17.100000000000001" customHeight="1" x14ac:dyDescent="0.2">
      <c r="A16" s="678" t="s">
        <v>520</v>
      </c>
      <c r="B16" s="664">
        <v>303813</v>
      </c>
      <c r="C16" s="665">
        <v>154913</v>
      </c>
      <c r="D16" s="666">
        <v>148900</v>
      </c>
      <c r="E16" s="664">
        <v>286025</v>
      </c>
      <c r="F16" s="665">
        <v>145617</v>
      </c>
      <c r="G16" s="666">
        <v>140408</v>
      </c>
      <c r="H16" s="667">
        <v>17788</v>
      </c>
      <c r="I16" s="668">
        <v>9296</v>
      </c>
      <c r="J16" s="669">
        <v>8492</v>
      </c>
      <c r="L16" s="655"/>
      <c r="M16" s="655"/>
      <c r="N16" s="655"/>
      <c r="O16" s="654"/>
    </row>
    <row r="17" spans="1:15" ht="17.100000000000001" customHeight="1" x14ac:dyDescent="0.2">
      <c r="A17" s="679" t="s">
        <v>521</v>
      </c>
      <c r="B17" s="664">
        <v>236703</v>
      </c>
      <c r="C17" s="665">
        <v>120852</v>
      </c>
      <c r="D17" s="666">
        <v>115851</v>
      </c>
      <c r="E17" s="664">
        <v>219426</v>
      </c>
      <c r="F17" s="665">
        <v>112148</v>
      </c>
      <c r="G17" s="666">
        <v>107278</v>
      </c>
      <c r="H17" s="667">
        <v>17277</v>
      </c>
      <c r="I17" s="668">
        <v>8704</v>
      </c>
      <c r="J17" s="669">
        <v>8573</v>
      </c>
      <c r="L17" s="655"/>
      <c r="M17" s="655"/>
      <c r="N17" s="655"/>
      <c r="O17" s="654"/>
    </row>
    <row r="18" spans="1:15" ht="17.100000000000001" customHeight="1" x14ac:dyDescent="0.2">
      <c r="A18" s="679" t="s">
        <v>522</v>
      </c>
      <c r="B18" s="664">
        <v>445492</v>
      </c>
      <c r="C18" s="665">
        <v>228178</v>
      </c>
      <c r="D18" s="666">
        <v>217314</v>
      </c>
      <c r="E18" s="664">
        <v>424309</v>
      </c>
      <c r="F18" s="665">
        <v>217018</v>
      </c>
      <c r="G18" s="666">
        <v>207291</v>
      </c>
      <c r="H18" s="667">
        <v>21183</v>
      </c>
      <c r="I18" s="668">
        <v>11160</v>
      </c>
      <c r="J18" s="669">
        <v>10023</v>
      </c>
      <c r="L18" s="655"/>
      <c r="M18" s="655"/>
      <c r="N18" s="655"/>
      <c r="O18" s="654"/>
    </row>
    <row r="19" spans="1:15" ht="17.100000000000001" customHeight="1" x14ac:dyDescent="0.2">
      <c r="A19" s="679" t="s">
        <v>523</v>
      </c>
      <c r="B19" s="664">
        <v>440856</v>
      </c>
      <c r="C19" s="665">
        <v>215532</v>
      </c>
      <c r="D19" s="666">
        <v>225324</v>
      </c>
      <c r="E19" s="664">
        <v>429711</v>
      </c>
      <c r="F19" s="665">
        <v>212814</v>
      </c>
      <c r="G19" s="666">
        <v>216897</v>
      </c>
      <c r="H19" s="667">
        <v>11145</v>
      </c>
      <c r="I19" s="668">
        <v>2718</v>
      </c>
      <c r="J19" s="669">
        <v>8427</v>
      </c>
      <c r="L19" s="655"/>
      <c r="M19" s="655"/>
      <c r="N19" s="655"/>
      <c r="O19" s="654"/>
    </row>
    <row r="20" spans="1:15" ht="17.100000000000001" customHeight="1" x14ac:dyDescent="0.2">
      <c r="A20" s="679" t="s">
        <v>524</v>
      </c>
      <c r="B20" s="664">
        <v>331858</v>
      </c>
      <c r="C20" s="665">
        <v>148870</v>
      </c>
      <c r="D20" s="666">
        <v>182988</v>
      </c>
      <c r="E20" s="664">
        <v>322531</v>
      </c>
      <c r="F20" s="665">
        <v>146602</v>
      </c>
      <c r="G20" s="666">
        <v>175929</v>
      </c>
      <c r="H20" s="667">
        <v>9327</v>
      </c>
      <c r="I20" s="668">
        <v>2268</v>
      </c>
      <c r="J20" s="669">
        <v>7059</v>
      </c>
      <c r="L20" s="655"/>
      <c r="M20" s="655"/>
      <c r="N20" s="655"/>
      <c r="O20" s="654"/>
    </row>
    <row r="21" spans="1:15" ht="17.100000000000001" customHeight="1" x14ac:dyDescent="0.2">
      <c r="A21" s="679" t="s">
        <v>525</v>
      </c>
      <c r="B21" s="664">
        <v>385670</v>
      </c>
      <c r="C21" s="665">
        <v>168271</v>
      </c>
      <c r="D21" s="666">
        <v>217399</v>
      </c>
      <c r="E21" s="664">
        <v>372564</v>
      </c>
      <c r="F21" s="665">
        <v>164369</v>
      </c>
      <c r="G21" s="666">
        <v>208195</v>
      </c>
      <c r="H21" s="667">
        <v>13106</v>
      </c>
      <c r="I21" s="668">
        <v>3902</v>
      </c>
      <c r="J21" s="669">
        <v>9204</v>
      </c>
      <c r="L21" s="655"/>
      <c r="M21" s="655"/>
      <c r="N21" s="655"/>
      <c r="O21" s="654"/>
    </row>
    <row r="22" spans="1:15" ht="17.100000000000001" customHeight="1" x14ac:dyDescent="0.2">
      <c r="A22" s="679" t="s">
        <v>526</v>
      </c>
      <c r="B22" s="664">
        <v>400955</v>
      </c>
      <c r="C22" s="665">
        <v>182051</v>
      </c>
      <c r="D22" s="666">
        <v>218904</v>
      </c>
      <c r="E22" s="664">
        <v>384962</v>
      </c>
      <c r="F22" s="665">
        <v>175916</v>
      </c>
      <c r="G22" s="666">
        <v>209046</v>
      </c>
      <c r="H22" s="667">
        <v>15993</v>
      </c>
      <c r="I22" s="668">
        <v>6135</v>
      </c>
      <c r="J22" s="669">
        <v>9858</v>
      </c>
      <c r="L22" s="655"/>
      <c r="M22" s="655"/>
      <c r="N22" s="655"/>
      <c r="O22" s="654"/>
    </row>
    <row r="23" spans="1:15" ht="17.100000000000001" customHeight="1" x14ac:dyDescent="0.2">
      <c r="A23" s="679" t="s">
        <v>527</v>
      </c>
      <c r="B23" s="664">
        <v>295454</v>
      </c>
      <c r="C23" s="665">
        <v>141211</v>
      </c>
      <c r="D23" s="666">
        <v>154243</v>
      </c>
      <c r="E23" s="664">
        <v>282493</v>
      </c>
      <c r="F23" s="665">
        <v>135903</v>
      </c>
      <c r="G23" s="666">
        <v>146590</v>
      </c>
      <c r="H23" s="667">
        <v>12961</v>
      </c>
      <c r="I23" s="668">
        <v>5308</v>
      </c>
      <c r="J23" s="669">
        <v>7653</v>
      </c>
      <c r="L23" s="655"/>
      <c r="M23" s="655"/>
      <c r="N23" s="655"/>
      <c r="O23" s="654"/>
    </row>
    <row r="24" spans="1:15" ht="17.100000000000001" customHeight="1" x14ac:dyDescent="0.2">
      <c r="A24" s="679" t="s">
        <v>528</v>
      </c>
      <c r="B24" s="664">
        <v>220133</v>
      </c>
      <c r="C24" s="665">
        <v>108388</v>
      </c>
      <c r="D24" s="666">
        <v>111745</v>
      </c>
      <c r="E24" s="664">
        <v>208228</v>
      </c>
      <c r="F24" s="665">
        <v>103369</v>
      </c>
      <c r="G24" s="666">
        <v>104859</v>
      </c>
      <c r="H24" s="667">
        <v>11905</v>
      </c>
      <c r="I24" s="668">
        <v>5019</v>
      </c>
      <c r="J24" s="669">
        <v>6886</v>
      </c>
      <c r="L24" s="655"/>
      <c r="M24" s="655"/>
      <c r="N24" s="655"/>
      <c r="O24" s="654"/>
    </row>
    <row r="25" spans="1:15" ht="17.100000000000001" customHeight="1" x14ac:dyDescent="0.2">
      <c r="A25" s="679" t="s">
        <v>529</v>
      </c>
      <c r="B25" s="664">
        <v>170936</v>
      </c>
      <c r="C25" s="665">
        <v>83309</v>
      </c>
      <c r="D25" s="666">
        <v>87627</v>
      </c>
      <c r="E25" s="664">
        <v>160119</v>
      </c>
      <c r="F25" s="665">
        <v>78992</v>
      </c>
      <c r="G25" s="666">
        <v>81127</v>
      </c>
      <c r="H25" s="667">
        <v>10817</v>
      </c>
      <c r="I25" s="668">
        <v>4317</v>
      </c>
      <c r="J25" s="669">
        <v>6500</v>
      </c>
      <c r="L25" s="655"/>
      <c r="M25" s="655"/>
      <c r="N25" s="655"/>
      <c r="O25" s="654"/>
    </row>
    <row r="26" spans="1:15" ht="17.100000000000001" customHeight="1" x14ac:dyDescent="0.2">
      <c r="A26" s="679" t="s">
        <v>530</v>
      </c>
      <c r="B26" s="671">
        <v>149724</v>
      </c>
      <c r="C26" s="672">
        <v>70374</v>
      </c>
      <c r="D26" s="673">
        <v>79350</v>
      </c>
      <c r="E26" s="671">
        <v>139164</v>
      </c>
      <c r="F26" s="672">
        <v>66527</v>
      </c>
      <c r="G26" s="673">
        <v>72637</v>
      </c>
      <c r="H26" s="674">
        <v>10560</v>
      </c>
      <c r="I26" s="675">
        <v>3847</v>
      </c>
      <c r="J26" s="676">
        <v>6713</v>
      </c>
      <c r="L26" s="655"/>
      <c r="M26" s="655"/>
      <c r="N26" s="655"/>
      <c r="O26" s="654"/>
    </row>
    <row r="27" spans="1:15" ht="17.100000000000001" customHeight="1" x14ac:dyDescent="0.2">
      <c r="A27" s="679" t="s">
        <v>531</v>
      </c>
      <c r="B27" s="671">
        <v>154820</v>
      </c>
      <c r="C27" s="672">
        <v>70008</v>
      </c>
      <c r="D27" s="673">
        <v>84812</v>
      </c>
      <c r="E27" s="671">
        <v>142030</v>
      </c>
      <c r="F27" s="672">
        <v>65161</v>
      </c>
      <c r="G27" s="673">
        <v>76869</v>
      </c>
      <c r="H27" s="674">
        <v>12790</v>
      </c>
      <c r="I27" s="675">
        <v>4847</v>
      </c>
      <c r="J27" s="676">
        <v>7943</v>
      </c>
      <c r="L27" s="655"/>
      <c r="M27" s="655"/>
      <c r="N27" s="655"/>
      <c r="O27" s="654"/>
    </row>
    <row r="28" spans="1:15" ht="17.100000000000001" customHeight="1" x14ac:dyDescent="0.2">
      <c r="A28" s="679" t="s">
        <v>532</v>
      </c>
      <c r="B28" s="671">
        <v>118676</v>
      </c>
      <c r="C28" s="672">
        <v>49472</v>
      </c>
      <c r="D28" s="673">
        <v>69204</v>
      </c>
      <c r="E28" s="671">
        <v>108086</v>
      </c>
      <c r="F28" s="672">
        <v>45608</v>
      </c>
      <c r="G28" s="673">
        <v>62478</v>
      </c>
      <c r="H28" s="674">
        <v>10590</v>
      </c>
      <c r="I28" s="675">
        <v>3864</v>
      </c>
      <c r="J28" s="676">
        <v>6726</v>
      </c>
      <c r="L28" s="655"/>
      <c r="M28" s="655"/>
      <c r="N28" s="655"/>
      <c r="O28" s="654"/>
    </row>
    <row r="29" spans="1:15" ht="17.100000000000001" customHeight="1" x14ac:dyDescent="0.2">
      <c r="A29" s="679" t="s">
        <v>533</v>
      </c>
      <c r="B29" s="671">
        <v>81216</v>
      </c>
      <c r="C29" s="672">
        <v>30535</v>
      </c>
      <c r="D29" s="673">
        <v>50681</v>
      </c>
      <c r="E29" s="671">
        <v>73859</v>
      </c>
      <c r="F29" s="672">
        <v>28165</v>
      </c>
      <c r="G29" s="673">
        <v>45694</v>
      </c>
      <c r="H29" s="674">
        <v>7357</v>
      </c>
      <c r="I29" s="675">
        <v>2370</v>
      </c>
      <c r="J29" s="676">
        <v>4987</v>
      </c>
      <c r="L29" s="655"/>
      <c r="M29" s="655"/>
      <c r="N29" s="655"/>
      <c r="O29" s="654"/>
    </row>
    <row r="30" spans="1:15" ht="17.100000000000001" customHeight="1" x14ac:dyDescent="0.2">
      <c r="A30" s="679" t="s">
        <v>534</v>
      </c>
      <c r="B30" s="671">
        <v>35250</v>
      </c>
      <c r="C30" s="672">
        <v>11798</v>
      </c>
      <c r="D30" s="673">
        <v>23452</v>
      </c>
      <c r="E30" s="671">
        <v>32207</v>
      </c>
      <c r="F30" s="672">
        <v>10951</v>
      </c>
      <c r="G30" s="673">
        <v>21256</v>
      </c>
      <c r="H30" s="674">
        <v>3043</v>
      </c>
      <c r="I30" s="675">
        <v>847</v>
      </c>
      <c r="J30" s="676">
        <v>2196</v>
      </c>
      <c r="L30" s="655"/>
      <c r="M30" s="655"/>
      <c r="N30" s="655"/>
      <c r="O30" s="654"/>
    </row>
    <row r="31" spans="1:15" ht="17.100000000000001" customHeight="1" x14ac:dyDescent="0.2">
      <c r="A31" s="1408" t="s">
        <v>864</v>
      </c>
      <c r="B31" s="657">
        <v>28291</v>
      </c>
      <c r="C31" s="658">
        <v>7439</v>
      </c>
      <c r="D31" s="659">
        <v>20852</v>
      </c>
      <c r="E31" s="657">
        <v>26182</v>
      </c>
      <c r="F31" s="658">
        <v>6960</v>
      </c>
      <c r="G31" s="659">
        <v>19222</v>
      </c>
      <c r="H31" s="660">
        <v>2109</v>
      </c>
      <c r="I31" s="661">
        <v>479</v>
      </c>
      <c r="J31" s="662">
        <v>1630</v>
      </c>
      <c r="L31" s="655"/>
      <c r="M31" s="655"/>
      <c r="N31" s="655"/>
      <c r="O31" s="654"/>
    </row>
    <row r="32" spans="1:15" ht="17.100000000000001" customHeight="1" x14ac:dyDescent="0.2">
      <c r="A32" s="1408" t="s">
        <v>865</v>
      </c>
      <c r="B32" s="657">
        <v>16482</v>
      </c>
      <c r="C32" s="658">
        <v>3862</v>
      </c>
      <c r="D32" s="659">
        <v>12620</v>
      </c>
      <c r="E32" s="657">
        <v>15617</v>
      </c>
      <c r="F32" s="658">
        <v>3699</v>
      </c>
      <c r="G32" s="659">
        <v>11918</v>
      </c>
      <c r="H32" s="660">
        <v>865</v>
      </c>
      <c r="I32" s="661">
        <v>163</v>
      </c>
      <c r="J32" s="662">
        <v>702</v>
      </c>
      <c r="L32" s="655"/>
      <c r="M32" s="655"/>
      <c r="N32" s="655"/>
      <c r="O32" s="654"/>
    </row>
    <row r="33" spans="1:15" ht="17.100000000000001" customHeight="1" x14ac:dyDescent="0.2">
      <c r="A33" s="1408" t="s">
        <v>866</v>
      </c>
      <c r="B33" s="657">
        <v>5425</v>
      </c>
      <c r="C33" s="658">
        <v>1031</v>
      </c>
      <c r="D33" s="659">
        <v>4394</v>
      </c>
      <c r="E33" s="657">
        <v>5443</v>
      </c>
      <c r="F33" s="658">
        <v>1037</v>
      </c>
      <c r="G33" s="659">
        <v>4406</v>
      </c>
      <c r="H33" s="660">
        <v>-18</v>
      </c>
      <c r="I33" s="661">
        <v>-6</v>
      </c>
      <c r="J33" s="662">
        <v>-12</v>
      </c>
      <c r="L33" s="655"/>
      <c r="M33" s="655"/>
      <c r="N33" s="655"/>
      <c r="O33" s="654"/>
    </row>
    <row r="34" spans="1:15" ht="17.100000000000001" customHeight="1" x14ac:dyDescent="0.2">
      <c r="A34" s="1408" t="s">
        <v>867</v>
      </c>
      <c r="B34" s="657">
        <v>1385</v>
      </c>
      <c r="C34" s="658">
        <v>245</v>
      </c>
      <c r="D34" s="659">
        <v>1140</v>
      </c>
      <c r="E34" s="657">
        <v>1427</v>
      </c>
      <c r="F34" s="658">
        <v>251</v>
      </c>
      <c r="G34" s="659">
        <v>1176</v>
      </c>
      <c r="H34" s="660">
        <v>-42</v>
      </c>
      <c r="I34" s="661">
        <v>-6</v>
      </c>
      <c r="J34" s="662">
        <v>-36</v>
      </c>
      <c r="L34" s="655"/>
      <c r="M34" s="655"/>
      <c r="N34" s="655"/>
      <c r="O34" s="654"/>
    </row>
    <row r="35" spans="1:15" ht="17.100000000000001" customHeight="1" x14ac:dyDescent="0.2">
      <c r="A35" s="680" t="s">
        <v>863</v>
      </c>
      <c r="B35" s="681">
        <v>184</v>
      </c>
      <c r="C35" s="682">
        <v>42</v>
      </c>
      <c r="D35" s="683">
        <v>142</v>
      </c>
      <c r="E35" s="681">
        <v>186</v>
      </c>
      <c r="F35" s="682">
        <v>39</v>
      </c>
      <c r="G35" s="683">
        <v>147</v>
      </c>
      <c r="H35" s="684">
        <v>-2</v>
      </c>
      <c r="I35" s="685">
        <v>3</v>
      </c>
      <c r="J35" s="686">
        <v>-5</v>
      </c>
      <c r="L35" s="655"/>
      <c r="M35" s="655"/>
      <c r="N35" s="655"/>
      <c r="O35" s="654"/>
    </row>
    <row r="36" spans="1:15" ht="20.100000000000001" customHeight="1" x14ac:dyDescent="0.2">
      <c r="A36" s="687"/>
      <c r="B36" s="2166" t="s">
        <v>516</v>
      </c>
      <c r="C36" s="2167"/>
      <c r="D36" s="2167"/>
      <c r="E36" s="2167"/>
      <c r="F36" s="2167"/>
      <c r="G36" s="2167"/>
      <c r="H36" s="2167"/>
      <c r="I36" s="2167"/>
      <c r="J36" s="2168"/>
      <c r="L36" s="655"/>
      <c r="M36" s="655"/>
      <c r="N36" s="655"/>
      <c r="O36" s="654"/>
    </row>
    <row r="37" spans="1:15" s="654" customFormat="1" ht="17.100000000000001" customHeight="1" x14ac:dyDescent="0.2">
      <c r="A37" s="647" t="s">
        <v>535</v>
      </c>
      <c r="B37" s="648">
        <v>560434</v>
      </c>
      <c r="C37" s="649">
        <v>309620</v>
      </c>
      <c r="D37" s="650">
        <v>250814</v>
      </c>
      <c r="E37" s="648">
        <v>450482</v>
      </c>
      <c r="F37" s="649">
        <v>266472</v>
      </c>
      <c r="G37" s="650">
        <v>184010</v>
      </c>
      <c r="H37" s="651">
        <v>109952</v>
      </c>
      <c r="I37" s="652">
        <v>43148</v>
      </c>
      <c r="J37" s="653">
        <v>66804</v>
      </c>
      <c r="L37" s="655"/>
      <c r="M37" s="655"/>
      <c r="N37" s="655"/>
    </row>
    <row r="38" spans="1:15" ht="15" customHeight="1" x14ac:dyDescent="0.2">
      <c r="A38" s="656" t="s">
        <v>482</v>
      </c>
      <c r="B38" s="657"/>
      <c r="C38" s="658"/>
      <c r="D38" s="659"/>
      <c r="E38" s="657"/>
      <c r="F38" s="658"/>
      <c r="G38" s="659"/>
      <c r="H38" s="660"/>
      <c r="I38" s="661"/>
      <c r="J38" s="662"/>
      <c r="L38" s="655"/>
      <c r="M38" s="655"/>
      <c r="N38" s="655"/>
    </row>
    <row r="39" spans="1:15" ht="17.100000000000001" customHeight="1" x14ac:dyDescent="0.2">
      <c r="A39" s="663" t="s">
        <v>483</v>
      </c>
      <c r="B39" s="664">
        <v>73773</v>
      </c>
      <c r="C39" s="665">
        <v>38726</v>
      </c>
      <c r="D39" s="666">
        <v>35047</v>
      </c>
      <c r="E39" s="664">
        <v>36888</v>
      </c>
      <c r="F39" s="665">
        <v>19532</v>
      </c>
      <c r="G39" s="666">
        <v>17356</v>
      </c>
      <c r="H39" s="667">
        <v>36885</v>
      </c>
      <c r="I39" s="668">
        <v>19194</v>
      </c>
      <c r="J39" s="669">
        <v>17691</v>
      </c>
      <c r="L39" s="655"/>
      <c r="M39" s="655"/>
      <c r="N39" s="655"/>
      <c r="O39" s="654"/>
    </row>
    <row r="40" spans="1:15" ht="17.100000000000001" customHeight="1" x14ac:dyDescent="0.2">
      <c r="A40" s="670" t="s">
        <v>484</v>
      </c>
      <c r="B40" s="671">
        <v>425860</v>
      </c>
      <c r="C40" s="672">
        <v>252343</v>
      </c>
      <c r="D40" s="673">
        <v>173517</v>
      </c>
      <c r="E40" s="671">
        <v>370828</v>
      </c>
      <c r="F40" s="672">
        <v>233623</v>
      </c>
      <c r="G40" s="673">
        <v>137205</v>
      </c>
      <c r="H40" s="674">
        <v>55032</v>
      </c>
      <c r="I40" s="675">
        <v>18720</v>
      </c>
      <c r="J40" s="676">
        <v>36312</v>
      </c>
      <c r="L40" s="655"/>
      <c r="M40" s="655"/>
      <c r="N40" s="655"/>
      <c r="O40" s="654"/>
    </row>
    <row r="41" spans="1:15" ht="17.100000000000001" customHeight="1" x14ac:dyDescent="0.2">
      <c r="A41" s="670" t="s">
        <v>485</v>
      </c>
      <c r="B41" s="671">
        <v>60801</v>
      </c>
      <c r="C41" s="672">
        <v>18551</v>
      </c>
      <c r="D41" s="673">
        <v>42250</v>
      </c>
      <c r="E41" s="671">
        <v>42766</v>
      </c>
      <c r="F41" s="672">
        <v>13317</v>
      </c>
      <c r="G41" s="673">
        <v>29449</v>
      </c>
      <c r="H41" s="674">
        <v>18035</v>
      </c>
      <c r="I41" s="675">
        <v>5234</v>
      </c>
      <c r="J41" s="676">
        <v>12801</v>
      </c>
      <c r="L41" s="655"/>
      <c r="M41" s="655"/>
      <c r="N41" s="655"/>
      <c r="O41" s="654"/>
    </row>
    <row r="42" spans="1:15" ht="15" customHeight="1" x14ac:dyDescent="0.2">
      <c r="A42" s="656" t="s">
        <v>518</v>
      </c>
      <c r="B42" s="657"/>
      <c r="C42" s="658"/>
      <c r="D42" s="659"/>
      <c r="E42" s="657"/>
      <c r="F42" s="658"/>
      <c r="G42" s="659"/>
      <c r="H42" s="660"/>
      <c r="I42" s="661"/>
      <c r="J42" s="662"/>
      <c r="L42" s="655"/>
      <c r="M42" s="655"/>
      <c r="N42" s="655"/>
    </row>
    <row r="43" spans="1:15" ht="17.100000000000001" customHeight="1" x14ac:dyDescent="0.2">
      <c r="A43" s="677" t="s">
        <v>519</v>
      </c>
      <c r="B43" s="664">
        <v>19636</v>
      </c>
      <c r="C43" s="665">
        <v>10314</v>
      </c>
      <c r="D43" s="666">
        <v>9322</v>
      </c>
      <c r="E43" s="664">
        <v>7917</v>
      </c>
      <c r="F43" s="665">
        <v>4226</v>
      </c>
      <c r="G43" s="666">
        <v>3691</v>
      </c>
      <c r="H43" s="667">
        <v>11719</v>
      </c>
      <c r="I43" s="668">
        <v>6088</v>
      </c>
      <c r="J43" s="669">
        <v>5631</v>
      </c>
      <c r="L43" s="655"/>
      <c r="M43" s="655"/>
      <c r="N43" s="655"/>
      <c r="O43" s="654"/>
    </row>
    <row r="44" spans="1:15" ht="17.100000000000001" customHeight="1" x14ac:dyDescent="0.2">
      <c r="A44" s="678" t="s">
        <v>520</v>
      </c>
      <c r="B44" s="664">
        <v>25385</v>
      </c>
      <c r="C44" s="665">
        <v>13392</v>
      </c>
      <c r="D44" s="666">
        <v>11993</v>
      </c>
      <c r="E44" s="664">
        <v>13233</v>
      </c>
      <c r="F44" s="665">
        <v>6921</v>
      </c>
      <c r="G44" s="666">
        <v>6312</v>
      </c>
      <c r="H44" s="667">
        <v>12152</v>
      </c>
      <c r="I44" s="668">
        <v>6471</v>
      </c>
      <c r="J44" s="669">
        <v>5681</v>
      </c>
      <c r="L44" s="655"/>
      <c r="M44" s="655"/>
      <c r="N44" s="655"/>
      <c r="O44" s="654"/>
    </row>
    <row r="45" spans="1:15" ht="17.100000000000001" customHeight="1" x14ac:dyDescent="0.2">
      <c r="A45" s="679" t="s">
        <v>521</v>
      </c>
      <c r="B45" s="664">
        <v>24249</v>
      </c>
      <c r="C45" s="665">
        <v>12693</v>
      </c>
      <c r="D45" s="666">
        <v>11556</v>
      </c>
      <c r="E45" s="664">
        <v>13289</v>
      </c>
      <c r="F45" s="665">
        <v>7101</v>
      </c>
      <c r="G45" s="666">
        <v>6188</v>
      </c>
      <c r="H45" s="667">
        <v>10960</v>
      </c>
      <c r="I45" s="668">
        <v>5592</v>
      </c>
      <c r="J45" s="669">
        <v>5368</v>
      </c>
      <c r="L45" s="655"/>
      <c r="M45" s="655"/>
      <c r="N45" s="655"/>
      <c r="O45" s="654"/>
    </row>
    <row r="46" spans="1:15" ht="17.100000000000001" customHeight="1" x14ac:dyDescent="0.2">
      <c r="A46" s="679" t="s">
        <v>522</v>
      </c>
      <c r="B46" s="664">
        <v>38173</v>
      </c>
      <c r="C46" s="665">
        <v>22491</v>
      </c>
      <c r="D46" s="666">
        <v>15682</v>
      </c>
      <c r="E46" s="664">
        <v>23899</v>
      </c>
      <c r="F46" s="665">
        <v>14885</v>
      </c>
      <c r="G46" s="666">
        <v>9014</v>
      </c>
      <c r="H46" s="667">
        <v>14274</v>
      </c>
      <c r="I46" s="668">
        <v>7606</v>
      </c>
      <c r="J46" s="669">
        <v>6668</v>
      </c>
      <c r="L46" s="655"/>
      <c r="M46" s="655"/>
      <c r="N46" s="655"/>
      <c r="O46" s="654"/>
    </row>
    <row r="47" spans="1:15" ht="17.100000000000001" customHeight="1" x14ac:dyDescent="0.2">
      <c r="A47" s="679" t="s">
        <v>523</v>
      </c>
      <c r="B47" s="664">
        <v>72892</v>
      </c>
      <c r="C47" s="665">
        <v>43659</v>
      </c>
      <c r="D47" s="666">
        <v>29233</v>
      </c>
      <c r="E47" s="664">
        <v>65499</v>
      </c>
      <c r="F47" s="665">
        <v>42523</v>
      </c>
      <c r="G47" s="666">
        <v>22976</v>
      </c>
      <c r="H47" s="667">
        <v>7393</v>
      </c>
      <c r="I47" s="668">
        <v>1136</v>
      </c>
      <c r="J47" s="669">
        <v>6257</v>
      </c>
      <c r="L47" s="655"/>
      <c r="M47" s="655"/>
      <c r="N47" s="655"/>
      <c r="O47" s="654"/>
    </row>
    <row r="48" spans="1:15" ht="17.100000000000001" customHeight="1" x14ac:dyDescent="0.2">
      <c r="A48" s="679" t="s">
        <v>524</v>
      </c>
      <c r="B48" s="664">
        <v>63171</v>
      </c>
      <c r="C48" s="665">
        <v>38145</v>
      </c>
      <c r="D48" s="666">
        <v>25026</v>
      </c>
      <c r="E48" s="664">
        <v>59035</v>
      </c>
      <c r="F48" s="665">
        <v>38022</v>
      </c>
      <c r="G48" s="666">
        <v>21013</v>
      </c>
      <c r="H48" s="667">
        <v>4136</v>
      </c>
      <c r="I48" s="668">
        <v>123</v>
      </c>
      <c r="J48" s="669">
        <v>4013</v>
      </c>
      <c r="L48" s="655"/>
      <c r="M48" s="655"/>
      <c r="N48" s="655"/>
      <c r="O48" s="654"/>
    </row>
    <row r="49" spans="1:15" ht="17.100000000000001" customHeight="1" x14ac:dyDescent="0.2">
      <c r="A49" s="679" t="s">
        <v>525</v>
      </c>
      <c r="B49" s="664">
        <v>63270</v>
      </c>
      <c r="C49" s="665">
        <v>36936</v>
      </c>
      <c r="D49" s="666">
        <v>26334</v>
      </c>
      <c r="E49" s="664">
        <v>58366</v>
      </c>
      <c r="F49" s="665">
        <v>36436</v>
      </c>
      <c r="G49" s="666">
        <v>21930</v>
      </c>
      <c r="H49" s="667">
        <v>4904</v>
      </c>
      <c r="I49" s="668">
        <v>500</v>
      </c>
      <c r="J49" s="669">
        <v>4404</v>
      </c>
      <c r="L49" s="655"/>
      <c r="M49" s="655"/>
      <c r="N49" s="655"/>
      <c r="O49" s="654"/>
    </row>
    <row r="50" spans="1:15" ht="17.100000000000001" customHeight="1" x14ac:dyDescent="0.2">
      <c r="A50" s="679" t="s">
        <v>526</v>
      </c>
      <c r="B50" s="664">
        <v>58440</v>
      </c>
      <c r="C50" s="665">
        <v>33874</v>
      </c>
      <c r="D50" s="666">
        <v>24566</v>
      </c>
      <c r="E50" s="664">
        <v>52561</v>
      </c>
      <c r="F50" s="665">
        <v>32081</v>
      </c>
      <c r="G50" s="666">
        <v>20480</v>
      </c>
      <c r="H50" s="667">
        <v>5879</v>
      </c>
      <c r="I50" s="668">
        <v>1793</v>
      </c>
      <c r="J50" s="669">
        <v>4086</v>
      </c>
      <c r="L50" s="655"/>
      <c r="M50" s="655"/>
      <c r="N50" s="655"/>
      <c r="O50" s="654"/>
    </row>
    <row r="51" spans="1:15" ht="17.100000000000001" customHeight="1" x14ac:dyDescent="0.2">
      <c r="A51" s="679" t="s">
        <v>527</v>
      </c>
      <c r="B51" s="664">
        <v>44793</v>
      </c>
      <c r="C51" s="665">
        <v>25802</v>
      </c>
      <c r="D51" s="666">
        <v>18991</v>
      </c>
      <c r="E51" s="664">
        <v>40066</v>
      </c>
      <c r="F51" s="665">
        <v>24244</v>
      </c>
      <c r="G51" s="666">
        <v>15822</v>
      </c>
      <c r="H51" s="667">
        <v>4727</v>
      </c>
      <c r="I51" s="668">
        <v>1558</v>
      </c>
      <c r="J51" s="669">
        <v>3169</v>
      </c>
      <c r="L51" s="655"/>
      <c r="M51" s="655"/>
      <c r="N51" s="655"/>
      <c r="O51" s="654"/>
    </row>
    <row r="52" spans="1:15" ht="17.100000000000001" customHeight="1" x14ac:dyDescent="0.2">
      <c r="A52" s="679" t="s">
        <v>528</v>
      </c>
      <c r="B52" s="664">
        <v>36597</v>
      </c>
      <c r="C52" s="665">
        <v>20103</v>
      </c>
      <c r="D52" s="666">
        <v>16494</v>
      </c>
      <c r="E52" s="664">
        <v>30862</v>
      </c>
      <c r="F52" s="665">
        <v>17986</v>
      </c>
      <c r="G52" s="666">
        <v>12876</v>
      </c>
      <c r="H52" s="667">
        <v>5735</v>
      </c>
      <c r="I52" s="668">
        <v>2117</v>
      </c>
      <c r="J52" s="669">
        <v>3618</v>
      </c>
      <c r="L52" s="655"/>
      <c r="M52" s="655"/>
      <c r="N52" s="655"/>
      <c r="O52" s="654"/>
    </row>
    <row r="53" spans="1:15" ht="17.100000000000001" customHeight="1" x14ac:dyDescent="0.2">
      <c r="A53" s="679" t="s">
        <v>529</v>
      </c>
      <c r="B53" s="664">
        <v>30361</v>
      </c>
      <c r="C53" s="665">
        <v>16274</v>
      </c>
      <c r="D53" s="666">
        <v>14087</v>
      </c>
      <c r="E53" s="664">
        <v>24785</v>
      </c>
      <c r="F53" s="665">
        <v>14306</v>
      </c>
      <c r="G53" s="666">
        <v>10479</v>
      </c>
      <c r="H53" s="667">
        <v>5576</v>
      </c>
      <c r="I53" s="668">
        <v>1968</v>
      </c>
      <c r="J53" s="669">
        <v>3608</v>
      </c>
      <c r="L53" s="655"/>
      <c r="M53" s="655"/>
      <c r="N53" s="655"/>
      <c r="O53" s="654"/>
    </row>
    <row r="54" spans="1:15" ht="17.100000000000001" customHeight="1" x14ac:dyDescent="0.2">
      <c r="A54" s="679" t="s">
        <v>530</v>
      </c>
      <c r="B54" s="671">
        <v>25914</v>
      </c>
      <c r="C54" s="672">
        <v>12827</v>
      </c>
      <c r="D54" s="673">
        <v>13087</v>
      </c>
      <c r="E54" s="671">
        <v>20205</v>
      </c>
      <c r="F54" s="672">
        <v>10831</v>
      </c>
      <c r="G54" s="673">
        <v>9374</v>
      </c>
      <c r="H54" s="674">
        <v>5709</v>
      </c>
      <c r="I54" s="675">
        <v>1996</v>
      </c>
      <c r="J54" s="676">
        <v>3713</v>
      </c>
      <c r="L54" s="655"/>
      <c r="M54" s="655"/>
      <c r="N54" s="655"/>
      <c r="O54" s="654"/>
    </row>
    <row r="55" spans="1:15" ht="17.100000000000001" customHeight="1" x14ac:dyDescent="0.2">
      <c r="A55" s="679" t="s">
        <v>531</v>
      </c>
      <c r="B55" s="671">
        <v>23260</v>
      </c>
      <c r="C55" s="672">
        <v>10685</v>
      </c>
      <c r="D55" s="673">
        <v>12575</v>
      </c>
      <c r="E55" s="671">
        <v>16463</v>
      </c>
      <c r="F55" s="672">
        <v>8057</v>
      </c>
      <c r="G55" s="673">
        <v>8406</v>
      </c>
      <c r="H55" s="674">
        <v>6797</v>
      </c>
      <c r="I55" s="675">
        <v>2628</v>
      </c>
      <c r="J55" s="676">
        <v>4169</v>
      </c>
      <c r="L55" s="655"/>
      <c r="M55" s="655"/>
      <c r="N55" s="655"/>
      <c r="O55" s="654"/>
    </row>
    <row r="56" spans="1:15" ht="17.100000000000001" customHeight="1" x14ac:dyDescent="0.2">
      <c r="A56" s="679" t="s">
        <v>532</v>
      </c>
      <c r="B56" s="671">
        <v>15666</v>
      </c>
      <c r="C56" s="672">
        <v>6511</v>
      </c>
      <c r="D56" s="673">
        <v>9155</v>
      </c>
      <c r="E56" s="671">
        <v>10264</v>
      </c>
      <c r="F56" s="672">
        <v>4398</v>
      </c>
      <c r="G56" s="673">
        <v>5866</v>
      </c>
      <c r="H56" s="674">
        <v>5402</v>
      </c>
      <c r="I56" s="675">
        <v>2113</v>
      </c>
      <c r="J56" s="676">
        <v>3289</v>
      </c>
      <c r="L56" s="655"/>
      <c r="M56" s="655"/>
      <c r="N56" s="655"/>
      <c r="O56" s="654"/>
    </row>
    <row r="57" spans="1:15" ht="17.100000000000001" customHeight="1" x14ac:dyDescent="0.2">
      <c r="A57" s="679" t="s">
        <v>533</v>
      </c>
      <c r="B57" s="671">
        <v>9779</v>
      </c>
      <c r="C57" s="672">
        <v>3468</v>
      </c>
      <c r="D57" s="673">
        <v>6311</v>
      </c>
      <c r="E57" s="671">
        <v>6471</v>
      </c>
      <c r="F57" s="672">
        <v>2369</v>
      </c>
      <c r="G57" s="673">
        <v>4102</v>
      </c>
      <c r="H57" s="674">
        <v>3308</v>
      </c>
      <c r="I57" s="675">
        <v>1099</v>
      </c>
      <c r="J57" s="676">
        <v>2209</v>
      </c>
      <c r="L57" s="655"/>
      <c r="M57" s="655"/>
      <c r="N57" s="655"/>
      <c r="O57" s="654"/>
    </row>
    <row r="58" spans="1:15" ht="17.100000000000001" customHeight="1" x14ac:dyDescent="0.2">
      <c r="A58" s="679" t="s">
        <v>534</v>
      </c>
      <c r="B58" s="671">
        <v>3893</v>
      </c>
      <c r="C58" s="672">
        <v>1231</v>
      </c>
      <c r="D58" s="673">
        <v>2662</v>
      </c>
      <c r="E58" s="671">
        <v>2765</v>
      </c>
      <c r="F58" s="672">
        <v>922</v>
      </c>
      <c r="G58" s="673">
        <v>1843</v>
      </c>
      <c r="H58" s="674">
        <v>1128</v>
      </c>
      <c r="I58" s="675">
        <v>309</v>
      </c>
      <c r="J58" s="676">
        <v>819</v>
      </c>
      <c r="L58" s="655"/>
      <c r="M58" s="655"/>
      <c r="N58" s="655"/>
      <c r="O58" s="654"/>
    </row>
    <row r="59" spans="1:15" ht="17.100000000000001" customHeight="1" x14ac:dyDescent="0.2">
      <c r="A59" s="1408" t="s">
        <v>864</v>
      </c>
      <c r="B59" s="657">
        <v>3065</v>
      </c>
      <c r="C59" s="658">
        <v>788</v>
      </c>
      <c r="D59" s="659">
        <v>2277</v>
      </c>
      <c r="E59" s="657">
        <v>2616</v>
      </c>
      <c r="F59" s="658">
        <v>669</v>
      </c>
      <c r="G59" s="659">
        <v>1947</v>
      </c>
      <c r="H59" s="660">
        <v>449</v>
      </c>
      <c r="I59" s="661">
        <v>119</v>
      </c>
      <c r="J59" s="662">
        <v>330</v>
      </c>
      <c r="L59" s="655"/>
      <c r="M59" s="655"/>
      <c r="N59" s="655"/>
      <c r="O59" s="654"/>
    </row>
    <row r="60" spans="1:15" ht="17.100000000000001" customHeight="1" x14ac:dyDescent="0.2">
      <c r="A60" s="1408" t="s">
        <v>865</v>
      </c>
      <c r="B60" s="657">
        <v>1503</v>
      </c>
      <c r="C60" s="658">
        <v>350</v>
      </c>
      <c r="D60" s="659">
        <v>1153</v>
      </c>
      <c r="E60" s="657">
        <v>1509</v>
      </c>
      <c r="F60" s="658">
        <v>363</v>
      </c>
      <c r="G60" s="659">
        <v>1146</v>
      </c>
      <c r="H60" s="660">
        <v>-6</v>
      </c>
      <c r="I60" s="661">
        <v>-13</v>
      </c>
      <c r="J60" s="662">
        <v>7</v>
      </c>
      <c r="L60" s="655"/>
      <c r="M60" s="655"/>
      <c r="N60" s="655"/>
      <c r="O60" s="654"/>
    </row>
    <row r="61" spans="1:15" ht="17.100000000000001" customHeight="1" x14ac:dyDescent="0.2">
      <c r="A61" s="1408" t="s">
        <v>866</v>
      </c>
      <c r="B61" s="657">
        <v>318</v>
      </c>
      <c r="C61" s="658">
        <v>64</v>
      </c>
      <c r="D61" s="659">
        <v>254</v>
      </c>
      <c r="E61" s="657">
        <v>528</v>
      </c>
      <c r="F61" s="658">
        <v>110</v>
      </c>
      <c r="G61" s="659">
        <v>418</v>
      </c>
      <c r="H61" s="660">
        <v>-210</v>
      </c>
      <c r="I61" s="661">
        <v>-46</v>
      </c>
      <c r="J61" s="662">
        <v>-164</v>
      </c>
      <c r="L61" s="655"/>
      <c r="M61" s="655"/>
      <c r="N61" s="655"/>
      <c r="O61" s="654"/>
    </row>
    <row r="62" spans="1:15" ht="17.100000000000001" customHeight="1" x14ac:dyDescent="0.2">
      <c r="A62" s="1408" t="s">
        <v>867</v>
      </c>
      <c r="B62" s="657">
        <v>58</v>
      </c>
      <c r="C62" s="658">
        <v>8</v>
      </c>
      <c r="D62" s="659">
        <v>50</v>
      </c>
      <c r="E62" s="657">
        <v>136</v>
      </c>
      <c r="F62" s="658">
        <v>20</v>
      </c>
      <c r="G62" s="659">
        <v>116</v>
      </c>
      <c r="H62" s="660">
        <v>-78</v>
      </c>
      <c r="I62" s="661">
        <v>-12</v>
      </c>
      <c r="J62" s="662">
        <v>-66</v>
      </c>
      <c r="L62" s="655"/>
      <c r="M62" s="655"/>
      <c r="N62" s="655"/>
      <c r="O62" s="654"/>
    </row>
    <row r="63" spans="1:15" ht="17.100000000000001" customHeight="1" x14ac:dyDescent="0.2">
      <c r="A63" s="680" t="s">
        <v>863</v>
      </c>
      <c r="B63" s="681">
        <v>11</v>
      </c>
      <c r="C63" s="682">
        <v>5</v>
      </c>
      <c r="D63" s="683">
        <v>6</v>
      </c>
      <c r="E63" s="681">
        <v>13</v>
      </c>
      <c r="F63" s="682">
        <v>2</v>
      </c>
      <c r="G63" s="683">
        <v>11</v>
      </c>
      <c r="H63" s="684">
        <v>-2</v>
      </c>
      <c r="I63" s="685">
        <v>3</v>
      </c>
      <c r="J63" s="686">
        <v>-5</v>
      </c>
      <c r="L63" s="655"/>
      <c r="M63" s="655"/>
      <c r="N63" s="655"/>
      <c r="O63" s="654"/>
    </row>
    <row r="64" spans="1:15" ht="20.100000000000001" customHeight="1" x14ac:dyDescent="0.2">
      <c r="A64" s="646"/>
      <c r="B64" s="2161" t="s">
        <v>153</v>
      </c>
      <c r="C64" s="2162"/>
      <c r="D64" s="2162"/>
      <c r="E64" s="2162"/>
      <c r="F64" s="2162"/>
      <c r="G64" s="2162"/>
      <c r="H64" s="2162"/>
      <c r="I64" s="2162"/>
      <c r="J64" s="2163"/>
      <c r="L64" s="655"/>
      <c r="M64" s="655"/>
      <c r="N64" s="655"/>
    </row>
    <row r="65" spans="1:15" s="654" customFormat="1" ht="20.100000000000001" customHeight="1" x14ac:dyDescent="0.2">
      <c r="A65" s="647" t="s">
        <v>517</v>
      </c>
      <c r="B65" s="648">
        <v>2917471</v>
      </c>
      <c r="C65" s="649">
        <v>1371403</v>
      </c>
      <c r="D65" s="650">
        <v>1546068</v>
      </c>
      <c r="E65" s="648">
        <v>2745822</v>
      </c>
      <c r="F65" s="649">
        <v>1316740</v>
      </c>
      <c r="G65" s="650">
        <v>1429082</v>
      </c>
      <c r="H65" s="651">
        <v>171649</v>
      </c>
      <c r="I65" s="652">
        <v>54663</v>
      </c>
      <c r="J65" s="653">
        <v>116986</v>
      </c>
      <c r="L65" s="655"/>
      <c r="M65" s="655"/>
      <c r="N65" s="655"/>
    </row>
    <row r="66" spans="1:15" ht="15" customHeight="1" x14ac:dyDescent="0.2">
      <c r="A66" s="656" t="s">
        <v>482</v>
      </c>
      <c r="B66" s="657"/>
      <c r="C66" s="658"/>
      <c r="D66" s="659"/>
      <c r="E66" s="657"/>
      <c r="F66" s="658"/>
      <c r="G66" s="659"/>
      <c r="H66" s="660"/>
      <c r="I66" s="661"/>
      <c r="J66" s="662"/>
      <c r="L66" s="655"/>
      <c r="M66" s="655"/>
      <c r="N66" s="655"/>
    </row>
    <row r="67" spans="1:15" ht="17.100000000000001" customHeight="1" x14ac:dyDescent="0.2">
      <c r="A67" s="663" t="s">
        <v>483</v>
      </c>
      <c r="B67" s="664">
        <v>570944</v>
      </c>
      <c r="C67" s="665">
        <v>291122</v>
      </c>
      <c r="D67" s="666">
        <v>279822</v>
      </c>
      <c r="E67" s="664">
        <v>524631</v>
      </c>
      <c r="F67" s="665">
        <v>267852</v>
      </c>
      <c r="G67" s="666">
        <v>256779</v>
      </c>
      <c r="H67" s="667">
        <v>46313</v>
      </c>
      <c r="I67" s="668">
        <v>23270</v>
      </c>
      <c r="J67" s="669">
        <v>23043</v>
      </c>
      <c r="L67" s="655"/>
      <c r="M67" s="655"/>
      <c r="N67" s="655"/>
      <c r="O67" s="654"/>
    </row>
    <row r="68" spans="1:15" ht="17.100000000000001" customHeight="1" x14ac:dyDescent="0.2">
      <c r="A68" s="670" t="s">
        <v>484</v>
      </c>
      <c r="B68" s="671">
        <v>2023756</v>
      </c>
      <c r="C68" s="672">
        <v>982284</v>
      </c>
      <c r="D68" s="673">
        <v>1041472</v>
      </c>
      <c r="E68" s="671">
        <v>1931595</v>
      </c>
      <c r="F68" s="672">
        <v>958166</v>
      </c>
      <c r="G68" s="673">
        <v>973429</v>
      </c>
      <c r="H68" s="674">
        <v>92161</v>
      </c>
      <c r="I68" s="675">
        <v>24118</v>
      </c>
      <c r="J68" s="676">
        <v>68043</v>
      </c>
      <c r="L68" s="655"/>
      <c r="M68" s="655"/>
      <c r="N68" s="655"/>
      <c r="O68" s="654"/>
    </row>
    <row r="69" spans="1:15" ht="17.100000000000001" customHeight="1" x14ac:dyDescent="0.2">
      <c r="A69" s="670" t="s">
        <v>485</v>
      </c>
      <c r="B69" s="671">
        <v>322771</v>
      </c>
      <c r="C69" s="672">
        <v>97997</v>
      </c>
      <c r="D69" s="673">
        <v>224774</v>
      </c>
      <c r="E69" s="671">
        <v>289596</v>
      </c>
      <c r="F69" s="672">
        <v>90722</v>
      </c>
      <c r="G69" s="673">
        <v>198874</v>
      </c>
      <c r="H69" s="674">
        <v>33175</v>
      </c>
      <c r="I69" s="675">
        <v>7275</v>
      </c>
      <c r="J69" s="676">
        <v>25900</v>
      </c>
      <c r="L69" s="655"/>
      <c r="M69" s="655"/>
      <c r="N69" s="655"/>
      <c r="O69" s="654"/>
    </row>
    <row r="70" spans="1:15" ht="15" customHeight="1" x14ac:dyDescent="0.2">
      <c r="A70" s="656" t="s">
        <v>518</v>
      </c>
      <c r="B70" s="657"/>
      <c r="C70" s="658"/>
      <c r="D70" s="659"/>
      <c r="E70" s="657"/>
      <c r="F70" s="658"/>
      <c r="G70" s="659"/>
      <c r="H70" s="660"/>
      <c r="I70" s="661"/>
      <c r="J70" s="662"/>
      <c r="L70" s="655"/>
      <c r="M70" s="655"/>
      <c r="N70" s="655"/>
    </row>
    <row r="71" spans="1:15" ht="17.100000000000001" customHeight="1" x14ac:dyDescent="0.2">
      <c r="A71" s="677" t="s">
        <v>519</v>
      </c>
      <c r="B71" s="664">
        <v>155281</v>
      </c>
      <c r="C71" s="665">
        <v>79333</v>
      </c>
      <c r="D71" s="666">
        <v>75948</v>
      </c>
      <c r="E71" s="664">
        <v>143979</v>
      </c>
      <c r="F71" s="665">
        <v>73725</v>
      </c>
      <c r="G71" s="666">
        <v>70254</v>
      </c>
      <c r="H71" s="667">
        <v>11302</v>
      </c>
      <c r="I71" s="668">
        <v>5608</v>
      </c>
      <c r="J71" s="669">
        <v>5694</v>
      </c>
      <c r="L71" s="655"/>
      <c r="M71" s="655"/>
      <c r="N71" s="655"/>
      <c r="O71" s="654"/>
    </row>
    <row r="72" spans="1:15" ht="17.100000000000001" customHeight="1" x14ac:dyDescent="0.2">
      <c r="A72" s="678" t="s">
        <v>520</v>
      </c>
      <c r="B72" s="664">
        <v>212652</v>
      </c>
      <c r="C72" s="665">
        <v>108512</v>
      </c>
      <c r="D72" s="666">
        <v>104140</v>
      </c>
      <c r="E72" s="664">
        <v>198579</v>
      </c>
      <c r="F72" s="665">
        <v>101312</v>
      </c>
      <c r="G72" s="666">
        <v>97267</v>
      </c>
      <c r="H72" s="667">
        <v>14073</v>
      </c>
      <c r="I72" s="668">
        <v>7200</v>
      </c>
      <c r="J72" s="669">
        <v>6873</v>
      </c>
      <c r="L72" s="655"/>
      <c r="M72" s="655"/>
      <c r="N72" s="655"/>
      <c r="O72" s="654"/>
    </row>
    <row r="73" spans="1:15" ht="17.100000000000001" customHeight="1" x14ac:dyDescent="0.2">
      <c r="A73" s="679" t="s">
        <v>521</v>
      </c>
      <c r="B73" s="664">
        <v>164681</v>
      </c>
      <c r="C73" s="665">
        <v>84104</v>
      </c>
      <c r="D73" s="666">
        <v>80577</v>
      </c>
      <c r="E73" s="664">
        <v>151654</v>
      </c>
      <c r="F73" s="665">
        <v>77620</v>
      </c>
      <c r="G73" s="666">
        <v>74034</v>
      </c>
      <c r="H73" s="667">
        <v>13027</v>
      </c>
      <c r="I73" s="668">
        <v>6484</v>
      </c>
      <c r="J73" s="669">
        <v>6543</v>
      </c>
      <c r="L73" s="655"/>
      <c r="M73" s="655"/>
      <c r="N73" s="655"/>
      <c r="O73" s="654"/>
    </row>
    <row r="74" spans="1:15" ht="17.100000000000001" customHeight="1" x14ac:dyDescent="0.2">
      <c r="A74" s="679" t="s">
        <v>522</v>
      </c>
      <c r="B74" s="664">
        <v>345568</v>
      </c>
      <c r="C74" s="665">
        <v>176853</v>
      </c>
      <c r="D74" s="666">
        <v>168715</v>
      </c>
      <c r="E74" s="664">
        <v>300203</v>
      </c>
      <c r="F74" s="665">
        <v>154673</v>
      </c>
      <c r="G74" s="666">
        <v>145530</v>
      </c>
      <c r="H74" s="667">
        <v>45365</v>
      </c>
      <c r="I74" s="668">
        <v>22180</v>
      </c>
      <c r="J74" s="669">
        <v>23185</v>
      </c>
      <c r="L74" s="655"/>
      <c r="M74" s="655"/>
      <c r="N74" s="655"/>
      <c r="O74" s="654"/>
    </row>
    <row r="75" spans="1:15" ht="17.100000000000001" customHeight="1" x14ac:dyDescent="0.2">
      <c r="A75" s="679" t="s">
        <v>523</v>
      </c>
      <c r="B75" s="664">
        <v>333470</v>
      </c>
      <c r="C75" s="665">
        <v>166167</v>
      </c>
      <c r="D75" s="666">
        <v>167303</v>
      </c>
      <c r="E75" s="664">
        <v>335838</v>
      </c>
      <c r="F75" s="665">
        <v>172057</v>
      </c>
      <c r="G75" s="666">
        <v>163781</v>
      </c>
      <c r="H75" s="667">
        <v>-2368</v>
      </c>
      <c r="I75" s="668">
        <v>-5890</v>
      </c>
      <c r="J75" s="669">
        <v>3522</v>
      </c>
      <c r="L75" s="655"/>
      <c r="M75" s="655"/>
      <c r="N75" s="655"/>
      <c r="O75" s="654"/>
    </row>
    <row r="76" spans="1:15" ht="17.100000000000001" customHeight="1" x14ac:dyDescent="0.2">
      <c r="A76" s="679" t="s">
        <v>524</v>
      </c>
      <c r="B76" s="664">
        <v>243515</v>
      </c>
      <c r="C76" s="665">
        <v>110435</v>
      </c>
      <c r="D76" s="666">
        <v>133080</v>
      </c>
      <c r="E76" s="664">
        <v>226322</v>
      </c>
      <c r="F76" s="665">
        <v>106235</v>
      </c>
      <c r="G76" s="666">
        <v>120087</v>
      </c>
      <c r="H76" s="667">
        <v>17193</v>
      </c>
      <c r="I76" s="668">
        <v>4200</v>
      </c>
      <c r="J76" s="669">
        <v>12993</v>
      </c>
      <c r="L76" s="655"/>
      <c r="M76" s="655"/>
      <c r="N76" s="655"/>
      <c r="O76" s="654"/>
    </row>
    <row r="77" spans="1:15" ht="17.100000000000001" customHeight="1" x14ac:dyDescent="0.2">
      <c r="A77" s="679" t="s">
        <v>525</v>
      </c>
      <c r="B77" s="664">
        <v>276321</v>
      </c>
      <c r="C77" s="665">
        <v>119841</v>
      </c>
      <c r="D77" s="666">
        <v>156480</v>
      </c>
      <c r="E77" s="664">
        <v>262401</v>
      </c>
      <c r="F77" s="665">
        <v>116803</v>
      </c>
      <c r="G77" s="666">
        <v>145598</v>
      </c>
      <c r="H77" s="667">
        <v>13920</v>
      </c>
      <c r="I77" s="668">
        <v>3038</v>
      </c>
      <c r="J77" s="669">
        <v>10882</v>
      </c>
      <c r="L77" s="655"/>
      <c r="M77" s="655"/>
      <c r="N77" s="655"/>
      <c r="O77" s="654"/>
    </row>
    <row r="78" spans="1:15" ht="17.100000000000001" customHeight="1" x14ac:dyDescent="0.2">
      <c r="A78" s="679" t="s">
        <v>526</v>
      </c>
      <c r="B78" s="664">
        <v>287097</v>
      </c>
      <c r="C78" s="665">
        <v>129006</v>
      </c>
      <c r="D78" s="666">
        <v>158091</v>
      </c>
      <c r="E78" s="664">
        <v>277626</v>
      </c>
      <c r="F78" s="665">
        <v>126648</v>
      </c>
      <c r="G78" s="666">
        <v>150978</v>
      </c>
      <c r="H78" s="667">
        <v>9471</v>
      </c>
      <c r="I78" s="668">
        <v>2358</v>
      </c>
      <c r="J78" s="669">
        <v>7113</v>
      </c>
      <c r="L78" s="655"/>
      <c r="M78" s="655"/>
      <c r="N78" s="655"/>
      <c r="O78" s="654"/>
    </row>
    <row r="79" spans="1:15" ht="17.100000000000001" customHeight="1" x14ac:dyDescent="0.2">
      <c r="A79" s="679" t="s">
        <v>527</v>
      </c>
      <c r="B79" s="664">
        <v>211099</v>
      </c>
      <c r="C79" s="665">
        <v>99476</v>
      </c>
      <c r="D79" s="666">
        <v>111623</v>
      </c>
      <c r="E79" s="664">
        <v>206000</v>
      </c>
      <c r="F79" s="665">
        <v>98899</v>
      </c>
      <c r="G79" s="666">
        <v>107101</v>
      </c>
      <c r="H79" s="667">
        <v>5099</v>
      </c>
      <c r="I79" s="668">
        <v>577</v>
      </c>
      <c r="J79" s="669">
        <v>4522</v>
      </c>
      <c r="L79" s="655"/>
      <c r="M79" s="655"/>
      <c r="N79" s="655"/>
      <c r="O79" s="654"/>
    </row>
    <row r="80" spans="1:15" ht="17.100000000000001" customHeight="1" x14ac:dyDescent="0.2">
      <c r="A80" s="679" t="s">
        <v>528</v>
      </c>
      <c r="B80" s="664">
        <v>156310</v>
      </c>
      <c r="C80" s="665">
        <v>75764</v>
      </c>
      <c r="D80" s="666">
        <v>80546</v>
      </c>
      <c r="E80" s="664">
        <v>151507</v>
      </c>
      <c r="F80" s="665">
        <v>75099</v>
      </c>
      <c r="G80" s="666">
        <v>76408</v>
      </c>
      <c r="H80" s="667">
        <v>4803</v>
      </c>
      <c r="I80" s="668">
        <v>665</v>
      </c>
      <c r="J80" s="669">
        <v>4138</v>
      </c>
      <c r="L80" s="655"/>
      <c r="M80" s="655"/>
      <c r="N80" s="655"/>
      <c r="O80" s="654"/>
    </row>
    <row r="81" spans="1:15" ht="17.100000000000001" customHeight="1" x14ac:dyDescent="0.2">
      <c r="A81" s="679" t="s">
        <v>529</v>
      </c>
      <c r="B81" s="664">
        <v>119696</v>
      </c>
      <c r="C81" s="665">
        <v>57306</v>
      </c>
      <c r="D81" s="666">
        <v>62390</v>
      </c>
      <c r="E81" s="664">
        <v>115702</v>
      </c>
      <c r="F81" s="665">
        <v>57105</v>
      </c>
      <c r="G81" s="666">
        <v>58597</v>
      </c>
      <c r="H81" s="667">
        <v>3994</v>
      </c>
      <c r="I81" s="668">
        <v>201</v>
      </c>
      <c r="J81" s="669">
        <v>3793</v>
      </c>
      <c r="L81" s="655"/>
      <c r="M81" s="655"/>
      <c r="N81" s="655"/>
      <c r="O81" s="654"/>
    </row>
    <row r="82" spans="1:15" ht="17.100000000000001" customHeight="1" x14ac:dyDescent="0.2">
      <c r="A82" s="679" t="s">
        <v>530</v>
      </c>
      <c r="B82" s="671">
        <v>103579</v>
      </c>
      <c r="C82" s="672">
        <v>47229</v>
      </c>
      <c r="D82" s="673">
        <v>56350</v>
      </c>
      <c r="E82" s="671">
        <v>98460</v>
      </c>
      <c r="F82" s="672">
        <v>46953</v>
      </c>
      <c r="G82" s="673">
        <v>51507</v>
      </c>
      <c r="H82" s="674">
        <v>5119</v>
      </c>
      <c r="I82" s="675">
        <v>276</v>
      </c>
      <c r="J82" s="676">
        <v>4843</v>
      </c>
      <c r="L82" s="655"/>
      <c r="M82" s="655"/>
      <c r="N82" s="655"/>
      <c r="O82" s="654"/>
    </row>
    <row r="83" spans="1:15" ht="17.100000000000001" customHeight="1" x14ac:dyDescent="0.2">
      <c r="A83" s="679" t="s">
        <v>531</v>
      </c>
      <c r="B83" s="671">
        <v>105751</v>
      </c>
      <c r="C83" s="672">
        <v>46066</v>
      </c>
      <c r="D83" s="673">
        <v>59685</v>
      </c>
      <c r="E83" s="671">
        <v>98812</v>
      </c>
      <c r="F83" s="672">
        <v>44927</v>
      </c>
      <c r="G83" s="673">
        <v>53885</v>
      </c>
      <c r="H83" s="674">
        <v>6939</v>
      </c>
      <c r="I83" s="675">
        <v>1139</v>
      </c>
      <c r="J83" s="676">
        <v>5800</v>
      </c>
      <c r="L83" s="655"/>
      <c r="M83" s="655"/>
      <c r="N83" s="655"/>
      <c r="O83" s="654"/>
    </row>
    <row r="84" spans="1:15" ht="17.100000000000001" customHeight="1" x14ac:dyDescent="0.2">
      <c r="A84" s="679" t="s">
        <v>532</v>
      </c>
      <c r="B84" s="671">
        <v>82482</v>
      </c>
      <c r="C84" s="672">
        <v>32918</v>
      </c>
      <c r="D84" s="673">
        <v>49564</v>
      </c>
      <c r="E84" s="671">
        <v>74242</v>
      </c>
      <c r="F84" s="672">
        <v>30756</v>
      </c>
      <c r="G84" s="673">
        <v>43486</v>
      </c>
      <c r="H84" s="674">
        <v>8240</v>
      </c>
      <c r="I84" s="675">
        <v>2162</v>
      </c>
      <c r="J84" s="676">
        <v>6078</v>
      </c>
      <c r="L84" s="655"/>
      <c r="M84" s="655"/>
      <c r="N84" s="655"/>
      <c r="O84" s="654"/>
    </row>
    <row r="85" spans="1:15" ht="17.100000000000001" customHeight="1" x14ac:dyDescent="0.2">
      <c r="A85" s="679" t="s">
        <v>533</v>
      </c>
      <c r="B85" s="671">
        <v>57926</v>
      </c>
      <c r="C85" s="672">
        <v>21072</v>
      </c>
      <c r="D85" s="673">
        <v>36854</v>
      </c>
      <c r="E85" s="671">
        <v>50401</v>
      </c>
      <c r="F85" s="672">
        <v>18875</v>
      </c>
      <c r="G85" s="673">
        <v>31526</v>
      </c>
      <c r="H85" s="674">
        <v>7525</v>
      </c>
      <c r="I85" s="675">
        <v>2197</v>
      </c>
      <c r="J85" s="676">
        <v>5328</v>
      </c>
      <c r="L85" s="655"/>
      <c r="M85" s="655"/>
      <c r="N85" s="655"/>
      <c r="O85" s="654"/>
    </row>
    <row r="86" spans="1:15" ht="17.100000000000001" customHeight="1" x14ac:dyDescent="0.2">
      <c r="A86" s="679" t="s">
        <v>534</v>
      </c>
      <c r="B86" s="671">
        <v>25793</v>
      </c>
      <c r="C86" s="672">
        <v>8475</v>
      </c>
      <c r="D86" s="673">
        <v>17318</v>
      </c>
      <c r="E86" s="671">
        <v>22153</v>
      </c>
      <c r="F86" s="672">
        <v>7395</v>
      </c>
      <c r="G86" s="673">
        <v>14758</v>
      </c>
      <c r="H86" s="674">
        <v>3640</v>
      </c>
      <c r="I86" s="675">
        <v>1080</v>
      </c>
      <c r="J86" s="676">
        <v>2560</v>
      </c>
      <c r="L86" s="655"/>
      <c r="M86" s="655"/>
      <c r="N86" s="655"/>
      <c r="O86" s="654"/>
    </row>
    <row r="87" spans="1:15" ht="17.100000000000001" customHeight="1" x14ac:dyDescent="0.2">
      <c r="A87" s="1408" t="s">
        <v>864</v>
      </c>
      <c r="B87" s="657">
        <v>20089</v>
      </c>
      <c r="C87" s="658">
        <v>5227</v>
      </c>
      <c r="D87" s="659">
        <v>14862</v>
      </c>
      <c r="E87" s="657">
        <v>17199</v>
      </c>
      <c r="F87" s="658">
        <v>4461</v>
      </c>
      <c r="G87" s="659">
        <v>12738</v>
      </c>
      <c r="H87" s="660">
        <v>2890</v>
      </c>
      <c r="I87" s="661">
        <v>766</v>
      </c>
      <c r="J87" s="662">
        <v>2124</v>
      </c>
      <c r="L87" s="655"/>
      <c r="M87" s="655"/>
      <c r="N87" s="655"/>
      <c r="O87" s="654"/>
    </row>
    <row r="88" spans="1:15" ht="17.100000000000001" customHeight="1" x14ac:dyDescent="0.2">
      <c r="A88" s="1408" t="s">
        <v>865</v>
      </c>
      <c r="B88" s="657">
        <v>11602</v>
      </c>
      <c r="C88" s="658">
        <v>2739</v>
      </c>
      <c r="D88" s="659">
        <v>8863</v>
      </c>
      <c r="E88" s="657">
        <v>10236</v>
      </c>
      <c r="F88" s="658">
        <v>2361</v>
      </c>
      <c r="G88" s="659">
        <v>7875</v>
      </c>
      <c r="H88" s="660">
        <v>1366</v>
      </c>
      <c r="I88" s="661">
        <v>378</v>
      </c>
      <c r="J88" s="662">
        <v>988</v>
      </c>
      <c r="L88" s="655"/>
      <c r="M88" s="655"/>
      <c r="N88" s="655"/>
      <c r="O88" s="654"/>
    </row>
    <row r="89" spans="1:15" ht="17.100000000000001" customHeight="1" x14ac:dyDescent="0.2">
      <c r="A89" s="1408" t="s">
        <v>866</v>
      </c>
      <c r="B89" s="657">
        <v>3549</v>
      </c>
      <c r="C89" s="658">
        <v>677</v>
      </c>
      <c r="D89" s="659">
        <v>2872</v>
      </c>
      <c r="E89" s="657">
        <v>3482</v>
      </c>
      <c r="F89" s="658">
        <v>637</v>
      </c>
      <c r="G89" s="659">
        <v>2845</v>
      </c>
      <c r="H89" s="660">
        <v>67</v>
      </c>
      <c r="I89" s="661">
        <v>40</v>
      </c>
      <c r="J89" s="662">
        <v>27</v>
      </c>
      <c r="L89" s="655"/>
      <c r="M89" s="655"/>
      <c r="N89" s="655"/>
      <c r="O89" s="654"/>
    </row>
    <row r="90" spans="1:15" ht="17.100000000000001" customHeight="1" x14ac:dyDescent="0.2">
      <c r="A90" s="1408" t="s">
        <v>867</v>
      </c>
      <c r="B90" s="657">
        <v>891</v>
      </c>
      <c r="C90" s="658">
        <v>171</v>
      </c>
      <c r="D90" s="659">
        <v>720</v>
      </c>
      <c r="E90" s="657">
        <v>904</v>
      </c>
      <c r="F90" s="658">
        <v>175</v>
      </c>
      <c r="G90" s="659">
        <v>729</v>
      </c>
      <c r="H90" s="660">
        <v>-13</v>
      </c>
      <c r="I90" s="661">
        <v>-4</v>
      </c>
      <c r="J90" s="662">
        <v>-9</v>
      </c>
      <c r="L90" s="655"/>
      <c r="M90" s="655"/>
      <c r="N90" s="655"/>
      <c r="O90" s="654"/>
    </row>
    <row r="91" spans="1:15" ht="17.100000000000001" customHeight="1" x14ac:dyDescent="0.2">
      <c r="A91" s="680" t="s">
        <v>863</v>
      </c>
      <c r="B91" s="681">
        <v>119</v>
      </c>
      <c r="C91" s="682">
        <v>32</v>
      </c>
      <c r="D91" s="683">
        <v>87</v>
      </c>
      <c r="E91" s="681">
        <v>122</v>
      </c>
      <c r="F91" s="682">
        <v>24</v>
      </c>
      <c r="G91" s="683">
        <v>98</v>
      </c>
      <c r="H91" s="684">
        <v>-3</v>
      </c>
      <c r="I91" s="685">
        <v>8</v>
      </c>
      <c r="J91" s="686">
        <v>-11</v>
      </c>
      <c r="L91" s="655"/>
      <c r="M91" s="655"/>
      <c r="N91" s="655"/>
      <c r="O91" s="654"/>
    </row>
    <row r="92" spans="1:15" ht="20.100000000000001" customHeight="1" x14ac:dyDescent="0.2">
      <c r="A92" s="663"/>
      <c r="B92" s="2161" t="s">
        <v>153</v>
      </c>
      <c r="C92" s="2162"/>
      <c r="D92" s="2162"/>
      <c r="E92" s="2162"/>
      <c r="F92" s="2162"/>
      <c r="G92" s="2162"/>
      <c r="H92" s="2162"/>
      <c r="I92" s="2162"/>
      <c r="J92" s="2163"/>
      <c r="L92" s="655"/>
      <c r="M92" s="655"/>
      <c r="N92" s="655"/>
      <c r="O92" s="654"/>
    </row>
    <row r="93" spans="1:15" s="654" customFormat="1" ht="20.100000000000001" customHeight="1" x14ac:dyDescent="0.2">
      <c r="A93" s="647" t="s">
        <v>535</v>
      </c>
      <c r="B93" s="648">
        <v>450714</v>
      </c>
      <c r="C93" s="649">
        <v>251479</v>
      </c>
      <c r="D93" s="650">
        <v>199235</v>
      </c>
      <c r="E93" s="648">
        <v>374548</v>
      </c>
      <c r="F93" s="649">
        <v>222716</v>
      </c>
      <c r="G93" s="650">
        <v>151832</v>
      </c>
      <c r="H93" s="651">
        <v>76166</v>
      </c>
      <c r="I93" s="652">
        <v>28763</v>
      </c>
      <c r="J93" s="653">
        <v>47403</v>
      </c>
      <c r="L93" s="655"/>
      <c r="M93" s="655"/>
      <c r="N93" s="655"/>
    </row>
    <row r="94" spans="1:15" ht="15" customHeight="1" x14ac:dyDescent="0.2">
      <c r="A94" s="656" t="s">
        <v>482</v>
      </c>
      <c r="B94" s="657"/>
      <c r="C94" s="658"/>
      <c r="D94" s="659"/>
      <c r="E94" s="657"/>
      <c r="F94" s="658"/>
      <c r="G94" s="659"/>
      <c r="H94" s="660"/>
      <c r="I94" s="661"/>
      <c r="J94" s="662"/>
      <c r="L94" s="655"/>
      <c r="M94" s="655"/>
      <c r="N94" s="655"/>
    </row>
    <row r="95" spans="1:15" ht="17.100000000000001" customHeight="1" x14ac:dyDescent="0.2">
      <c r="A95" s="663" t="s">
        <v>483</v>
      </c>
      <c r="B95" s="664">
        <v>56625</v>
      </c>
      <c r="C95" s="665">
        <v>29737</v>
      </c>
      <c r="D95" s="666">
        <v>26888</v>
      </c>
      <c r="E95" s="664">
        <v>29935</v>
      </c>
      <c r="F95" s="665">
        <v>15830</v>
      </c>
      <c r="G95" s="666">
        <v>14105</v>
      </c>
      <c r="H95" s="667">
        <v>26690</v>
      </c>
      <c r="I95" s="668">
        <v>13907</v>
      </c>
      <c r="J95" s="669">
        <v>12783</v>
      </c>
      <c r="L95" s="655"/>
      <c r="M95" s="655"/>
      <c r="N95" s="655"/>
      <c r="O95" s="654"/>
    </row>
    <row r="96" spans="1:15" ht="17.100000000000001" customHeight="1" x14ac:dyDescent="0.2">
      <c r="A96" s="670" t="s">
        <v>484</v>
      </c>
      <c r="B96" s="671">
        <v>348174</v>
      </c>
      <c r="C96" s="672">
        <v>208003</v>
      </c>
      <c r="D96" s="673">
        <v>140171</v>
      </c>
      <c r="E96" s="671">
        <v>311623</v>
      </c>
      <c r="F96" s="672">
        <v>196733</v>
      </c>
      <c r="G96" s="673">
        <v>114890</v>
      </c>
      <c r="H96" s="674">
        <v>36551</v>
      </c>
      <c r="I96" s="675">
        <v>11270</v>
      </c>
      <c r="J96" s="676">
        <v>25281</v>
      </c>
      <c r="L96" s="655"/>
      <c r="M96" s="655"/>
      <c r="N96" s="655"/>
      <c r="O96" s="654"/>
    </row>
    <row r="97" spans="1:15" ht="17.100000000000001" customHeight="1" x14ac:dyDescent="0.2">
      <c r="A97" s="670" t="s">
        <v>485</v>
      </c>
      <c r="B97" s="671">
        <v>45915</v>
      </c>
      <c r="C97" s="672">
        <v>13739</v>
      </c>
      <c r="D97" s="673">
        <v>32176</v>
      </c>
      <c r="E97" s="671">
        <v>32990</v>
      </c>
      <c r="F97" s="672">
        <v>10153</v>
      </c>
      <c r="G97" s="673">
        <v>22837</v>
      </c>
      <c r="H97" s="674">
        <v>12925</v>
      </c>
      <c r="I97" s="675">
        <v>3586</v>
      </c>
      <c r="J97" s="676">
        <v>9339</v>
      </c>
      <c r="L97" s="655"/>
      <c r="M97" s="655"/>
      <c r="N97" s="655"/>
      <c r="O97" s="654"/>
    </row>
    <row r="98" spans="1:15" ht="15" customHeight="1" x14ac:dyDescent="0.2">
      <c r="A98" s="688" t="s">
        <v>518</v>
      </c>
      <c r="B98" s="657"/>
      <c r="C98" s="658"/>
      <c r="D98" s="659"/>
      <c r="E98" s="657"/>
      <c r="F98" s="658"/>
      <c r="G98" s="659"/>
      <c r="H98" s="660"/>
      <c r="I98" s="661"/>
      <c r="J98" s="662"/>
      <c r="L98" s="655"/>
      <c r="M98" s="655"/>
      <c r="N98" s="655"/>
    </row>
    <row r="99" spans="1:15" ht="17.100000000000001" customHeight="1" x14ac:dyDescent="0.2">
      <c r="A99" s="677" t="s">
        <v>519</v>
      </c>
      <c r="B99" s="664">
        <v>15273</v>
      </c>
      <c r="C99" s="665">
        <v>8008</v>
      </c>
      <c r="D99" s="666">
        <v>7265</v>
      </c>
      <c r="E99" s="664">
        <v>6575</v>
      </c>
      <c r="F99" s="665">
        <v>3515</v>
      </c>
      <c r="G99" s="666">
        <v>3060</v>
      </c>
      <c r="H99" s="667">
        <v>8698</v>
      </c>
      <c r="I99" s="668">
        <v>4493</v>
      </c>
      <c r="J99" s="669">
        <v>4205</v>
      </c>
      <c r="L99" s="655"/>
      <c r="M99" s="655"/>
      <c r="N99" s="655"/>
      <c r="O99" s="654"/>
    </row>
    <row r="100" spans="1:15" ht="17.100000000000001" customHeight="1" x14ac:dyDescent="0.2">
      <c r="A100" s="678" t="s">
        <v>520</v>
      </c>
      <c r="B100" s="664">
        <v>19501</v>
      </c>
      <c r="C100" s="665">
        <v>10268</v>
      </c>
      <c r="D100" s="666">
        <v>9233</v>
      </c>
      <c r="E100" s="664">
        <v>10765</v>
      </c>
      <c r="F100" s="665">
        <v>5617</v>
      </c>
      <c r="G100" s="666">
        <v>5148</v>
      </c>
      <c r="H100" s="667">
        <v>8736</v>
      </c>
      <c r="I100" s="668">
        <v>4651</v>
      </c>
      <c r="J100" s="669">
        <v>4085</v>
      </c>
      <c r="L100" s="655"/>
      <c r="M100" s="655"/>
      <c r="N100" s="655"/>
      <c r="O100" s="654"/>
    </row>
    <row r="101" spans="1:15" ht="17.100000000000001" customHeight="1" x14ac:dyDescent="0.2">
      <c r="A101" s="679" t="s">
        <v>521</v>
      </c>
      <c r="B101" s="664">
        <v>18404</v>
      </c>
      <c r="C101" s="665">
        <v>9689</v>
      </c>
      <c r="D101" s="666">
        <v>8715</v>
      </c>
      <c r="E101" s="664">
        <v>10631</v>
      </c>
      <c r="F101" s="665">
        <v>5667</v>
      </c>
      <c r="G101" s="666">
        <v>4964</v>
      </c>
      <c r="H101" s="667">
        <v>7773</v>
      </c>
      <c r="I101" s="668">
        <v>4022</v>
      </c>
      <c r="J101" s="669">
        <v>3751</v>
      </c>
      <c r="L101" s="655"/>
      <c r="M101" s="655"/>
      <c r="N101" s="655"/>
      <c r="O101" s="654"/>
    </row>
    <row r="102" spans="1:15" ht="17.100000000000001" customHeight="1" x14ac:dyDescent="0.2">
      <c r="A102" s="679" t="s">
        <v>522</v>
      </c>
      <c r="B102" s="664">
        <v>32915</v>
      </c>
      <c r="C102" s="665">
        <v>19651</v>
      </c>
      <c r="D102" s="666">
        <v>13264</v>
      </c>
      <c r="E102" s="664">
        <v>21057</v>
      </c>
      <c r="F102" s="665">
        <v>13247</v>
      </c>
      <c r="G102" s="666">
        <v>7810</v>
      </c>
      <c r="H102" s="667">
        <v>11858</v>
      </c>
      <c r="I102" s="668">
        <v>6404</v>
      </c>
      <c r="J102" s="669">
        <v>5454</v>
      </c>
      <c r="L102" s="655"/>
      <c r="M102" s="655"/>
      <c r="N102" s="655"/>
      <c r="O102" s="654"/>
    </row>
    <row r="103" spans="1:15" ht="17.100000000000001" customHeight="1" x14ac:dyDescent="0.2">
      <c r="A103" s="679" t="s">
        <v>523</v>
      </c>
      <c r="B103" s="664">
        <v>64613</v>
      </c>
      <c r="C103" s="665">
        <v>39333</v>
      </c>
      <c r="D103" s="666">
        <v>25280</v>
      </c>
      <c r="E103" s="664">
        <v>59736</v>
      </c>
      <c r="F103" s="665">
        <v>39031</v>
      </c>
      <c r="G103" s="666">
        <v>20705</v>
      </c>
      <c r="H103" s="667">
        <v>4877</v>
      </c>
      <c r="I103" s="668">
        <v>302</v>
      </c>
      <c r="J103" s="669">
        <v>4575</v>
      </c>
      <c r="L103" s="655"/>
      <c r="M103" s="655"/>
      <c r="N103" s="655"/>
      <c r="O103" s="654"/>
    </row>
    <row r="104" spans="1:15" ht="17.100000000000001" customHeight="1" x14ac:dyDescent="0.2">
      <c r="A104" s="679" t="s">
        <v>524</v>
      </c>
      <c r="B104" s="664">
        <v>52581</v>
      </c>
      <c r="C104" s="665">
        <v>32253</v>
      </c>
      <c r="D104" s="666">
        <v>20328</v>
      </c>
      <c r="E104" s="664">
        <v>50411</v>
      </c>
      <c r="F104" s="665">
        <v>32667</v>
      </c>
      <c r="G104" s="666">
        <v>17744</v>
      </c>
      <c r="H104" s="667">
        <v>2170</v>
      </c>
      <c r="I104" s="668">
        <v>-414</v>
      </c>
      <c r="J104" s="669">
        <v>2584</v>
      </c>
      <c r="L104" s="655"/>
      <c r="M104" s="655"/>
      <c r="N104" s="655"/>
      <c r="O104" s="654"/>
    </row>
    <row r="105" spans="1:15" ht="17.100000000000001" customHeight="1" x14ac:dyDescent="0.2">
      <c r="A105" s="679" t="s">
        <v>525</v>
      </c>
      <c r="B105" s="664">
        <v>50804</v>
      </c>
      <c r="C105" s="665">
        <v>29828</v>
      </c>
      <c r="D105" s="666">
        <v>20976</v>
      </c>
      <c r="E105" s="664">
        <v>48130</v>
      </c>
      <c r="F105" s="665">
        <v>30067</v>
      </c>
      <c r="G105" s="666">
        <v>18063</v>
      </c>
      <c r="H105" s="667">
        <v>2674</v>
      </c>
      <c r="I105" s="668">
        <v>-239</v>
      </c>
      <c r="J105" s="669">
        <v>2913</v>
      </c>
      <c r="L105" s="655"/>
      <c r="M105" s="655"/>
      <c r="N105" s="655"/>
      <c r="O105" s="654"/>
    </row>
    <row r="106" spans="1:15" ht="17.100000000000001" customHeight="1" x14ac:dyDescent="0.2">
      <c r="A106" s="679" t="s">
        <v>526</v>
      </c>
      <c r="B106" s="664">
        <v>46084</v>
      </c>
      <c r="C106" s="665">
        <v>26905</v>
      </c>
      <c r="D106" s="666">
        <v>19179</v>
      </c>
      <c r="E106" s="664">
        <v>42892</v>
      </c>
      <c r="F106" s="665">
        <v>26124</v>
      </c>
      <c r="G106" s="666">
        <v>16768</v>
      </c>
      <c r="H106" s="667">
        <v>3192</v>
      </c>
      <c r="I106" s="668">
        <v>781</v>
      </c>
      <c r="J106" s="669">
        <v>2411</v>
      </c>
      <c r="L106" s="655"/>
      <c r="M106" s="655"/>
      <c r="N106" s="655"/>
      <c r="O106" s="654"/>
    </row>
    <row r="107" spans="1:15" ht="17.100000000000001" customHeight="1" x14ac:dyDescent="0.2">
      <c r="A107" s="679" t="s">
        <v>527</v>
      </c>
      <c r="B107" s="664">
        <v>34992</v>
      </c>
      <c r="C107" s="665">
        <v>20185</v>
      </c>
      <c r="D107" s="666">
        <v>14807</v>
      </c>
      <c r="E107" s="664">
        <v>32216</v>
      </c>
      <c r="F107" s="665">
        <v>19449</v>
      </c>
      <c r="G107" s="666">
        <v>12767</v>
      </c>
      <c r="H107" s="667">
        <v>2776</v>
      </c>
      <c r="I107" s="668">
        <v>736</v>
      </c>
      <c r="J107" s="669">
        <v>2040</v>
      </c>
      <c r="L107" s="655"/>
      <c r="M107" s="655"/>
      <c r="N107" s="655"/>
      <c r="O107" s="654"/>
    </row>
    <row r="108" spans="1:15" ht="17.100000000000001" customHeight="1" x14ac:dyDescent="0.2">
      <c r="A108" s="679" t="s">
        <v>528</v>
      </c>
      <c r="B108" s="664">
        <v>28584</v>
      </c>
      <c r="C108" s="665">
        <v>15670</v>
      </c>
      <c r="D108" s="666">
        <v>12914</v>
      </c>
      <c r="E108" s="664">
        <v>24860</v>
      </c>
      <c r="F108" s="665">
        <v>14410</v>
      </c>
      <c r="G108" s="666">
        <v>10450</v>
      </c>
      <c r="H108" s="667">
        <v>3724</v>
      </c>
      <c r="I108" s="668">
        <v>1260</v>
      </c>
      <c r="J108" s="669">
        <v>2464</v>
      </c>
      <c r="L108" s="655"/>
      <c r="M108" s="655"/>
      <c r="N108" s="655"/>
      <c r="O108" s="654"/>
    </row>
    <row r="109" spans="1:15" ht="17.100000000000001" customHeight="1" x14ac:dyDescent="0.2">
      <c r="A109" s="679" t="s">
        <v>529</v>
      </c>
      <c r="B109" s="664">
        <v>23609</v>
      </c>
      <c r="C109" s="665">
        <v>12599</v>
      </c>
      <c r="D109" s="666">
        <v>11010</v>
      </c>
      <c r="E109" s="664">
        <v>19914</v>
      </c>
      <c r="F109" s="665">
        <v>11444</v>
      </c>
      <c r="G109" s="666">
        <v>8470</v>
      </c>
      <c r="H109" s="667">
        <v>3695</v>
      </c>
      <c r="I109" s="668">
        <v>1155</v>
      </c>
      <c r="J109" s="669">
        <v>2540</v>
      </c>
      <c r="L109" s="655"/>
      <c r="M109" s="655"/>
      <c r="N109" s="655"/>
      <c r="O109" s="654"/>
    </row>
    <row r="110" spans="1:15" ht="17.100000000000001" customHeight="1" x14ac:dyDescent="0.2">
      <c r="A110" s="679" t="s">
        <v>530</v>
      </c>
      <c r="B110" s="671">
        <v>19987</v>
      </c>
      <c r="C110" s="672">
        <v>9883</v>
      </c>
      <c r="D110" s="673">
        <v>10104</v>
      </c>
      <c r="E110" s="671">
        <v>16030</v>
      </c>
      <c r="F110" s="672">
        <v>8517</v>
      </c>
      <c r="G110" s="673">
        <v>7513</v>
      </c>
      <c r="H110" s="674">
        <v>3957</v>
      </c>
      <c r="I110" s="675">
        <v>1366</v>
      </c>
      <c r="J110" s="676">
        <v>2591</v>
      </c>
      <c r="L110" s="655"/>
      <c r="M110" s="655"/>
      <c r="N110" s="655"/>
      <c r="O110" s="654"/>
    </row>
    <row r="111" spans="1:15" ht="17.100000000000001" customHeight="1" x14ac:dyDescent="0.2">
      <c r="A111" s="679" t="s">
        <v>531</v>
      </c>
      <c r="B111" s="671">
        <v>17530</v>
      </c>
      <c r="C111" s="672">
        <v>8003</v>
      </c>
      <c r="D111" s="673">
        <v>9527</v>
      </c>
      <c r="E111" s="671">
        <v>12709</v>
      </c>
      <c r="F111" s="672">
        <v>6255</v>
      </c>
      <c r="G111" s="673">
        <v>6454</v>
      </c>
      <c r="H111" s="674">
        <v>4821</v>
      </c>
      <c r="I111" s="675">
        <v>1748</v>
      </c>
      <c r="J111" s="676">
        <v>3073</v>
      </c>
      <c r="L111" s="655"/>
      <c r="M111" s="655"/>
      <c r="N111" s="655"/>
      <c r="O111" s="654"/>
    </row>
    <row r="112" spans="1:15" ht="17.100000000000001" customHeight="1" x14ac:dyDescent="0.2">
      <c r="A112" s="679" t="s">
        <v>532</v>
      </c>
      <c r="B112" s="671">
        <v>11689</v>
      </c>
      <c r="C112" s="672">
        <v>4807</v>
      </c>
      <c r="D112" s="673">
        <v>6882</v>
      </c>
      <c r="E112" s="671">
        <v>7723</v>
      </c>
      <c r="F112" s="672">
        <v>3254</v>
      </c>
      <c r="G112" s="673">
        <v>4469</v>
      </c>
      <c r="H112" s="674">
        <v>3966</v>
      </c>
      <c r="I112" s="675">
        <v>1553</v>
      </c>
      <c r="J112" s="676">
        <v>2413</v>
      </c>
      <c r="L112" s="655"/>
      <c r="M112" s="655"/>
      <c r="N112" s="655"/>
      <c r="O112" s="654"/>
    </row>
    <row r="113" spans="1:15" ht="17.100000000000001" customHeight="1" x14ac:dyDescent="0.2">
      <c r="A113" s="679" t="s">
        <v>533</v>
      </c>
      <c r="B113" s="671">
        <v>7296</v>
      </c>
      <c r="C113" s="672">
        <v>2519</v>
      </c>
      <c r="D113" s="673">
        <v>4777</v>
      </c>
      <c r="E113" s="671">
        <v>4982</v>
      </c>
      <c r="F113" s="672">
        <v>1821</v>
      </c>
      <c r="G113" s="673">
        <v>3161</v>
      </c>
      <c r="H113" s="674">
        <v>2314</v>
      </c>
      <c r="I113" s="675">
        <v>698</v>
      </c>
      <c r="J113" s="676">
        <v>1616</v>
      </c>
      <c r="L113" s="655"/>
      <c r="M113" s="655"/>
      <c r="N113" s="655"/>
      <c r="O113" s="654"/>
    </row>
    <row r="114" spans="1:15" ht="17.100000000000001" customHeight="1" x14ac:dyDescent="0.2">
      <c r="A114" s="679" t="s">
        <v>534</v>
      </c>
      <c r="B114" s="671">
        <v>3045</v>
      </c>
      <c r="C114" s="672">
        <v>942</v>
      </c>
      <c r="D114" s="673">
        <v>2103</v>
      </c>
      <c r="E114" s="671">
        <v>2158</v>
      </c>
      <c r="F114" s="672">
        <v>724</v>
      </c>
      <c r="G114" s="673">
        <v>1434</v>
      </c>
      <c r="H114" s="674">
        <v>887</v>
      </c>
      <c r="I114" s="675">
        <v>218</v>
      </c>
      <c r="J114" s="676">
        <v>669</v>
      </c>
      <c r="L114" s="655"/>
      <c r="M114" s="655"/>
      <c r="N114" s="655"/>
      <c r="O114" s="654"/>
    </row>
    <row r="115" spans="1:15" ht="17.100000000000001" customHeight="1" x14ac:dyDescent="0.2">
      <c r="A115" s="1408" t="s">
        <v>864</v>
      </c>
      <c r="B115" s="657">
        <v>2336</v>
      </c>
      <c r="C115" s="658">
        <v>609</v>
      </c>
      <c r="D115" s="659">
        <v>1727</v>
      </c>
      <c r="E115" s="657">
        <v>2041</v>
      </c>
      <c r="F115" s="658">
        <v>514</v>
      </c>
      <c r="G115" s="659">
        <v>1527</v>
      </c>
      <c r="H115" s="660">
        <v>295</v>
      </c>
      <c r="I115" s="661">
        <v>95</v>
      </c>
      <c r="J115" s="662">
        <v>200</v>
      </c>
      <c r="L115" s="655"/>
      <c r="M115" s="655"/>
      <c r="N115" s="655"/>
      <c r="O115" s="654"/>
    </row>
    <row r="116" spans="1:15" ht="17.100000000000001" customHeight="1" x14ac:dyDescent="0.2">
      <c r="A116" s="1408" t="s">
        <v>865</v>
      </c>
      <c r="B116" s="657">
        <v>1176</v>
      </c>
      <c r="C116" s="658">
        <v>271</v>
      </c>
      <c r="D116" s="659">
        <v>905</v>
      </c>
      <c r="E116" s="657">
        <v>1188</v>
      </c>
      <c r="F116" s="658">
        <v>293</v>
      </c>
      <c r="G116" s="659">
        <v>895</v>
      </c>
      <c r="H116" s="660">
        <v>-12</v>
      </c>
      <c r="I116" s="661">
        <v>-22</v>
      </c>
      <c r="J116" s="662">
        <v>10</v>
      </c>
      <c r="L116" s="655"/>
      <c r="M116" s="655"/>
      <c r="N116" s="655"/>
      <c r="O116" s="654"/>
    </row>
    <row r="117" spans="1:15" ht="17.100000000000001" customHeight="1" x14ac:dyDescent="0.2">
      <c r="A117" s="1408" t="s">
        <v>866</v>
      </c>
      <c r="B117" s="657">
        <v>241</v>
      </c>
      <c r="C117" s="658">
        <v>46</v>
      </c>
      <c r="D117" s="659">
        <v>195</v>
      </c>
      <c r="E117" s="657">
        <v>414</v>
      </c>
      <c r="F117" s="658">
        <v>84</v>
      </c>
      <c r="G117" s="659">
        <v>330</v>
      </c>
      <c r="H117" s="660">
        <v>-173</v>
      </c>
      <c r="I117" s="661">
        <v>-38</v>
      </c>
      <c r="J117" s="662">
        <v>-135</v>
      </c>
      <c r="L117" s="655"/>
      <c r="M117" s="655"/>
      <c r="N117" s="655"/>
      <c r="O117" s="654"/>
    </row>
    <row r="118" spans="1:15" ht="17.100000000000001" customHeight="1" x14ac:dyDescent="0.2">
      <c r="A118" s="1408" t="s">
        <v>867</v>
      </c>
      <c r="B118" s="657">
        <v>46</v>
      </c>
      <c r="C118" s="658">
        <v>5</v>
      </c>
      <c r="D118" s="659">
        <v>41</v>
      </c>
      <c r="E118" s="657">
        <v>105</v>
      </c>
      <c r="F118" s="658">
        <v>15</v>
      </c>
      <c r="G118" s="659">
        <v>90</v>
      </c>
      <c r="H118" s="660">
        <v>-59</v>
      </c>
      <c r="I118" s="661">
        <v>-10</v>
      </c>
      <c r="J118" s="662">
        <v>-49</v>
      </c>
      <c r="L118" s="655"/>
      <c r="M118" s="655"/>
      <c r="N118" s="655"/>
      <c r="O118" s="654"/>
    </row>
    <row r="119" spans="1:15" ht="17.100000000000001" customHeight="1" x14ac:dyDescent="0.2">
      <c r="A119" s="680" t="s">
        <v>863</v>
      </c>
      <c r="B119" s="681">
        <v>8</v>
      </c>
      <c r="C119" s="682">
        <v>5</v>
      </c>
      <c r="D119" s="683">
        <v>3</v>
      </c>
      <c r="E119" s="681">
        <v>11</v>
      </c>
      <c r="F119" s="682">
        <v>1</v>
      </c>
      <c r="G119" s="683">
        <v>10</v>
      </c>
      <c r="H119" s="684">
        <v>-3</v>
      </c>
      <c r="I119" s="685">
        <v>4</v>
      </c>
      <c r="J119" s="686">
        <v>-7</v>
      </c>
      <c r="L119" s="655"/>
      <c r="M119" s="655"/>
      <c r="N119" s="655"/>
      <c r="O119" s="654"/>
    </row>
    <row r="120" spans="1:15" ht="20.100000000000001" customHeight="1" x14ac:dyDescent="0.2">
      <c r="A120" s="646"/>
      <c r="B120" s="2169" t="s">
        <v>154</v>
      </c>
      <c r="C120" s="2170"/>
      <c r="D120" s="2170"/>
      <c r="E120" s="2170"/>
      <c r="F120" s="2170"/>
      <c r="G120" s="2170"/>
      <c r="H120" s="2170"/>
      <c r="I120" s="2170"/>
      <c r="J120" s="2171"/>
      <c r="L120" s="655"/>
      <c r="M120" s="655"/>
      <c r="N120" s="655"/>
    </row>
    <row r="121" spans="1:15" s="654" customFormat="1" ht="20.100000000000001" customHeight="1" x14ac:dyDescent="0.2">
      <c r="A121" s="647" t="s">
        <v>517</v>
      </c>
      <c r="B121" s="648">
        <v>1133966</v>
      </c>
      <c r="C121" s="649">
        <v>541524</v>
      </c>
      <c r="D121" s="650">
        <v>592442</v>
      </c>
      <c r="E121" s="648">
        <v>1101986</v>
      </c>
      <c r="F121" s="649">
        <v>513299</v>
      </c>
      <c r="G121" s="650">
        <v>588687</v>
      </c>
      <c r="H121" s="651">
        <v>31980</v>
      </c>
      <c r="I121" s="652">
        <v>28225</v>
      </c>
      <c r="J121" s="653">
        <v>3755</v>
      </c>
      <c r="L121" s="655"/>
      <c r="M121" s="655"/>
      <c r="N121" s="655"/>
    </row>
    <row r="122" spans="1:15" ht="15" customHeight="1" x14ac:dyDescent="0.2">
      <c r="A122" s="656" t="s">
        <v>482</v>
      </c>
      <c r="B122" s="657"/>
      <c r="C122" s="658"/>
      <c r="D122" s="659"/>
      <c r="E122" s="657"/>
      <c r="F122" s="658"/>
      <c r="G122" s="659"/>
      <c r="H122" s="660"/>
      <c r="I122" s="661"/>
      <c r="J122" s="662"/>
      <c r="L122" s="655"/>
      <c r="M122" s="655"/>
      <c r="N122" s="655"/>
    </row>
    <row r="123" spans="1:15" ht="17.100000000000001" customHeight="1" x14ac:dyDescent="0.2">
      <c r="A123" s="663" t="s">
        <v>483</v>
      </c>
      <c r="B123" s="664">
        <v>248892</v>
      </c>
      <c r="C123" s="665">
        <v>126971</v>
      </c>
      <c r="D123" s="666">
        <v>121921</v>
      </c>
      <c r="E123" s="664">
        <v>241878</v>
      </c>
      <c r="F123" s="665">
        <v>122867</v>
      </c>
      <c r="G123" s="666">
        <v>119011</v>
      </c>
      <c r="H123" s="667">
        <v>7014</v>
      </c>
      <c r="I123" s="668">
        <v>4104</v>
      </c>
      <c r="J123" s="669">
        <v>2910</v>
      </c>
      <c r="L123" s="655"/>
      <c r="M123" s="655"/>
      <c r="N123" s="655"/>
      <c r="O123" s="654"/>
    </row>
    <row r="124" spans="1:15" ht="17.100000000000001" customHeight="1" x14ac:dyDescent="0.2">
      <c r="A124" s="670" t="s">
        <v>484</v>
      </c>
      <c r="B124" s="671">
        <v>747419</v>
      </c>
      <c r="C124" s="672">
        <v>367196</v>
      </c>
      <c r="D124" s="673">
        <v>380223</v>
      </c>
      <c r="E124" s="671">
        <v>728212</v>
      </c>
      <c r="F124" s="672">
        <v>346481</v>
      </c>
      <c r="G124" s="673">
        <v>381731</v>
      </c>
      <c r="H124" s="674">
        <v>19207</v>
      </c>
      <c r="I124" s="675">
        <v>20715</v>
      </c>
      <c r="J124" s="676">
        <v>-1508</v>
      </c>
      <c r="L124" s="655"/>
      <c r="M124" s="655"/>
      <c r="N124" s="655"/>
      <c r="O124" s="654"/>
    </row>
    <row r="125" spans="1:15" ht="17.100000000000001" customHeight="1" x14ac:dyDescent="0.2">
      <c r="A125" s="670" t="s">
        <v>485</v>
      </c>
      <c r="B125" s="671">
        <v>137655</v>
      </c>
      <c r="C125" s="672">
        <v>47357</v>
      </c>
      <c r="D125" s="673">
        <v>90298</v>
      </c>
      <c r="E125" s="671">
        <v>131896</v>
      </c>
      <c r="F125" s="672">
        <v>43951</v>
      </c>
      <c r="G125" s="673">
        <v>87945</v>
      </c>
      <c r="H125" s="674">
        <v>5759</v>
      </c>
      <c r="I125" s="675">
        <v>3406</v>
      </c>
      <c r="J125" s="676">
        <v>2353</v>
      </c>
      <c r="L125" s="655"/>
      <c r="M125" s="655"/>
      <c r="N125" s="655"/>
      <c r="O125" s="654"/>
    </row>
    <row r="126" spans="1:15" ht="15" customHeight="1" x14ac:dyDescent="0.2">
      <c r="A126" s="688" t="s">
        <v>518</v>
      </c>
      <c r="B126" s="657"/>
      <c r="C126" s="658"/>
      <c r="D126" s="659"/>
      <c r="E126" s="657"/>
      <c r="F126" s="658"/>
      <c r="G126" s="659"/>
      <c r="H126" s="660"/>
      <c r="I126" s="661"/>
      <c r="J126" s="662"/>
      <c r="L126" s="655"/>
      <c r="M126" s="655"/>
      <c r="N126" s="655"/>
    </row>
    <row r="127" spans="1:15" ht="17.100000000000001" customHeight="1" x14ac:dyDescent="0.2">
      <c r="A127" s="677" t="s">
        <v>519</v>
      </c>
      <c r="B127" s="664">
        <v>72833</v>
      </c>
      <c r="C127" s="665">
        <v>37213</v>
      </c>
      <c r="D127" s="666">
        <v>35620</v>
      </c>
      <c r="E127" s="664">
        <v>69260</v>
      </c>
      <c r="F127" s="665">
        <v>35168</v>
      </c>
      <c r="G127" s="666">
        <v>34092</v>
      </c>
      <c r="H127" s="667">
        <v>3573</v>
      </c>
      <c r="I127" s="668">
        <v>2045</v>
      </c>
      <c r="J127" s="669">
        <v>1528</v>
      </c>
      <c r="L127" s="655"/>
      <c r="M127" s="655"/>
      <c r="N127" s="655"/>
      <c r="O127" s="654"/>
    </row>
    <row r="128" spans="1:15" ht="17.100000000000001" customHeight="1" x14ac:dyDescent="0.2">
      <c r="A128" s="678" t="s">
        <v>520</v>
      </c>
      <c r="B128" s="664">
        <v>91161</v>
      </c>
      <c r="C128" s="665">
        <v>46401</v>
      </c>
      <c r="D128" s="666">
        <v>44760</v>
      </c>
      <c r="E128" s="664">
        <v>87446</v>
      </c>
      <c r="F128" s="665">
        <v>44305</v>
      </c>
      <c r="G128" s="666">
        <v>43141</v>
      </c>
      <c r="H128" s="667">
        <v>3715</v>
      </c>
      <c r="I128" s="668">
        <v>2096</v>
      </c>
      <c r="J128" s="669">
        <v>1619</v>
      </c>
      <c r="L128" s="655"/>
      <c r="M128" s="655"/>
      <c r="N128" s="655"/>
      <c r="O128" s="654"/>
    </row>
    <row r="129" spans="1:15" ht="17.100000000000001" customHeight="1" x14ac:dyDescent="0.2">
      <c r="A129" s="679" t="s">
        <v>521</v>
      </c>
      <c r="B129" s="664">
        <v>72022</v>
      </c>
      <c r="C129" s="665">
        <v>36748</v>
      </c>
      <c r="D129" s="666">
        <v>35274</v>
      </c>
      <c r="E129" s="664">
        <v>67772</v>
      </c>
      <c r="F129" s="665">
        <v>34528</v>
      </c>
      <c r="G129" s="666">
        <v>33244</v>
      </c>
      <c r="H129" s="667">
        <v>4250</v>
      </c>
      <c r="I129" s="668">
        <v>2220</v>
      </c>
      <c r="J129" s="669">
        <v>2030</v>
      </c>
      <c r="L129" s="655"/>
      <c r="M129" s="655"/>
      <c r="N129" s="655"/>
      <c r="O129" s="654"/>
    </row>
    <row r="130" spans="1:15" ht="17.100000000000001" customHeight="1" x14ac:dyDescent="0.2">
      <c r="A130" s="679" t="s">
        <v>522</v>
      </c>
      <c r="B130" s="664">
        <v>99924</v>
      </c>
      <c r="C130" s="665">
        <v>51325</v>
      </c>
      <c r="D130" s="666">
        <v>48599</v>
      </c>
      <c r="E130" s="664">
        <v>124106</v>
      </c>
      <c r="F130" s="665">
        <v>62345</v>
      </c>
      <c r="G130" s="666">
        <v>61761</v>
      </c>
      <c r="H130" s="667">
        <v>-24182</v>
      </c>
      <c r="I130" s="668">
        <v>-11020</v>
      </c>
      <c r="J130" s="669">
        <v>-13162</v>
      </c>
      <c r="L130" s="655"/>
      <c r="M130" s="655"/>
      <c r="N130" s="655"/>
      <c r="O130" s="654"/>
    </row>
    <row r="131" spans="1:15" ht="17.100000000000001" customHeight="1" x14ac:dyDescent="0.2">
      <c r="A131" s="679" t="s">
        <v>523</v>
      </c>
      <c r="B131" s="664">
        <v>107386</v>
      </c>
      <c r="C131" s="665">
        <v>49365</v>
      </c>
      <c r="D131" s="666">
        <v>58021</v>
      </c>
      <c r="E131" s="664">
        <v>93873</v>
      </c>
      <c r="F131" s="665">
        <v>40757</v>
      </c>
      <c r="G131" s="666">
        <v>53116</v>
      </c>
      <c r="H131" s="667">
        <v>13513</v>
      </c>
      <c r="I131" s="668">
        <v>8608</v>
      </c>
      <c r="J131" s="669">
        <v>4905</v>
      </c>
      <c r="L131" s="655"/>
      <c r="M131" s="655"/>
      <c r="N131" s="655"/>
      <c r="O131" s="654"/>
    </row>
    <row r="132" spans="1:15" ht="17.100000000000001" customHeight="1" x14ac:dyDescent="0.2">
      <c r="A132" s="679" t="s">
        <v>524</v>
      </c>
      <c r="B132" s="664">
        <v>88343</v>
      </c>
      <c r="C132" s="665">
        <v>38435</v>
      </c>
      <c r="D132" s="666">
        <v>49908</v>
      </c>
      <c r="E132" s="664">
        <v>96209</v>
      </c>
      <c r="F132" s="665">
        <v>40367</v>
      </c>
      <c r="G132" s="666">
        <v>55842</v>
      </c>
      <c r="H132" s="667">
        <v>-7866</v>
      </c>
      <c r="I132" s="668">
        <v>-1932</v>
      </c>
      <c r="J132" s="669">
        <v>-5934</v>
      </c>
      <c r="L132" s="655"/>
      <c r="M132" s="655"/>
      <c r="N132" s="655"/>
      <c r="O132" s="654"/>
    </row>
    <row r="133" spans="1:15" ht="17.100000000000001" customHeight="1" x14ac:dyDescent="0.2">
      <c r="A133" s="679" t="s">
        <v>525</v>
      </c>
      <c r="B133" s="664">
        <v>109349</v>
      </c>
      <c r="C133" s="665">
        <v>48430</v>
      </c>
      <c r="D133" s="666">
        <v>60919</v>
      </c>
      <c r="E133" s="664">
        <v>110163</v>
      </c>
      <c r="F133" s="665">
        <v>47566</v>
      </c>
      <c r="G133" s="666">
        <v>62597</v>
      </c>
      <c r="H133" s="667">
        <v>-814</v>
      </c>
      <c r="I133" s="668">
        <v>864</v>
      </c>
      <c r="J133" s="669">
        <v>-1678</v>
      </c>
      <c r="L133" s="655"/>
      <c r="M133" s="655"/>
      <c r="N133" s="655"/>
      <c r="O133" s="654"/>
    </row>
    <row r="134" spans="1:15" ht="17.100000000000001" customHeight="1" x14ac:dyDescent="0.2">
      <c r="A134" s="679" t="s">
        <v>526</v>
      </c>
      <c r="B134" s="664">
        <v>113858</v>
      </c>
      <c r="C134" s="665">
        <v>53045</v>
      </c>
      <c r="D134" s="666">
        <v>60813</v>
      </c>
      <c r="E134" s="664">
        <v>107336</v>
      </c>
      <c r="F134" s="665">
        <v>49268</v>
      </c>
      <c r="G134" s="666">
        <v>58068</v>
      </c>
      <c r="H134" s="667">
        <v>6522</v>
      </c>
      <c r="I134" s="668">
        <v>3777</v>
      </c>
      <c r="J134" s="669">
        <v>2745</v>
      </c>
      <c r="L134" s="655"/>
      <c r="M134" s="655"/>
      <c r="N134" s="655"/>
      <c r="O134" s="654"/>
    </row>
    <row r="135" spans="1:15" ht="17.100000000000001" customHeight="1" x14ac:dyDescent="0.2">
      <c r="A135" s="679" t="s">
        <v>527</v>
      </c>
      <c r="B135" s="664">
        <v>84355</v>
      </c>
      <c r="C135" s="665">
        <v>41735</v>
      </c>
      <c r="D135" s="666">
        <v>42620</v>
      </c>
      <c r="E135" s="664">
        <v>76493</v>
      </c>
      <c r="F135" s="665">
        <v>37004</v>
      </c>
      <c r="G135" s="666">
        <v>39489</v>
      </c>
      <c r="H135" s="667">
        <v>7862</v>
      </c>
      <c r="I135" s="668">
        <v>4731</v>
      </c>
      <c r="J135" s="669">
        <v>3131</v>
      </c>
      <c r="L135" s="655"/>
      <c r="M135" s="655"/>
      <c r="N135" s="655"/>
      <c r="O135" s="654"/>
    </row>
    <row r="136" spans="1:15" ht="17.100000000000001" customHeight="1" x14ac:dyDescent="0.2">
      <c r="A136" s="679" t="s">
        <v>528</v>
      </c>
      <c r="B136" s="664">
        <v>63823</v>
      </c>
      <c r="C136" s="665">
        <v>32624</v>
      </c>
      <c r="D136" s="666">
        <v>31199</v>
      </c>
      <c r="E136" s="664">
        <v>56721</v>
      </c>
      <c r="F136" s="665">
        <v>28270</v>
      </c>
      <c r="G136" s="666">
        <v>28451</v>
      </c>
      <c r="H136" s="667">
        <v>7102</v>
      </c>
      <c r="I136" s="668">
        <v>4354</v>
      </c>
      <c r="J136" s="669">
        <v>2748</v>
      </c>
      <c r="L136" s="655"/>
      <c r="M136" s="655"/>
      <c r="N136" s="655"/>
      <c r="O136" s="654"/>
    </row>
    <row r="137" spans="1:15" ht="17.100000000000001" customHeight="1" x14ac:dyDescent="0.2">
      <c r="A137" s="679" t="s">
        <v>529</v>
      </c>
      <c r="B137" s="664">
        <v>51240</v>
      </c>
      <c r="C137" s="665">
        <v>26003</v>
      </c>
      <c r="D137" s="666">
        <v>25237</v>
      </c>
      <c r="E137" s="664">
        <v>44417</v>
      </c>
      <c r="F137" s="665">
        <v>21887</v>
      </c>
      <c r="G137" s="666">
        <v>22530</v>
      </c>
      <c r="H137" s="667">
        <v>6823</v>
      </c>
      <c r="I137" s="668">
        <v>4116</v>
      </c>
      <c r="J137" s="669">
        <v>2707</v>
      </c>
      <c r="L137" s="655"/>
      <c r="M137" s="655"/>
      <c r="N137" s="655"/>
      <c r="O137" s="654"/>
    </row>
    <row r="138" spans="1:15" ht="17.100000000000001" customHeight="1" x14ac:dyDescent="0.2">
      <c r="A138" s="679" t="s">
        <v>530</v>
      </c>
      <c r="B138" s="671">
        <v>46145</v>
      </c>
      <c r="C138" s="672">
        <v>23145</v>
      </c>
      <c r="D138" s="673">
        <v>23000</v>
      </c>
      <c r="E138" s="671">
        <v>40704</v>
      </c>
      <c r="F138" s="672">
        <v>19574</v>
      </c>
      <c r="G138" s="673">
        <v>21130</v>
      </c>
      <c r="H138" s="674">
        <v>5441</v>
      </c>
      <c r="I138" s="675">
        <v>3571</v>
      </c>
      <c r="J138" s="676">
        <v>1870</v>
      </c>
      <c r="L138" s="655"/>
      <c r="M138" s="655"/>
      <c r="N138" s="655"/>
      <c r="O138" s="654"/>
    </row>
    <row r="139" spans="1:15" ht="17.100000000000001" customHeight="1" x14ac:dyDescent="0.2">
      <c r="A139" s="679" t="s">
        <v>531</v>
      </c>
      <c r="B139" s="671">
        <v>49069</v>
      </c>
      <c r="C139" s="672">
        <v>23942</v>
      </c>
      <c r="D139" s="673">
        <v>25127</v>
      </c>
      <c r="E139" s="671">
        <v>43218</v>
      </c>
      <c r="F139" s="672">
        <v>20234</v>
      </c>
      <c r="G139" s="673">
        <v>22984</v>
      </c>
      <c r="H139" s="674">
        <v>5851</v>
      </c>
      <c r="I139" s="675">
        <v>3708</v>
      </c>
      <c r="J139" s="676">
        <v>2143</v>
      </c>
      <c r="L139" s="655"/>
      <c r="M139" s="655"/>
      <c r="N139" s="655"/>
      <c r="O139" s="654"/>
    </row>
    <row r="140" spans="1:15" ht="17.100000000000001" customHeight="1" x14ac:dyDescent="0.2">
      <c r="A140" s="679" t="s">
        <v>532</v>
      </c>
      <c r="B140" s="671">
        <v>36194</v>
      </c>
      <c r="C140" s="672">
        <v>16554</v>
      </c>
      <c r="D140" s="673">
        <v>19640</v>
      </c>
      <c r="E140" s="671">
        <v>33844</v>
      </c>
      <c r="F140" s="672">
        <v>14852</v>
      </c>
      <c r="G140" s="673">
        <v>18992</v>
      </c>
      <c r="H140" s="674">
        <v>2350</v>
      </c>
      <c r="I140" s="675">
        <v>1702</v>
      </c>
      <c r="J140" s="676">
        <v>648</v>
      </c>
      <c r="L140" s="655"/>
      <c r="M140" s="655"/>
      <c r="N140" s="655"/>
      <c r="O140" s="654"/>
    </row>
    <row r="141" spans="1:15" ht="17.100000000000001" customHeight="1" x14ac:dyDescent="0.2">
      <c r="A141" s="679" t="s">
        <v>533</v>
      </c>
      <c r="B141" s="671">
        <v>23290</v>
      </c>
      <c r="C141" s="672">
        <v>9463</v>
      </c>
      <c r="D141" s="673">
        <v>13827</v>
      </c>
      <c r="E141" s="671">
        <v>23458</v>
      </c>
      <c r="F141" s="672">
        <v>9290</v>
      </c>
      <c r="G141" s="673">
        <v>14168</v>
      </c>
      <c r="H141" s="674">
        <v>-168</v>
      </c>
      <c r="I141" s="675">
        <v>173</v>
      </c>
      <c r="J141" s="676">
        <v>-341</v>
      </c>
      <c r="L141" s="655"/>
      <c r="M141" s="655"/>
      <c r="N141" s="655"/>
      <c r="O141" s="654"/>
    </row>
    <row r="142" spans="1:15" ht="17.100000000000001" customHeight="1" x14ac:dyDescent="0.2">
      <c r="A142" s="679" t="s">
        <v>534</v>
      </c>
      <c r="B142" s="671">
        <v>9457</v>
      </c>
      <c r="C142" s="672">
        <v>3323</v>
      </c>
      <c r="D142" s="673">
        <v>6134</v>
      </c>
      <c r="E142" s="671">
        <v>10054</v>
      </c>
      <c r="F142" s="672">
        <v>3556</v>
      </c>
      <c r="G142" s="673">
        <v>6498</v>
      </c>
      <c r="H142" s="674">
        <v>-597</v>
      </c>
      <c r="I142" s="675">
        <v>-233</v>
      </c>
      <c r="J142" s="676">
        <v>-364</v>
      </c>
      <c r="L142" s="655"/>
      <c r="M142" s="655"/>
      <c r="N142" s="655"/>
      <c r="O142" s="654"/>
    </row>
    <row r="143" spans="1:15" ht="17.100000000000001" customHeight="1" x14ac:dyDescent="0.2">
      <c r="A143" s="1408" t="s">
        <v>864</v>
      </c>
      <c r="B143" s="657">
        <v>8202</v>
      </c>
      <c r="C143" s="658">
        <v>2212</v>
      </c>
      <c r="D143" s="659">
        <v>5990</v>
      </c>
      <c r="E143" s="657">
        <v>8983</v>
      </c>
      <c r="F143" s="658">
        <v>2499</v>
      </c>
      <c r="G143" s="659">
        <v>6484</v>
      </c>
      <c r="H143" s="660">
        <v>-781</v>
      </c>
      <c r="I143" s="661">
        <v>-287</v>
      </c>
      <c r="J143" s="662">
        <v>-494</v>
      </c>
      <c r="L143" s="655"/>
      <c r="M143" s="655"/>
      <c r="N143" s="655"/>
      <c r="O143" s="654"/>
    </row>
    <row r="144" spans="1:15" ht="17.100000000000001" customHeight="1" x14ac:dyDescent="0.2">
      <c r="A144" s="1408" t="s">
        <v>865</v>
      </c>
      <c r="B144" s="657">
        <v>4880</v>
      </c>
      <c r="C144" s="658">
        <v>1123</v>
      </c>
      <c r="D144" s="659">
        <v>3757</v>
      </c>
      <c r="E144" s="657">
        <v>5381</v>
      </c>
      <c r="F144" s="658">
        <v>1338</v>
      </c>
      <c r="G144" s="659">
        <v>4043</v>
      </c>
      <c r="H144" s="660">
        <v>-501</v>
      </c>
      <c r="I144" s="661">
        <v>-215</v>
      </c>
      <c r="J144" s="662">
        <v>-286</v>
      </c>
      <c r="L144" s="655"/>
      <c r="M144" s="655"/>
      <c r="N144" s="655"/>
      <c r="O144" s="654"/>
    </row>
    <row r="145" spans="1:15" ht="17.100000000000001" customHeight="1" x14ac:dyDescent="0.2">
      <c r="A145" s="1408" t="s">
        <v>866</v>
      </c>
      <c r="B145" s="657">
        <v>1876</v>
      </c>
      <c r="C145" s="658">
        <v>354</v>
      </c>
      <c r="D145" s="659">
        <v>1522</v>
      </c>
      <c r="E145" s="657">
        <v>1961</v>
      </c>
      <c r="F145" s="658">
        <v>400</v>
      </c>
      <c r="G145" s="659">
        <v>1561</v>
      </c>
      <c r="H145" s="660">
        <v>-85</v>
      </c>
      <c r="I145" s="661">
        <v>-46</v>
      </c>
      <c r="J145" s="662">
        <v>-39</v>
      </c>
      <c r="L145" s="655"/>
      <c r="M145" s="655"/>
      <c r="N145" s="655"/>
      <c r="O145" s="654"/>
    </row>
    <row r="146" spans="1:15" ht="17.100000000000001" customHeight="1" x14ac:dyDescent="0.2">
      <c r="A146" s="1408" t="s">
        <v>867</v>
      </c>
      <c r="B146" s="657">
        <v>494</v>
      </c>
      <c r="C146" s="658">
        <v>74</v>
      </c>
      <c r="D146" s="659">
        <v>420</v>
      </c>
      <c r="E146" s="657">
        <v>523</v>
      </c>
      <c r="F146" s="658">
        <v>76</v>
      </c>
      <c r="G146" s="659">
        <v>447</v>
      </c>
      <c r="H146" s="660">
        <v>-29</v>
      </c>
      <c r="I146" s="661">
        <v>-2</v>
      </c>
      <c r="J146" s="662">
        <v>-27</v>
      </c>
      <c r="L146" s="655"/>
      <c r="M146" s="655"/>
      <c r="N146" s="655"/>
      <c r="O146" s="654"/>
    </row>
    <row r="147" spans="1:15" ht="17.100000000000001" customHeight="1" x14ac:dyDescent="0.2">
      <c r="A147" s="680" t="s">
        <v>863</v>
      </c>
      <c r="B147" s="681">
        <v>65</v>
      </c>
      <c r="C147" s="682">
        <v>10</v>
      </c>
      <c r="D147" s="683">
        <v>55</v>
      </c>
      <c r="E147" s="681">
        <v>64</v>
      </c>
      <c r="F147" s="682">
        <v>15</v>
      </c>
      <c r="G147" s="683">
        <v>49</v>
      </c>
      <c r="H147" s="684">
        <v>1</v>
      </c>
      <c r="I147" s="685">
        <v>-5</v>
      </c>
      <c r="J147" s="686">
        <v>6</v>
      </c>
      <c r="L147" s="655"/>
      <c r="M147" s="655"/>
      <c r="N147" s="655"/>
      <c r="O147" s="654"/>
    </row>
    <row r="148" spans="1:15" ht="20.100000000000001" customHeight="1" x14ac:dyDescent="0.2">
      <c r="A148" s="663"/>
      <c r="B148" s="2161" t="s">
        <v>154</v>
      </c>
      <c r="C148" s="2162"/>
      <c r="D148" s="2162"/>
      <c r="E148" s="2162"/>
      <c r="F148" s="2162"/>
      <c r="G148" s="2162"/>
      <c r="H148" s="2162"/>
      <c r="I148" s="2162"/>
      <c r="J148" s="2163"/>
      <c r="L148" s="655"/>
      <c r="M148" s="655"/>
      <c r="N148" s="655"/>
      <c r="O148" s="654"/>
    </row>
    <row r="149" spans="1:15" s="654" customFormat="1" ht="20.100000000000001" customHeight="1" x14ac:dyDescent="0.2">
      <c r="A149" s="647" t="s">
        <v>535</v>
      </c>
      <c r="B149" s="648">
        <v>109720</v>
      </c>
      <c r="C149" s="649">
        <v>58141</v>
      </c>
      <c r="D149" s="650">
        <v>51579</v>
      </c>
      <c r="E149" s="648">
        <v>75934</v>
      </c>
      <c r="F149" s="649">
        <v>43756</v>
      </c>
      <c r="G149" s="650">
        <v>32178</v>
      </c>
      <c r="H149" s="651">
        <v>33786</v>
      </c>
      <c r="I149" s="652">
        <v>14385</v>
      </c>
      <c r="J149" s="653">
        <v>19401</v>
      </c>
      <c r="L149" s="655"/>
      <c r="M149" s="655"/>
      <c r="N149" s="655"/>
    </row>
    <row r="150" spans="1:15" ht="15" customHeight="1" x14ac:dyDescent="0.2">
      <c r="A150" s="656" t="s">
        <v>482</v>
      </c>
      <c r="B150" s="657"/>
      <c r="C150" s="658"/>
      <c r="D150" s="659"/>
      <c r="E150" s="657"/>
      <c r="F150" s="658"/>
      <c r="G150" s="659"/>
      <c r="H150" s="660"/>
      <c r="I150" s="661"/>
      <c r="J150" s="662"/>
      <c r="L150" s="655"/>
      <c r="M150" s="655"/>
      <c r="N150" s="655"/>
    </row>
    <row r="151" spans="1:15" ht="17.100000000000001" customHeight="1" x14ac:dyDescent="0.2">
      <c r="A151" s="663" t="s">
        <v>483</v>
      </c>
      <c r="B151" s="664">
        <v>17148</v>
      </c>
      <c r="C151" s="665">
        <v>8989</v>
      </c>
      <c r="D151" s="666">
        <v>8159</v>
      </c>
      <c r="E151" s="664">
        <v>6953</v>
      </c>
      <c r="F151" s="665">
        <v>3702</v>
      </c>
      <c r="G151" s="666">
        <v>3251</v>
      </c>
      <c r="H151" s="667">
        <v>10195</v>
      </c>
      <c r="I151" s="668">
        <v>5287</v>
      </c>
      <c r="J151" s="669">
        <v>4908</v>
      </c>
      <c r="L151" s="655"/>
      <c r="M151" s="655"/>
      <c r="N151" s="655"/>
      <c r="O151" s="654"/>
    </row>
    <row r="152" spans="1:15" ht="17.100000000000001" customHeight="1" x14ac:dyDescent="0.2">
      <c r="A152" s="670" t="s">
        <v>484</v>
      </c>
      <c r="B152" s="671">
        <v>77686</v>
      </c>
      <c r="C152" s="672">
        <v>44340</v>
      </c>
      <c r="D152" s="673">
        <v>33346</v>
      </c>
      <c r="E152" s="671">
        <v>59205</v>
      </c>
      <c r="F152" s="672">
        <v>36890</v>
      </c>
      <c r="G152" s="673">
        <v>22315</v>
      </c>
      <c r="H152" s="674">
        <v>18481</v>
      </c>
      <c r="I152" s="675">
        <v>7450</v>
      </c>
      <c r="J152" s="676">
        <v>11031</v>
      </c>
      <c r="L152" s="655"/>
      <c r="M152" s="655"/>
      <c r="N152" s="655"/>
      <c r="O152" s="654"/>
    </row>
    <row r="153" spans="1:15" ht="17.100000000000001" customHeight="1" x14ac:dyDescent="0.2">
      <c r="A153" s="670" t="s">
        <v>485</v>
      </c>
      <c r="B153" s="671">
        <v>14886</v>
      </c>
      <c r="C153" s="672">
        <v>4812</v>
      </c>
      <c r="D153" s="673">
        <v>10074</v>
      </c>
      <c r="E153" s="671">
        <v>9776</v>
      </c>
      <c r="F153" s="672">
        <v>3164</v>
      </c>
      <c r="G153" s="673">
        <v>6612</v>
      </c>
      <c r="H153" s="674">
        <v>5110</v>
      </c>
      <c r="I153" s="675">
        <v>1648</v>
      </c>
      <c r="J153" s="676">
        <v>3462</v>
      </c>
      <c r="L153" s="655"/>
      <c r="M153" s="655"/>
      <c r="N153" s="655"/>
      <c r="O153" s="654"/>
    </row>
    <row r="154" spans="1:15" ht="15" customHeight="1" x14ac:dyDescent="0.2">
      <c r="A154" s="688" t="s">
        <v>518</v>
      </c>
      <c r="B154" s="657"/>
      <c r="C154" s="658"/>
      <c r="D154" s="659"/>
      <c r="E154" s="657"/>
      <c r="F154" s="658"/>
      <c r="G154" s="659"/>
      <c r="H154" s="660"/>
      <c r="I154" s="661"/>
      <c r="J154" s="662"/>
      <c r="L154" s="655"/>
      <c r="M154" s="655"/>
      <c r="N154" s="655"/>
    </row>
    <row r="155" spans="1:15" ht="17.100000000000001" customHeight="1" x14ac:dyDescent="0.2">
      <c r="A155" s="677" t="s">
        <v>519</v>
      </c>
      <c r="B155" s="664">
        <v>4363</v>
      </c>
      <c r="C155" s="665">
        <v>2306</v>
      </c>
      <c r="D155" s="666">
        <v>2057</v>
      </c>
      <c r="E155" s="664">
        <v>1342</v>
      </c>
      <c r="F155" s="665">
        <v>711</v>
      </c>
      <c r="G155" s="666">
        <v>631</v>
      </c>
      <c r="H155" s="667">
        <v>3021</v>
      </c>
      <c r="I155" s="668">
        <v>1595</v>
      </c>
      <c r="J155" s="669">
        <v>1426</v>
      </c>
      <c r="L155" s="655"/>
      <c r="M155" s="655"/>
      <c r="N155" s="655"/>
      <c r="O155" s="654"/>
    </row>
    <row r="156" spans="1:15" ht="17.100000000000001" customHeight="1" x14ac:dyDescent="0.2">
      <c r="A156" s="678" t="s">
        <v>520</v>
      </c>
      <c r="B156" s="664">
        <v>5884</v>
      </c>
      <c r="C156" s="665">
        <v>3124</v>
      </c>
      <c r="D156" s="666">
        <v>2760</v>
      </c>
      <c r="E156" s="664">
        <v>2468</v>
      </c>
      <c r="F156" s="665">
        <v>1304</v>
      </c>
      <c r="G156" s="666">
        <v>1164</v>
      </c>
      <c r="H156" s="667">
        <v>3416</v>
      </c>
      <c r="I156" s="668">
        <v>1820</v>
      </c>
      <c r="J156" s="669">
        <v>1596</v>
      </c>
      <c r="L156" s="655"/>
      <c r="M156" s="655"/>
      <c r="N156" s="655"/>
      <c r="O156" s="654"/>
    </row>
    <row r="157" spans="1:15" ht="17.100000000000001" customHeight="1" x14ac:dyDescent="0.2">
      <c r="A157" s="679" t="s">
        <v>521</v>
      </c>
      <c r="B157" s="664">
        <v>5845</v>
      </c>
      <c r="C157" s="665">
        <v>3004</v>
      </c>
      <c r="D157" s="666">
        <v>2841</v>
      </c>
      <c r="E157" s="664">
        <v>2658</v>
      </c>
      <c r="F157" s="665">
        <v>1434</v>
      </c>
      <c r="G157" s="666">
        <v>1224</v>
      </c>
      <c r="H157" s="667">
        <v>3187</v>
      </c>
      <c r="I157" s="668">
        <v>1570</v>
      </c>
      <c r="J157" s="669">
        <v>1617</v>
      </c>
      <c r="L157" s="655"/>
      <c r="M157" s="655"/>
      <c r="N157" s="655"/>
      <c r="O157" s="654"/>
    </row>
    <row r="158" spans="1:15" ht="17.100000000000001" customHeight="1" x14ac:dyDescent="0.2">
      <c r="A158" s="679" t="s">
        <v>522</v>
      </c>
      <c r="B158" s="664">
        <v>5258</v>
      </c>
      <c r="C158" s="665">
        <v>2840</v>
      </c>
      <c r="D158" s="666">
        <v>2418</v>
      </c>
      <c r="E158" s="664">
        <v>2842</v>
      </c>
      <c r="F158" s="665">
        <v>1638</v>
      </c>
      <c r="G158" s="666">
        <v>1204</v>
      </c>
      <c r="H158" s="667">
        <v>2416</v>
      </c>
      <c r="I158" s="668">
        <v>1202</v>
      </c>
      <c r="J158" s="669">
        <v>1214</v>
      </c>
      <c r="L158" s="655"/>
      <c r="M158" s="655"/>
      <c r="N158" s="655"/>
      <c r="O158" s="654"/>
    </row>
    <row r="159" spans="1:15" ht="17.100000000000001" customHeight="1" x14ac:dyDescent="0.2">
      <c r="A159" s="679" t="s">
        <v>523</v>
      </c>
      <c r="B159" s="664">
        <v>8279</v>
      </c>
      <c r="C159" s="665">
        <v>4326</v>
      </c>
      <c r="D159" s="666">
        <v>3953</v>
      </c>
      <c r="E159" s="664">
        <v>5763</v>
      </c>
      <c r="F159" s="665">
        <v>3492</v>
      </c>
      <c r="G159" s="666">
        <v>2271</v>
      </c>
      <c r="H159" s="667">
        <v>2516</v>
      </c>
      <c r="I159" s="668">
        <v>834</v>
      </c>
      <c r="J159" s="669">
        <v>1682</v>
      </c>
      <c r="L159" s="655"/>
      <c r="M159" s="655"/>
      <c r="N159" s="655"/>
      <c r="O159" s="654"/>
    </row>
    <row r="160" spans="1:15" ht="17.100000000000001" customHeight="1" x14ac:dyDescent="0.2">
      <c r="A160" s="679" t="s">
        <v>524</v>
      </c>
      <c r="B160" s="664">
        <v>10590</v>
      </c>
      <c r="C160" s="665">
        <v>5892</v>
      </c>
      <c r="D160" s="666">
        <v>4698</v>
      </c>
      <c r="E160" s="664">
        <v>8624</v>
      </c>
      <c r="F160" s="665">
        <v>5355</v>
      </c>
      <c r="G160" s="666">
        <v>3269</v>
      </c>
      <c r="H160" s="667">
        <v>1966</v>
      </c>
      <c r="I160" s="668">
        <v>537</v>
      </c>
      <c r="J160" s="669">
        <v>1429</v>
      </c>
      <c r="L160" s="655"/>
      <c r="M160" s="655"/>
      <c r="N160" s="655"/>
      <c r="O160" s="654"/>
    </row>
    <row r="161" spans="1:15" ht="17.100000000000001" customHeight="1" x14ac:dyDescent="0.2">
      <c r="A161" s="679" t="s">
        <v>525</v>
      </c>
      <c r="B161" s="664">
        <v>12466</v>
      </c>
      <c r="C161" s="665">
        <v>7108</v>
      </c>
      <c r="D161" s="666">
        <v>5358</v>
      </c>
      <c r="E161" s="664">
        <v>10236</v>
      </c>
      <c r="F161" s="665">
        <v>6369</v>
      </c>
      <c r="G161" s="666">
        <v>3867</v>
      </c>
      <c r="H161" s="667">
        <v>2230</v>
      </c>
      <c r="I161" s="668">
        <v>739</v>
      </c>
      <c r="J161" s="669">
        <v>1491</v>
      </c>
      <c r="L161" s="655"/>
      <c r="M161" s="655"/>
      <c r="N161" s="655"/>
      <c r="O161" s="654"/>
    </row>
    <row r="162" spans="1:15" ht="17.100000000000001" customHeight="1" x14ac:dyDescent="0.2">
      <c r="A162" s="679" t="s">
        <v>526</v>
      </c>
      <c r="B162" s="664">
        <v>12356</v>
      </c>
      <c r="C162" s="665">
        <v>6969</v>
      </c>
      <c r="D162" s="666">
        <v>5387</v>
      </c>
      <c r="E162" s="664">
        <v>9669</v>
      </c>
      <c r="F162" s="665">
        <v>5957</v>
      </c>
      <c r="G162" s="666">
        <v>3712</v>
      </c>
      <c r="H162" s="667">
        <v>2687</v>
      </c>
      <c r="I162" s="668">
        <v>1012</v>
      </c>
      <c r="J162" s="669">
        <v>1675</v>
      </c>
      <c r="L162" s="655"/>
      <c r="M162" s="655"/>
      <c r="N162" s="655"/>
      <c r="O162" s="654"/>
    </row>
    <row r="163" spans="1:15" ht="17.100000000000001" customHeight="1" x14ac:dyDescent="0.2">
      <c r="A163" s="679" t="s">
        <v>527</v>
      </c>
      <c r="B163" s="664">
        <v>9801</v>
      </c>
      <c r="C163" s="665">
        <v>5617</v>
      </c>
      <c r="D163" s="666">
        <v>4184</v>
      </c>
      <c r="E163" s="664">
        <v>7850</v>
      </c>
      <c r="F163" s="665">
        <v>4795</v>
      </c>
      <c r="G163" s="666">
        <v>3055</v>
      </c>
      <c r="H163" s="667">
        <v>1951</v>
      </c>
      <c r="I163" s="668">
        <v>822</v>
      </c>
      <c r="J163" s="669">
        <v>1129</v>
      </c>
      <c r="L163" s="655"/>
      <c r="M163" s="655"/>
      <c r="N163" s="655"/>
      <c r="O163" s="654"/>
    </row>
    <row r="164" spans="1:15" ht="17.100000000000001" customHeight="1" x14ac:dyDescent="0.2">
      <c r="A164" s="679" t="s">
        <v>528</v>
      </c>
      <c r="B164" s="664">
        <v>8013</v>
      </c>
      <c r="C164" s="665">
        <v>4433</v>
      </c>
      <c r="D164" s="666">
        <v>3580</v>
      </c>
      <c r="E164" s="664">
        <v>6002</v>
      </c>
      <c r="F164" s="665">
        <v>3576</v>
      </c>
      <c r="G164" s="666">
        <v>2426</v>
      </c>
      <c r="H164" s="667">
        <v>2011</v>
      </c>
      <c r="I164" s="668">
        <v>857</v>
      </c>
      <c r="J164" s="669">
        <v>1154</v>
      </c>
      <c r="L164" s="655"/>
      <c r="M164" s="655"/>
      <c r="N164" s="655"/>
      <c r="O164" s="654"/>
    </row>
    <row r="165" spans="1:15" ht="17.100000000000001" customHeight="1" x14ac:dyDescent="0.2">
      <c r="A165" s="679" t="s">
        <v>529</v>
      </c>
      <c r="B165" s="664">
        <v>6752</v>
      </c>
      <c r="C165" s="665">
        <v>3675</v>
      </c>
      <c r="D165" s="666">
        <v>3077</v>
      </c>
      <c r="E165" s="664">
        <v>4871</v>
      </c>
      <c r="F165" s="665">
        <v>2862</v>
      </c>
      <c r="G165" s="666">
        <v>2009</v>
      </c>
      <c r="H165" s="667">
        <v>1881</v>
      </c>
      <c r="I165" s="668">
        <v>813</v>
      </c>
      <c r="J165" s="669">
        <v>1068</v>
      </c>
      <c r="L165" s="655"/>
      <c r="M165" s="655"/>
      <c r="N165" s="655"/>
      <c r="O165" s="654"/>
    </row>
    <row r="166" spans="1:15" ht="17.100000000000001" customHeight="1" x14ac:dyDescent="0.2">
      <c r="A166" s="679" t="s">
        <v>530</v>
      </c>
      <c r="B166" s="671">
        <v>5927</v>
      </c>
      <c r="C166" s="672">
        <v>2944</v>
      </c>
      <c r="D166" s="673">
        <v>2983</v>
      </c>
      <c r="E166" s="671">
        <v>4175</v>
      </c>
      <c r="F166" s="672">
        <v>2314</v>
      </c>
      <c r="G166" s="673">
        <v>1861</v>
      </c>
      <c r="H166" s="674">
        <v>1752</v>
      </c>
      <c r="I166" s="675">
        <v>630</v>
      </c>
      <c r="J166" s="676">
        <v>1122</v>
      </c>
      <c r="L166" s="655"/>
      <c r="M166" s="655"/>
      <c r="N166" s="655"/>
      <c r="O166" s="654"/>
    </row>
    <row r="167" spans="1:15" ht="17.100000000000001" customHeight="1" x14ac:dyDescent="0.2">
      <c r="A167" s="679" t="s">
        <v>531</v>
      </c>
      <c r="B167" s="671">
        <v>5730</v>
      </c>
      <c r="C167" s="672">
        <v>2682</v>
      </c>
      <c r="D167" s="673">
        <v>3048</v>
      </c>
      <c r="E167" s="671">
        <v>3754</v>
      </c>
      <c r="F167" s="672">
        <v>1802</v>
      </c>
      <c r="G167" s="673">
        <v>1952</v>
      </c>
      <c r="H167" s="674">
        <v>1976</v>
      </c>
      <c r="I167" s="675">
        <v>880</v>
      </c>
      <c r="J167" s="676">
        <v>1096</v>
      </c>
      <c r="L167" s="655"/>
      <c r="M167" s="655"/>
      <c r="N167" s="655"/>
      <c r="O167" s="654"/>
    </row>
    <row r="168" spans="1:15" ht="17.100000000000001" customHeight="1" x14ac:dyDescent="0.2">
      <c r="A168" s="679" t="s">
        <v>532</v>
      </c>
      <c r="B168" s="671">
        <v>3977</v>
      </c>
      <c r="C168" s="672">
        <v>1704</v>
      </c>
      <c r="D168" s="673">
        <v>2273</v>
      </c>
      <c r="E168" s="671">
        <v>2541</v>
      </c>
      <c r="F168" s="672">
        <v>1144</v>
      </c>
      <c r="G168" s="673">
        <v>1397</v>
      </c>
      <c r="H168" s="674">
        <v>1436</v>
      </c>
      <c r="I168" s="675">
        <v>560</v>
      </c>
      <c r="J168" s="676">
        <v>876</v>
      </c>
      <c r="L168" s="655"/>
      <c r="M168" s="655"/>
      <c r="N168" s="655"/>
      <c r="O168" s="654"/>
    </row>
    <row r="169" spans="1:15" ht="17.100000000000001" customHeight="1" x14ac:dyDescent="0.2">
      <c r="A169" s="679" t="s">
        <v>533</v>
      </c>
      <c r="B169" s="671">
        <v>2483</v>
      </c>
      <c r="C169" s="672">
        <v>949</v>
      </c>
      <c r="D169" s="673">
        <v>1534</v>
      </c>
      <c r="E169" s="671">
        <v>1489</v>
      </c>
      <c r="F169" s="672">
        <v>548</v>
      </c>
      <c r="G169" s="673">
        <v>941</v>
      </c>
      <c r="H169" s="674">
        <v>994</v>
      </c>
      <c r="I169" s="675">
        <v>401</v>
      </c>
      <c r="J169" s="676">
        <v>593</v>
      </c>
      <c r="L169" s="655"/>
      <c r="M169" s="655"/>
      <c r="N169" s="655"/>
      <c r="O169" s="654"/>
    </row>
    <row r="170" spans="1:15" ht="17.100000000000001" customHeight="1" x14ac:dyDescent="0.2">
      <c r="A170" s="679" t="s">
        <v>534</v>
      </c>
      <c r="B170" s="671">
        <v>848</v>
      </c>
      <c r="C170" s="672">
        <v>289</v>
      </c>
      <c r="D170" s="673">
        <v>559</v>
      </c>
      <c r="E170" s="671">
        <v>607</v>
      </c>
      <c r="F170" s="672">
        <v>198</v>
      </c>
      <c r="G170" s="673">
        <v>409</v>
      </c>
      <c r="H170" s="674">
        <v>241</v>
      </c>
      <c r="I170" s="675">
        <v>91</v>
      </c>
      <c r="J170" s="676">
        <v>150</v>
      </c>
      <c r="L170" s="655"/>
      <c r="M170" s="655"/>
      <c r="N170" s="655"/>
      <c r="O170" s="654"/>
    </row>
    <row r="171" spans="1:15" ht="17.100000000000001" customHeight="1" x14ac:dyDescent="0.2">
      <c r="A171" s="1408" t="s">
        <v>864</v>
      </c>
      <c r="B171" s="657">
        <v>729</v>
      </c>
      <c r="C171" s="658">
        <v>179</v>
      </c>
      <c r="D171" s="659">
        <v>550</v>
      </c>
      <c r="E171" s="657">
        <v>575</v>
      </c>
      <c r="F171" s="658">
        <v>155</v>
      </c>
      <c r="G171" s="659">
        <v>420</v>
      </c>
      <c r="H171" s="660">
        <v>154</v>
      </c>
      <c r="I171" s="661">
        <v>24</v>
      </c>
      <c r="J171" s="662">
        <v>130</v>
      </c>
      <c r="L171" s="655"/>
      <c r="M171" s="655"/>
      <c r="N171" s="655"/>
      <c r="O171" s="654"/>
    </row>
    <row r="172" spans="1:15" ht="17.100000000000001" customHeight="1" x14ac:dyDescent="0.2">
      <c r="A172" s="1408" t="s">
        <v>865</v>
      </c>
      <c r="B172" s="657">
        <v>327</v>
      </c>
      <c r="C172" s="658">
        <v>79</v>
      </c>
      <c r="D172" s="659">
        <v>248</v>
      </c>
      <c r="E172" s="657">
        <v>321</v>
      </c>
      <c r="F172" s="658">
        <v>70</v>
      </c>
      <c r="G172" s="659">
        <v>251</v>
      </c>
      <c r="H172" s="660">
        <v>6</v>
      </c>
      <c r="I172" s="661">
        <v>9</v>
      </c>
      <c r="J172" s="662">
        <v>-3</v>
      </c>
      <c r="L172" s="655"/>
      <c r="M172" s="655"/>
      <c r="N172" s="655"/>
      <c r="O172" s="654"/>
    </row>
    <row r="173" spans="1:15" ht="17.100000000000001" customHeight="1" x14ac:dyDescent="0.2">
      <c r="A173" s="1408" t="s">
        <v>866</v>
      </c>
      <c r="B173" s="657">
        <v>77</v>
      </c>
      <c r="C173" s="658">
        <v>18</v>
      </c>
      <c r="D173" s="659">
        <v>59</v>
      </c>
      <c r="E173" s="657">
        <v>114</v>
      </c>
      <c r="F173" s="658">
        <v>26</v>
      </c>
      <c r="G173" s="659">
        <v>88</v>
      </c>
      <c r="H173" s="660">
        <v>-37</v>
      </c>
      <c r="I173" s="661">
        <v>-8</v>
      </c>
      <c r="J173" s="662">
        <v>-29</v>
      </c>
      <c r="L173" s="655"/>
      <c r="M173" s="655"/>
      <c r="N173" s="655"/>
      <c r="O173" s="654"/>
    </row>
    <row r="174" spans="1:15" ht="17.100000000000001" customHeight="1" x14ac:dyDescent="0.2">
      <c r="A174" s="1408" t="s">
        <v>867</v>
      </c>
      <c r="B174" s="657">
        <v>12</v>
      </c>
      <c r="C174" s="658">
        <v>3</v>
      </c>
      <c r="D174" s="659">
        <v>9</v>
      </c>
      <c r="E174" s="657">
        <v>31</v>
      </c>
      <c r="F174" s="658">
        <v>5</v>
      </c>
      <c r="G174" s="659">
        <v>26</v>
      </c>
      <c r="H174" s="660">
        <v>-19</v>
      </c>
      <c r="I174" s="661">
        <v>-2</v>
      </c>
      <c r="J174" s="662">
        <v>-17</v>
      </c>
      <c r="L174" s="655"/>
      <c r="M174" s="655"/>
      <c r="N174" s="655"/>
      <c r="O174" s="654"/>
    </row>
    <row r="175" spans="1:15" ht="17.100000000000001" customHeight="1" x14ac:dyDescent="0.2">
      <c r="A175" s="680" t="s">
        <v>863</v>
      </c>
      <c r="B175" s="681">
        <v>3</v>
      </c>
      <c r="C175" s="682">
        <v>0</v>
      </c>
      <c r="D175" s="683">
        <v>3</v>
      </c>
      <c r="E175" s="681">
        <v>2</v>
      </c>
      <c r="F175" s="682">
        <v>1</v>
      </c>
      <c r="G175" s="683">
        <v>1</v>
      </c>
      <c r="H175" s="684">
        <v>1</v>
      </c>
      <c r="I175" s="685">
        <v>-1</v>
      </c>
      <c r="J175" s="686">
        <v>2</v>
      </c>
      <c r="L175" s="655"/>
      <c r="M175" s="655"/>
      <c r="N175" s="655"/>
      <c r="O175" s="654"/>
    </row>
    <row r="176" spans="1:15" ht="12" customHeight="1" x14ac:dyDescent="0.2">
      <c r="A176" s="689"/>
      <c r="B176" s="690"/>
      <c r="C176" s="690"/>
      <c r="D176" s="690"/>
      <c r="E176" s="690"/>
      <c r="F176" s="690"/>
      <c r="G176" s="690"/>
      <c r="H176" s="691"/>
      <c r="I176" s="691"/>
      <c r="J176" s="691"/>
      <c r="L176" s="692"/>
      <c r="M176" s="692"/>
      <c r="N176" s="692"/>
      <c r="O176" s="654"/>
    </row>
    <row r="177" spans="1:15" ht="12" customHeight="1" x14ac:dyDescent="0.2">
      <c r="A177" s="689"/>
      <c r="B177" s="690"/>
      <c r="C177" s="690"/>
      <c r="D177" s="690"/>
      <c r="E177" s="690"/>
      <c r="F177" s="690"/>
      <c r="G177" s="690"/>
      <c r="H177" s="691"/>
      <c r="I177" s="691"/>
      <c r="J177" s="691"/>
      <c r="L177" s="692"/>
      <c r="M177" s="692"/>
      <c r="N177" s="692"/>
      <c r="O177" s="654"/>
    </row>
    <row r="178" spans="1:15" ht="12.75" customHeight="1" x14ac:dyDescent="0.25">
      <c r="B178" s="434"/>
      <c r="C178" s="434"/>
      <c r="D178" s="434"/>
      <c r="E178" s="434"/>
      <c r="F178" s="434"/>
      <c r="G178" s="434"/>
      <c r="H178" s="434"/>
      <c r="I178" s="434"/>
      <c r="J178" s="434"/>
    </row>
    <row r="179" spans="1:15" ht="12.75" customHeight="1" x14ac:dyDescent="0.25">
      <c r="B179" s="434"/>
      <c r="C179" s="434"/>
      <c r="D179" s="434"/>
      <c r="E179" s="434"/>
      <c r="F179" s="434"/>
      <c r="G179" s="434"/>
      <c r="H179" s="434"/>
      <c r="I179" s="434"/>
      <c r="J179" s="434"/>
    </row>
    <row r="180" spans="1:15" ht="12.75" customHeight="1" x14ac:dyDescent="0.25">
      <c r="B180" s="434"/>
      <c r="C180" s="434"/>
      <c r="D180" s="434"/>
      <c r="E180" s="434"/>
      <c r="F180" s="434"/>
      <c r="G180" s="434"/>
      <c r="H180" s="434"/>
      <c r="I180" s="434"/>
      <c r="J180" s="434"/>
    </row>
    <row r="181" spans="1:15" ht="12.75" customHeight="1" x14ac:dyDescent="0.25">
      <c r="B181" s="434"/>
      <c r="C181" s="434"/>
      <c r="D181" s="434"/>
      <c r="E181" s="434"/>
      <c r="F181" s="434"/>
      <c r="G181" s="434"/>
      <c r="H181" s="434"/>
      <c r="I181" s="434"/>
      <c r="J181" s="434"/>
    </row>
    <row r="182" spans="1:15" ht="12.75" customHeight="1" x14ac:dyDescent="0.25">
      <c r="B182" s="434"/>
      <c r="C182" s="434"/>
      <c r="D182" s="434"/>
      <c r="E182" s="434"/>
      <c r="F182" s="434"/>
      <c r="G182" s="434"/>
      <c r="H182" s="434"/>
      <c r="I182" s="434"/>
      <c r="J182" s="434"/>
    </row>
    <row r="183" spans="1:15" ht="12.75" customHeight="1" x14ac:dyDescent="0.25">
      <c r="B183" s="434"/>
      <c r="C183" s="434"/>
      <c r="D183" s="434"/>
      <c r="E183" s="434"/>
      <c r="F183" s="434"/>
      <c r="G183" s="434"/>
      <c r="H183" s="434"/>
      <c r="I183" s="434"/>
      <c r="J183" s="434"/>
    </row>
    <row r="184" spans="1:15" ht="12.75" customHeight="1" x14ac:dyDescent="0.25">
      <c r="B184" s="434"/>
      <c r="C184" s="434"/>
      <c r="D184" s="434"/>
      <c r="E184" s="434"/>
      <c r="F184" s="434"/>
      <c r="G184" s="434"/>
      <c r="H184" s="434"/>
      <c r="I184" s="434"/>
      <c r="J184" s="434"/>
    </row>
    <row r="185" spans="1:15" ht="12.75" customHeight="1" x14ac:dyDescent="0.25">
      <c r="B185" s="434"/>
      <c r="C185" s="434"/>
      <c r="D185" s="434"/>
      <c r="E185" s="434"/>
      <c r="F185" s="434"/>
      <c r="G185" s="434"/>
      <c r="H185" s="434"/>
      <c r="I185" s="434"/>
      <c r="J185" s="434"/>
    </row>
    <row r="186" spans="1:15" ht="12.75" customHeight="1" x14ac:dyDescent="0.25">
      <c r="B186" s="434"/>
      <c r="C186" s="434"/>
      <c r="D186" s="434"/>
      <c r="E186" s="434"/>
      <c r="F186" s="434"/>
      <c r="G186" s="434"/>
      <c r="H186" s="434"/>
      <c r="I186" s="434"/>
      <c r="J186" s="434"/>
    </row>
    <row r="187" spans="1:15" ht="12.75" customHeight="1" x14ac:dyDescent="0.25">
      <c r="B187" s="434"/>
      <c r="C187" s="434"/>
      <c r="D187" s="434"/>
      <c r="E187" s="434"/>
      <c r="F187" s="434"/>
      <c r="G187" s="434"/>
      <c r="H187" s="434"/>
      <c r="I187" s="434"/>
      <c r="J187" s="434"/>
    </row>
    <row r="188" spans="1:15" ht="12.75" customHeight="1" x14ac:dyDescent="0.25">
      <c r="B188" s="434"/>
      <c r="C188" s="434"/>
      <c r="D188" s="434"/>
      <c r="E188" s="434"/>
      <c r="F188" s="434"/>
      <c r="G188" s="434"/>
      <c r="H188" s="434"/>
      <c r="I188" s="434"/>
      <c r="J188" s="434"/>
    </row>
    <row r="189" spans="1:15" ht="12.75" customHeight="1" x14ac:dyDescent="0.25">
      <c r="B189" s="434"/>
      <c r="C189" s="434"/>
      <c r="D189" s="434"/>
      <c r="E189" s="434"/>
      <c r="F189" s="434"/>
      <c r="G189" s="434"/>
      <c r="H189" s="434"/>
      <c r="I189" s="434"/>
      <c r="J189" s="434"/>
    </row>
    <row r="190" spans="1:15" ht="12.75" customHeight="1" x14ac:dyDescent="0.25">
      <c r="B190" s="434"/>
      <c r="C190" s="434"/>
      <c r="D190" s="434"/>
      <c r="E190" s="434"/>
      <c r="F190" s="434"/>
      <c r="G190" s="434"/>
      <c r="H190" s="434"/>
      <c r="I190" s="434"/>
      <c r="J190" s="434"/>
    </row>
    <row r="191" spans="1:15" ht="12.75" customHeight="1" x14ac:dyDescent="0.25">
      <c r="B191" s="434"/>
      <c r="C191" s="434"/>
      <c r="D191" s="434"/>
      <c r="E191" s="434"/>
      <c r="F191" s="434"/>
      <c r="G191" s="434"/>
      <c r="H191" s="434"/>
      <c r="I191" s="434"/>
      <c r="J191" s="434"/>
    </row>
    <row r="192" spans="1:15" ht="12.75" customHeight="1" x14ac:dyDescent="0.25">
      <c r="B192" s="434"/>
      <c r="C192" s="434"/>
      <c r="D192" s="434"/>
      <c r="E192" s="434"/>
      <c r="F192" s="434"/>
      <c r="G192" s="434"/>
      <c r="H192" s="434"/>
      <c r="I192" s="434"/>
      <c r="J192" s="434"/>
    </row>
    <row r="193" spans="1:10" ht="12.75" customHeight="1" x14ac:dyDescent="0.25">
      <c r="B193" s="434"/>
      <c r="C193" s="434"/>
      <c r="D193" s="434"/>
      <c r="E193" s="434"/>
      <c r="F193" s="434"/>
      <c r="G193" s="434"/>
      <c r="H193" s="434"/>
      <c r="I193" s="434"/>
      <c r="J193" s="434"/>
    </row>
    <row r="194" spans="1:10" ht="11.25" customHeight="1" x14ac:dyDescent="0.2">
      <c r="B194" s="693"/>
      <c r="C194" s="693"/>
      <c r="D194" s="693"/>
      <c r="E194" s="693"/>
      <c r="F194" s="693"/>
      <c r="G194" s="693"/>
      <c r="H194" s="693"/>
      <c r="I194" s="693"/>
      <c r="J194" s="693"/>
    </row>
    <row r="195" spans="1:10" x14ac:dyDescent="0.2">
      <c r="B195" s="694"/>
      <c r="C195" s="422"/>
      <c r="D195" s="422"/>
      <c r="E195" s="422"/>
      <c r="F195" s="422"/>
      <c r="G195" s="422"/>
      <c r="H195" s="422"/>
      <c r="I195" s="422"/>
      <c r="J195" s="422"/>
    </row>
    <row r="196" spans="1:10" x14ac:dyDescent="0.2">
      <c r="B196" s="694"/>
      <c r="C196" s="422"/>
      <c r="D196" s="422"/>
      <c r="E196" s="422"/>
      <c r="F196" s="422"/>
      <c r="G196" s="422"/>
      <c r="H196" s="422"/>
      <c r="I196" s="422"/>
      <c r="J196" s="422"/>
    </row>
    <row r="197" spans="1:10" x14ac:dyDescent="0.2">
      <c r="B197" s="694"/>
      <c r="C197" s="422"/>
      <c r="D197" s="422"/>
      <c r="E197" s="422"/>
      <c r="F197" s="422"/>
      <c r="G197" s="422"/>
      <c r="H197" s="422"/>
      <c r="I197" s="422"/>
      <c r="J197" s="422"/>
    </row>
    <row r="198" spans="1:10" x14ac:dyDescent="0.2">
      <c r="B198" s="422"/>
      <c r="C198" s="422"/>
      <c r="D198" s="422"/>
      <c r="E198" s="422"/>
      <c r="F198" s="422"/>
      <c r="G198" s="422"/>
      <c r="H198" s="422"/>
      <c r="I198" s="422"/>
      <c r="J198" s="422"/>
    </row>
    <row r="199" spans="1:10" ht="15" x14ac:dyDescent="0.25">
      <c r="A199" s="695"/>
      <c r="B199" s="434"/>
      <c r="C199" s="434"/>
      <c r="D199" s="434"/>
      <c r="E199" s="434"/>
      <c r="F199" s="434"/>
      <c r="G199" s="434"/>
      <c r="H199" s="434"/>
      <c r="I199" s="434"/>
      <c r="J199" s="434"/>
    </row>
    <row r="200" spans="1:10" ht="15" x14ac:dyDescent="0.25">
      <c r="B200" s="434"/>
      <c r="C200" s="434"/>
      <c r="D200" s="434"/>
      <c r="E200" s="434"/>
      <c r="F200" s="434"/>
      <c r="G200" s="434"/>
      <c r="H200" s="434"/>
      <c r="I200" s="434"/>
      <c r="J200" s="434"/>
    </row>
    <row r="201" spans="1:10" ht="15" x14ac:dyDescent="0.25">
      <c r="B201" s="434"/>
      <c r="C201" s="434"/>
      <c r="D201" s="434"/>
      <c r="E201" s="434"/>
      <c r="F201" s="434"/>
      <c r="G201" s="434"/>
      <c r="H201" s="434"/>
      <c r="I201" s="434"/>
      <c r="J201" s="434"/>
    </row>
    <row r="202" spans="1:10" ht="15" x14ac:dyDescent="0.25">
      <c r="B202" s="434"/>
      <c r="C202" s="434"/>
      <c r="D202" s="434"/>
      <c r="E202" s="434"/>
      <c r="F202" s="434"/>
      <c r="G202" s="434"/>
      <c r="H202" s="434"/>
      <c r="I202" s="434"/>
      <c r="J202" s="434"/>
    </row>
    <row r="203" spans="1:10" ht="15" x14ac:dyDescent="0.25">
      <c r="B203" s="434"/>
      <c r="C203" s="434"/>
      <c r="D203" s="434"/>
      <c r="E203" s="434"/>
      <c r="F203" s="434"/>
      <c r="G203" s="434"/>
      <c r="H203" s="434"/>
      <c r="I203" s="434"/>
      <c r="J203" s="434"/>
    </row>
    <row r="204" spans="1:10" ht="15" x14ac:dyDescent="0.25">
      <c r="B204" s="434"/>
      <c r="C204" s="434"/>
      <c r="D204" s="434"/>
      <c r="E204" s="434"/>
      <c r="F204" s="434"/>
      <c r="G204" s="434"/>
      <c r="H204" s="434"/>
      <c r="I204" s="434"/>
      <c r="J204" s="434"/>
    </row>
    <row r="205" spans="1:10" x14ac:dyDescent="0.2">
      <c r="B205" s="696"/>
      <c r="C205" s="696"/>
      <c r="D205" s="696"/>
      <c r="E205" s="696"/>
      <c r="F205" s="696"/>
      <c r="G205" s="696"/>
      <c r="H205" s="696"/>
      <c r="I205" s="696"/>
      <c r="J205" s="696"/>
    </row>
    <row r="206" spans="1:10" x14ac:dyDescent="0.2">
      <c r="B206" s="696"/>
      <c r="C206" s="696"/>
      <c r="D206" s="696"/>
      <c r="E206" s="696"/>
      <c r="F206" s="696"/>
      <c r="G206" s="696"/>
      <c r="H206" s="696"/>
      <c r="I206" s="696"/>
      <c r="J206" s="696"/>
    </row>
    <row r="207" spans="1:10" x14ac:dyDescent="0.2">
      <c r="B207" s="696"/>
      <c r="C207" s="696"/>
      <c r="D207" s="696"/>
      <c r="E207" s="696"/>
      <c r="F207" s="696"/>
      <c r="G207" s="696"/>
      <c r="H207" s="696"/>
      <c r="I207" s="696"/>
      <c r="J207" s="696"/>
    </row>
    <row r="208" spans="1:10" x14ac:dyDescent="0.2">
      <c r="B208" s="696"/>
      <c r="C208" s="696"/>
      <c r="D208" s="696"/>
      <c r="E208" s="696"/>
      <c r="F208" s="696"/>
      <c r="G208" s="696"/>
      <c r="H208" s="696"/>
      <c r="I208" s="696"/>
      <c r="J208" s="696"/>
    </row>
    <row r="209" spans="2:10" x14ac:dyDescent="0.2">
      <c r="B209" s="696"/>
      <c r="C209" s="696"/>
      <c r="D209" s="696"/>
      <c r="E209" s="696"/>
      <c r="F209" s="696"/>
      <c r="G209" s="696"/>
      <c r="H209" s="696"/>
      <c r="I209" s="696"/>
      <c r="J209" s="696"/>
    </row>
    <row r="210" spans="2:10" x14ac:dyDescent="0.2">
      <c r="B210" s="696"/>
      <c r="C210" s="696"/>
      <c r="D210" s="696"/>
      <c r="E210" s="696"/>
      <c r="F210" s="696"/>
      <c r="G210" s="696"/>
      <c r="H210" s="696"/>
      <c r="I210" s="696"/>
      <c r="J210" s="696"/>
    </row>
    <row r="211" spans="2:10" x14ac:dyDescent="0.2">
      <c r="B211" s="696"/>
      <c r="C211" s="696"/>
      <c r="D211" s="696"/>
      <c r="E211" s="696"/>
      <c r="F211" s="696"/>
      <c r="G211" s="696"/>
      <c r="H211" s="696"/>
      <c r="I211" s="696"/>
      <c r="J211" s="696"/>
    </row>
    <row r="212" spans="2:10" x14ac:dyDescent="0.2">
      <c r="B212" s="696"/>
      <c r="C212" s="696"/>
      <c r="D212" s="696"/>
      <c r="E212" s="696"/>
      <c r="F212" s="696"/>
      <c r="G212" s="696"/>
      <c r="H212" s="696"/>
      <c r="I212" s="696"/>
      <c r="J212" s="696"/>
    </row>
    <row r="213" spans="2:10" x14ac:dyDescent="0.2">
      <c r="B213" s="696"/>
      <c r="C213" s="696"/>
      <c r="D213" s="696"/>
      <c r="E213" s="696"/>
      <c r="F213" s="696"/>
      <c r="G213" s="696"/>
      <c r="H213" s="696"/>
      <c r="I213" s="696"/>
      <c r="J213" s="696"/>
    </row>
    <row r="214" spans="2:10" x14ac:dyDescent="0.2">
      <c r="B214" s="696"/>
      <c r="C214" s="696"/>
      <c r="D214" s="696"/>
      <c r="E214" s="696"/>
      <c r="F214" s="696"/>
      <c r="G214" s="696"/>
      <c r="H214" s="696"/>
      <c r="I214" s="696"/>
      <c r="J214" s="696"/>
    </row>
    <row r="215" spans="2:10" x14ac:dyDescent="0.2">
      <c r="B215" s="696"/>
      <c r="C215" s="696"/>
      <c r="D215" s="696"/>
      <c r="E215" s="696"/>
      <c r="F215" s="696"/>
      <c r="G215" s="696"/>
      <c r="H215" s="696"/>
      <c r="I215" s="696"/>
      <c r="J215" s="696"/>
    </row>
    <row r="216" spans="2:10" x14ac:dyDescent="0.2">
      <c r="B216" s="422"/>
      <c r="C216" s="422"/>
      <c r="D216" s="422"/>
      <c r="E216" s="422"/>
      <c r="F216" s="422"/>
      <c r="G216" s="422"/>
      <c r="H216" s="422"/>
      <c r="I216" s="422"/>
      <c r="J216" s="422"/>
    </row>
    <row r="217" spans="2:10" x14ac:dyDescent="0.2">
      <c r="B217" s="422"/>
      <c r="C217" s="422"/>
      <c r="D217" s="422"/>
      <c r="E217" s="422"/>
      <c r="F217" s="422"/>
      <c r="G217" s="422"/>
      <c r="H217" s="422"/>
      <c r="I217" s="422"/>
      <c r="J217" s="422"/>
    </row>
    <row r="218" spans="2:10" x14ac:dyDescent="0.2">
      <c r="B218" s="422"/>
      <c r="C218" s="422"/>
      <c r="D218" s="422"/>
      <c r="E218" s="422"/>
      <c r="F218" s="422"/>
      <c r="G218" s="422"/>
      <c r="H218" s="422"/>
      <c r="I218" s="422"/>
      <c r="J218" s="422"/>
    </row>
    <row r="219" spans="2:10" x14ac:dyDescent="0.2">
      <c r="B219" s="422"/>
      <c r="C219" s="422"/>
      <c r="D219" s="422"/>
      <c r="E219" s="422"/>
      <c r="F219" s="422"/>
      <c r="G219" s="422"/>
      <c r="H219" s="422"/>
      <c r="I219" s="422"/>
      <c r="J219" s="422"/>
    </row>
    <row r="220" spans="2:10" x14ac:dyDescent="0.2">
      <c r="B220" s="422"/>
      <c r="C220" s="422"/>
      <c r="D220" s="422"/>
      <c r="E220" s="422"/>
      <c r="F220" s="422"/>
      <c r="G220" s="422"/>
      <c r="H220" s="422"/>
      <c r="I220" s="422"/>
      <c r="J220" s="422"/>
    </row>
    <row r="221" spans="2:10" x14ac:dyDescent="0.2">
      <c r="B221" s="422"/>
      <c r="C221" s="422"/>
      <c r="D221" s="422"/>
      <c r="E221" s="422"/>
      <c r="F221" s="422"/>
      <c r="G221" s="422"/>
      <c r="H221" s="422"/>
      <c r="I221" s="422"/>
      <c r="J221" s="422"/>
    </row>
    <row r="222" spans="2:10" x14ac:dyDescent="0.2">
      <c r="B222" s="422"/>
      <c r="C222" s="422"/>
      <c r="D222" s="422"/>
      <c r="E222" s="422"/>
      <c r="F222" s="422"/>
      <c r="G222" s="422"/>
      <c r="H222" s="422"/>
      <c r="I222" s="422"/>
      <c r="J222" s="422"/>
    </row>
    <row r="223" spans="2:10" x14ac:dyDescent="0.2">
      <c r="B223" s="422"/>
      <c r="C223" s="422"/>
      <c r="D223" s="422"/>
      <c r="E223" s="422"/>
      <c r="F223" s="422"/>
      <c r="G223" s="422"/>
      <c r="H223" s="422"/>
      <c r="I223" s="422"/>
      <c r="J223" s="422"/>
    </row>
    <row r="224" spans="2:10" x14ac:dyDescent="0.2">
      <c r="B224" s="422"/>
      <c r="C224" s="422"/>
      <c r="D224" s="422"/>
      <c r="E224" s="422"/>
      <c r="F224" s="422"/>
      <c r="G224" s="422"/>
      <c r="H224" s="422"/>
      <c r="I224" s="422"/>
      <c r="J224" s="422"/>
    </row>
    <row r="225" spans="2:10" x14ac:dyDescent="0.2">
      <c r="B225" s="422"/>
      <c r="C225" s="422"/>
      <c r="D225" s="422"/>
      <c r="E225" s="422"/>
      <c r="F225" s="422"/>
      <c r="G225" s="422"/>
      <c r="H225" s="422"/>
      <c r="I225" s="422"/>
      <c r="J225" s="422"/>
    </row>
    <row r="226" spans="2:10" x14ac:dyDescent="0.2">
      <c r="B226" s="422"/>
      <c r="C226" s="422"/>
      <c r="D226" s="422"/>
      <c r="E226" s="422"/>
      <c r="F226" s="422"/>
      <c r="G226" s="422"/>
      <c r="H226" s="422"/>
      <c r="I226" s="422"/>
      <c r="J226" s="422"/>
    </row>
    <row r="227" spans="2:10" x14ac:dyDescent="0.2">
      <c r="B227" s="422"/>
      <c r="C227" s="422"/>
      <c r="D227" s="422"/>
      <c r="E227" s="422"/>
      <c r="F227" s="422"/>
      <c r="G227" s="422"/>
      <c r="H227" s="422"/>
      <c r="I227" s="422"/>
      <c r="J227" s="422"/>
    </row>
    <row r="228" spans="2:10" x14ac:dyDescent="0.2">
      <c r="B228" s="422"/>
    </row>
    <row r="229" spans="2:10" x14ac:dyDescent="0.2">
      <c r="B229" s="422"/>
    </row>
    <row r="230" spans="2:10" x14ac:dyDescent="0.2">
      <c r="B230" s="422"/>
    </row>
  </sheetData>
  <mergeCells count="12">
    <mergeCell ref="B148:J148"/>
    <mergeCell ref="A3:J3"/>
    <mergeCell ref="A4:J4"/>
    <mergeCell ref="A6:A7"/>
    <mergeCell ref="B6:D6"/>
    <mergeCell ref="E6:G6"/>
    <mergeCell ref="H6:J6"/>
    <mergeCell ref="B8:J8"/>
    <mergeCell ref="B36:J36"/>
    <mergeCell ref="B64:J64"/>
    <mergeCell ref="B92:J92"/>
    <mergeCell ref="B120:J120"/>
  </mergeCells>
  <hyperlinks>
    <hyperlink ref="A1" location="Содержание!A47" display="Содержание"/>
  </hyperlinks>
  <printOptions horizontalCentered="1" verticalCentered="1"/>
  <pageMargins left="0.78740157480314965" right="0.78740157480314965" top="0.78740157480314965" bottom="0.70866141732283472" header="0.39370078740157483" footer="0.51181102362204722"/>
  <pageSetup paperSize="9" firstPageNumber="98" orientation="landscape" useFirstPageNumber="1" r:id="rId1"/>
  <headerFooter alignWithMargins="0">
    <oddHeader>&amp;C&amp;9&amp;P</oddHeader>
  </headerFooter>
  <rowBreaks count="6" manualBreakCount="6">
    <brk id="35" max="16383" man="1"/>
    <brk id="63" max="16383" man="1"/>
    <brk id="91" max="16383" man="1"/>
    <brk id="119" max="16383" man="1"/>
    <brk id="147" max="16383" man="1"/>
    <brk id="177" max="16383" man="1"/>
  </rowBreaks>
  <colBreaks count="1" manualBreakCount="1">
    <brk id="10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93"/>
  <sheetViews>
    <sheetView zoomScaleNormal="100" workbookViewId="0">
      <pane xSplit="1" ySplit="7" topLeftCell="B50" activePane="bottomRight" state="frozen"/>
      <selection activeCell="B2" sqref="B2:L26"/>
      <selection pane="topRight" activeCell="B2" sqref="B2:L26"/>
      <selection pane="bottomLeft" activeCell="B2" sqref="B2:L26"/>
      <selection pane="bottomRight" activeCell="T21" sqref="T21"/>
    </sheetView>
  </sheetViews>
  <sheetFormatPr defaultRowHeight="12" x14ac:dyDescent="0.2"/>
  <cols>
    <col min="1" max="1" width="33.42578125" style="351" customWidth="1"/>
    <col min="2" max="2" width="9.42578125" style="351" customWidth="1"/>
    <col min="3" max="3" width="8" style="351" customWidth="1"/>
    <col min="4" max="4" width="8.85546875" style="351" customWidth="1"/>
    <col min="5" max="5" width="8" style="351" customWidth="1"/>
    <col min="6" max="6" width="9.42578125" style="351" customWidth="1"/>
    <col min="7" max="7" width="7.85546875" style="351" customWidth="1"/>
    <col min="8" max="8" width="9.28515625" style="351" customWidth="1"/>
    <col min="9" max="9" width="8.140625" style="351" customWidth="1"/>
    <col min="10" max="12" width="8" style="351" customWidth="1"/>
    <col min="13" max="13" width="7.5703125" style="351" customWidth="1"/>
    <col min="14" max="16384" width="9.140625" style="351"/>
  </cols>
  <sheetData>
    <row r="1" spans="1:36" ht="15" x14ac:dyDescent="0.25">
      <c r="A1" s="1354" t="s">
        <v>809</v>
      </c>
    </row>
    <row r="3" spans="1:36" s="17" customFormat="1" ht="14.25" customHeight="1" x14ac:dyDescent="0.25">
      <c r="A3" s="2127" t="s">
        <v>1002</v>
      </c>
      <c r="B3" s="2127"/>
      <c r="C3" s="2127"/>
      <c r="D3" s="2127"/>
      <c r="E3" s="2127"/>
      <c r="F3" s="2127"/>
      <c r="G3" s="2127"/>
      <c r="H3" s="2127"/>
      <c r="I3" s="2127"/>
      <c r="J3" s="2127"/>
      <c r="K3" s="2127"/>
      <c r="L3" s="2127"/>
      <c r="M3" s="2127"/>
    </row>
    <row r="4" spans="1:36" ht="9" customHeight="1" x14ac:dyDescent="0.2">
      <c r="A4" s="350"/>
      <c r="N4" s="697"/>
      <c r="O4" s="697"/>
      <c r="P4" s="697"/>
      <c r="Q4" s="697"/>
      <c r="R4" s="697"/>
      <c r="S4" s="697"/>
      <c r="T4" s="697"/>
    </row>
    <row r="5" spans="1:36" s="20" customFormat="1" ht="25.5" customHeight="1" x14ac:dyDescent="0.2">
      <c r="A5" s="2146" t="s">
        <v>509</v>
      </c>
      <c r="B5" s="2174" t="s">
        <v>537</v>
      </c>
      <c r="C5" s="2174"/>
      <c r="D5" s="2174"/>
      <c r="E5" s="2174"/>
      <c r="F5" s="2174" t="s">
        <v>538</v>
      </c>
      <c r="G5" s="2174"/>
      <c r="H5" s="2174"/>
      <c r="I5" s="2174"/>
      <c r="J5" s="2174" t="s">
        <v>539</v>
      </c>
      <c r="K5" s="2174"/>
      <c r="L5" s="2174"/>
      <c r="M5" s="2174"/>
      <c r="N5" s="697"/>
      <c r="O5" s="697"/>
      <c r="P5" s="697"/>
      <c r="Q5" s="697"/>
      <c r="R5" s="697"/>
      <c r="S5" s="697"/>
      <c r="T5" s="697"/>
    </row>
    <row r="6" spans="1:36" s="20" customFormat="1" ht="14.25" customHeight="1" x14ac:dyDescent="0.2">
      <c r="A6" s="2173"/>
      <c r="B6" s="2165" t="s">
        <v>187</v>
      </c>
      <c r="C6" s="2172" t="s">
        <v>540</v>
      </c>
      <c r="D6" s="2172"/>
      <c r="E6" s="2172"/>
      <c r="F6" s="2165" t="s">
        <v>187</v>
      </c>
      <c r="G6" s="2172" t="s">
        <v>540</v>
      </c>
      <c r="H6" s="2172"/>
      <c r="I6" s="2172"/>
      <c r="J6" s="2165" t="s">
        <v>187</v>
      </c>
      <c r="K6" s="2172" t="s">
        <v>540</v>
      </c>
      <c r="L6" s="2172"/>
      <c r="M6" s="2172"/>
      <c r="N6" s="697"/>
      <c r="O6" s="697"/>
      <c r="P6" s="697"/>
      <c r="Q6" s="697"/>
      <c r="R6" s="697"/>
      <c r="S6" s="697"/>
      <c r="T6" s="697"/>
    </row>
    <row r="7" spans="1:36" s="20" customFormat="1" ht="36" customHeight="1" x14ac:dyDescent="0.2">
      <c r="A7" s="2147"/>
      <c r="B7" s="2165"/>
      <c r="C7" s="699" t="s">
        <v>541</v>
      </c>
      <c r="D7" s="699" t="s">
        <v>542</v>
      </c>
      <c r="E7" s="699" t="s">
        <v>543</v>
      </c>
      <c r="F7" s="2165"/>
      <c r="G7" s="699" t="s">
        <v>541</v>
      </c>
      <c r="H7" s="699" t="s">
        <v>542</v>
      </c>
      <c r="I7" s="699" t="s">
        <v>543</v>
      </c>
      <c r="J7" s="2165"/>
      <c r="K7" s="699" t="s">
        <v>541</v>
      </c>
      <c r="L7" s="699" t="s">
        <v>544</v>
      </c>
      <c r="M7" s="699" t="s">
        <v>543</v>
      </c>
      <c r="N7" s="697"/>
      <c r="P7" s="697"/>
      <c r="Q7" s="697"/>
      <c r="R7" s="697"/>
      <c r="S7" s="697"/>
      <c r="T7" s="697"/>
    </row>
    <row r="8" spans="1:36" s="563" customFormat="1" ht="18" customHeight="1" x14ac:dyDescent="0.2">
      <c r="A8" s="559" t="s">
        <v>234</v>
      </c>
      <c r="B8" s="700">
        <v>4051437</v>
      </c>
      <c r="C8" s="701">
        <v>819836</v>
      </c>
      <c r="D8" s="702">
        <v>2771175</v>
      </c>
      <c r="E8" s="703">
        <v>460426</v>
      </c>
      <c r="F8" s="700">
        <v>1852125</v>
      </c>
      <c r="G8" s="701">
        <v>368360</v>
      </c>
      <c r="H8" s="702">
        <v>1268633</v>
      </c>
      <c r="I8" s="703">
        <v>215132</v>
      </c>
      <c r="J8" s="704">
        <v>560434</v>
      </c>
      <c r="K8" s="701">
        <v>73773</v>
      </c>
      <c r="L8" s="701">
        <v>425860</v>
      </c>
      <c r="M8" s="703">
        <v>60801</v>
      </c>
      <c r="N8" s="697"/>
      <c r="O8" s="491"/>
      <c r="P8" s="491"/>
      <c r="Q8" s="491"/>
      <c r="R8" s="491"/>
      <c r="S8" s="491"/>
      <c r="T8" s="491"/>
      <c r="U8" s="491"/>
      <c r="V8" s="491"/>
      <c r="W8" s="491"/>
      <c r="X8" s="491"/>
      <c r="Y8" s="491"/>
      <c r="Z8" s="491"/>
      <c r="AA8" s="491"/>
      <c r="AB8" s="705"/>
      <c r="AC8" s="705"/>
      <c r="AD8" s="705"/>
      <c r="AE8" s="705"/>
      <c r="AF8" s="705"/>
      <c r="AG8" s="705"/>
      <c r="AH8" s="705"/>
      <c r="AI8" s="705"/>
      <c r="AJ8" s="705"/>
    </row>
    <row r="9" spans="1:36" s="564" customFormat="1" ht="14.25" customHeight="1" x14ac:dyDescent="0.2">
      <c r="A9" s="361" t="s">
        <v>32</v>
      </c>
      <c r="B9" s="706">
        <v>1153262</v>
      </c>
      <c r="C9" s="707">
        <v>248379</v>
      </c>
      <c r="D9" s="708">
        <v>772176</v>
      </c>
      <c r="E9" s="709">
        <v>132707</v>
      </c>
      <c r="F9" s="706">
        <v>646014</v>
      </c>
      <c r="G9" s="707">
        <v>146873</v>
      </c>
      <c r="H9" s="708">
        <v>428767</v>
      </c>
      <c r="I9" s="709">
        <v>70374</v>
      </c>
      <c r="J9" s="710">
        <v>189789</v>
      </c>
      <c r="K9" s="707">
        <v>24413</v>
      </c>
      <c r="L9" s="707">
        <v>142029</v>
      </c>
      <c r="M9" s="709">
        <v>23347</v>
      </c>
      <c r="N9" s="697"/>
      <c r="O9" s="491"/>
      <c r="P9" s="491"/>
      <c r="Q9" s="491"/>
      <c r="R9" s="491"/>
      <c r="S9" s="491"/>
      <c r="T9" s="491"/>
      <c r="U9" s="491"/>
      <c r="V9" s="491"/>
      <c r="W9" s="491"/>
      <c r="X9" s="491"/>
      <c r="Y9" s="491"/>
      <c r="Z9" s="491"/>
      <c r="AA9" s="491"/>
      <c r="AB9" s="705"/>
      <c r="AC9" s="705"/>
      <c r="AD9" s="705"/>
      <c r="AE9" s="705"/>
      <c r="AF9" s="705"/>
      <c r="AG9" s="705"/>
      <c r="AH9" s="705"/>
      <c r="AI9" s="705"/>
      <c r="AJ9" s="705"/>
    </row>
    <row r="10" spans="1:36" s="568" customFormat="1" ht="12" customHeight="1" x14ac:dyDescent="0.2">
      <c r="A10" s="461" t="s">
        <v>33</v>
      </c>
      <c r="B10" s="587">
        <v>47525</v>
      </c>
      <c r="C10" s="565">
        <v>8700</v>
      </c>
      <c r="D10" s="566">
        <v>31813</v>
      </c>
      <c r="E10" s="567">
        <v>7012</v>
      </c>
      <c r="F10" s="587">
        <v>16539</v>
      </c>
      <c r="G10" s="565">
        <v>2936</v>
      </c>
      <c r="H10" s="566">
        <v>10978</v>
      </c>
      <c r="I10" s="567">
        <v>2625</v>
      </c>
      <c r="J10" s="711">
        <v>11294</v>
      </c>
      <c r="K10" s="565">
        <v>1391</v>
      </c>
      <c r="L10" s="565">
        <v>7795</v>
      </c>
      <c r="M10" s="567">
        <v>2108</v>
      </c>
      <c r="N10" s="697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91"/>
      <c r="AB10" s="705"/>
      <c r="AC10" s="705"/>
      <c r="AD10" s="705"/>
      <c r="AE10" s="705"/>
      <c r="AF10" s="705"/>
      <c r="AG10" s="705"/>
      <c r="AH10" s="705"/>
      <c r="AI10" s="705"/>
      <c r="AJ10" s="705"/>
    </row>
    <row r="11" spans="1:36" s="568" customFormat="1" ht="12" customHeight="1" x14ac:dyDescent="0.2">
      <c r="A11" s="461" t="s">
        <v>34</v>
      </c>
      <c r="B11" s="587">
        <v>26660</v>
      </c>
      <c r="C11" s="565">
        <v>4962</v>
      </c>
      <c r="D11" s="566">
        <v>19002</v>
      </c>
      <c r="E11" s="567">
        <v>2696</v>
      </c>
      <c r="F11" s="587">
        <v>9934</v>
      </c>
      <c r="G11" s="565">
        <v>1660</v>
      </c>
      <c r="H11" s="566">
        <v>7233</v>
      </c>
      <c r="I11" s="567">
        <v>1041</v>
      </c>
      <c r="J11" s="711">
        <v>2007</v>
      </c>
      <c r="K11" s="565">
        <v>212</v>
      </c>
      <c r="L11" s="565">
        <v>1462</v>
      </c>
      <c r="M11" s="567">
        <v>333</v>
      </c>
      <c r="N11" s="697"/>
      <c r="O11" s="491"/>
      <c r="P11" s="491"/>
      <c r="Q11" s="491"/>
      <c r="R11" s="494"/>
      <c r="S11" s="494"/>
      <c r="T11" s="494"/>
      <c r="U11" s="494"/>
      <c r="V11" s="494"/>
      <c r="W11" s="494"/>
      <c r="X11" s="494"/>
      <c r="Y11" s="494"/>
      <c r="Z11" s="494"/>
      <c r="AA11" s="494"/>
      <c r="AB11" s="705"/>
      <c r="AC11" s="705"/>
      <c r="AD11" s="705"/>
      <c r="AE11" s="705"/>
      <c r="AF11" s="705"/>
      <c r="AG11" s="705"/>
      <c r="AH11" s="705"/>
      <c r="AI11" s="705"/>
      <c r="AJ11" s="705"/>
    </row>
    <row r="12" spans="1:36" s="568" customFormat="1" ht="12" customHeight="1" x14ac:dyDescent="0.2">
      <c r="A12" s="461" t="s">
        <v>35</v>
      </c>
      <c r="B12" s="587">
        <v>27489</v>
      </c>
      <c r="C12" s="565">
        <v>4321</v>
      </c>
      <c r="D12" s="566">
        <v>19546</v>
      </c>
      <c r="E12" s="567">
        <v>3622</v>
      </c>
      <c r="F12" s="587">
        <v>12672</v>
      </c>
      <c r="G12" s="565">
        <v>2131</v>
      </c>
      <c r="H12" s="566">
        <v>8967</v>
      </c>
      <c r="I12" s="567">
        <v>1574</v>
      </c>
      <c r="J12" s="711">
        <v>4680</v>
      </c>
      <c r="K12" s="565">
        <v>587</v>
      </c>
      <c r="L12" s="565">
        <v>3580</v>
      </c>
      <c r="M12" s="567">
        <v>513</v>
      </c>
      <c r="N12" s="697"/>
      <c r="O12" s="491"/>
      <c r="P12" s="491"/>
      <c r="Q12" s="491"/>
      <c r="R12" s="494"/>
      <c r="S12" s="494"/>
      <c r="T12" s="494"/>
      <c r="U12" s="494"/>
      <c r="V12" s="494"/>
      <c r="W12" s="494"/>
      <c r="X12" s="494"/>
      <c r="Y12" s="494"/>
      <c r="Z12" s="494"/>
      <c r="AA12" s="494"/>
      <c r="AB12" s="705"/>
      <c r="AC12" s="705"/>
      <c r="AD12" s="705"/>
      <c r="AE12" s="705"/>
      <c r="AF12" s="705"/>
      <c r="AG12" s="705"/>
      <c r="AH12" s="705"/>
      <c r="AI12" s="705"/>
      <c r="AJ12" s="705"/>
    </row>
    <row r="13" spans="1:36" s="568" customFormat="1" ht="12" customHeight="1" x14ac:dyDescent="0.2">
      <c r="A13" s="461" t="s">
        <v>36</v>
      </c>
      <c r="B13" s="587">
        <v>53580</v>
      </c>
      <c r="C13" s="565">
        <v>9558</v>
      </c>
      <c r="D13" s="566">
        <v>37325</v>
      </c>
      <c r="E13" s="567">
        <v>6697</v>
      </c>
      <c r="F13" s="587">
        <v>22882</v>
      </c>
      <c r="G13" s="565">
        <v>4066</v>
      </c>
      <c r="H13" s="566">
        <v>15776</v>
      </c>
      <c r="I13" s="567">
        <v>3040</v>
      </c>
      <c r="J13" s="711">
        <v>9208</v>
      </c>
      <c r="K13" s="565">
        <v>1119</v>
      </c>
      <c r="L13" s="565">
        <v>7020</v>
      </c>
      <c r="M13" s="567">
        <v>1069</v>
      </c>
      <c r="N13" s="697"/>
      <c r="O13" s="491"/>
      <c r="P13" s="491"/>
      <c r="Q13" s="491"/>
      <c r="R13" s="494"/>
      <c r="S13" s="494"/>
      <c r="T13" s="494"/>
      <c r="U13" s="494"/>
      <c r="V13" s="494"/>
      <c r="W13" s="494"/>
      <c r="X13" s="494"/>
      <c r="Y13" s="494"/>
      <c r="Z13" s="494"/>
      <c r="AA13" s="494"/>
      <c r="AB13" s="705"/>
      <c r="AC13" s="705"/>
      <c r="AD13" s="705"/>
      <c r="AE13" s="705"/>
      <c r="AF13" s="705"/>
      <c r="AG13" s="705"/>
      <c r="AH13" s="705"/>
      <c r="AI13" s="705"/>
      <c r="AJ13" s="705"/>
    </row>
    <row r="14" spans="1:36" s="568" customFormat="1" ht="12" customHeight="1" x14ac:dyDescent="0.2">
      <c r="A14" s="461" t="s">
        <v>37</v>
      </c>
      <c r="B14" s="587">
        <v>24096</v>
      </c>
      <c r="C14" s="565">
        <v>4364</v>
      </c>
      <c r="D14" s="566">
        <v>17280</v>
      </c>
      <c r="E14" s="567">
        <v>2452</v>
      </c>
      <c r="F14" s="587">
        <v>9209</v>
      </c>
      <c r="G14" s="565">
        <v>1561</v>
      </c>
      <c r="H14" s="566">
        <v>6677</v>
      </c>
      <c r="I14" s="567">
        <v>971</v>
      </c>
      <c r="J14" s="711">
        <v>4002</v>
      </c>
      <c r="K14" s="565">
        <v>598</v>
      </c>
      <c r="L14" s="565">
        <v>3036</v>
      </c>
      <c r="M14" s="567">
        <v>368</v>
      </c>
      <c r="N14" s="697"/>
      <c r="O14" s="491"/>
      <c r="P14" s="491"/>
      <c r="Q14" s="491"/>
      <c r="R14" s="494"/>
      <c r="S14" s="494"/>
      <c r="T14" s="494"/>
      <c r="U14" s="494"/>
      <c r="V14" s="494"/>
      <c r="W14" s="494"/>
      <c r="X14" s="494"/>
      <c r="Y14" s="494"/>
      <c r="Z14" s="494"/>
      <c r="AA14" s="494"/>
      <c r="AB14" s="705"/>
      <c r="AC14" s="705"/>
      <c r="AD14" s="705"/>
      <c r="AE14" s="705"/>
      <c r="AF14" s="705"/>
      <c r="AG14" s="705"/>
      <c r="AH14" s="705"/>
      <c r="AI14" s="705"/>
      <c r="AJ14" s="705"/>
    </row>
    <row r="15" spans="1:36" s="568" customFormat="1" ht="12" customHeight="1" x14ac:dyDescent="0.2">
      <c r="A15" s="461" t="s">
        <v>38</v>
      </c>
      <c r="B15" s="587">
        <v>47660</v>
      </c>
      <c r="C15" s="565">
        <v>9682</v>
      </c>
      <c r="D15" s="566">
        <v>32618</v>
      </c>
      <c r="E15" s="567">
        <v>5360</v>
      </c>
      <c r="F15" s="587">
        <v>16736</v>
      </c>
      <c r="G15" s="565">
        <v>3592</v>
      </c>
      <c r="H15" s="566">
        <v>10904</v>
      </c>
      <c r="I15" s="567">
        <v>2240</v>
      </c>
      <c r="J15" s="711">
        <v>18694</v>
      </c>
      <c r="K15" s="565">
        <v>2903</v>
      </c>
      <c r="L15" s="565">
        <v>13924</v>
      </c>
      <c r="M15" s="567">
        <v>1867</v>
      </c>
      <c r="N15" s="697"/>
      <c r="O15" s="491"/>
      <c r="P15" s="491"/>
      <c r="Q15" s="491"/>
      <c r="R15" s="494"/>
      <c r="S15" s="494"/>
      <c r="T15" s="494"/>
      <c r="U15" s="494"/>
      <c r="V15" s="494"/>
      <c r="W15" s="494"/>
      <c r="X15" s="494"/>
      <c r="Y15" s="494"/>
      <c r="Z15" s="494"/>
      <c r="AA15" s="494"/>
      <c r="AB15" s="705"/>
      <c r="AC15" s="705"/>
      <c r="AD15" s="705"/>
      <c r="AE15" s="705"/>
      <c r="AF15" s="705"/>
      <c r="AG15" s="705"/>
      <c r="AH15" s="705"/>
      <c r="AI15" s="705"/>
      <c r="AJ15" s="705"/>
    </row>
    <row r="16" spans="1:36" s="568" customFormat="1" ht="12" customHeight="1" x14ac:dyDescent="0.2">
      <c r="A16" s="461" t="s">
        <v>39</v>
      </c>
      <c r="B16" s="587">
        <v>15242</v>
      </c>
      <c r="C16" s="565">
        <v>2618</v>
      </c>
      <c r="D16" s="566">
        <v>10653</v>
      </c>
      <c r="E16" s="567">
        <v>1971</v>
      </c>
      <c r="F16" s="587">
        <v>5962</v>
      </c>
      <c r="G16" s="565">
        <v>881</v>
      </c>
      <c r="H16" s="566">
        <v>4364</v>
      </c>
      <c r="I16" s="567">
        <v>717</v>
      </c>
      <c r="J16" s="711">
        <v>1790</v>
      </c>
      <c r="K16" s="565">
        <v>241</v>
      </c>
      <c r="L16" s="565">
        <v>1383</v>
      </c>
      <c r="M16" s="567">
        <v>166</v>
      </c>
      <c r="N16" s="697"/>
      <c r="O16" s="491"/>
      <c r="P16" s="491"/>
      <c r="Q16" s="491"/>
      <c r="R16" s="494"/>
      <c r="S16" s="494"/>
      <c r="T16" s="494"/>
      <c r="U16" s="494"/>
      <c r="V16" s="494"/>
      <c r="W16" s="494"/>
      <c r="X16" s="494"/>
      <c r="Y16" s="494"/>
      <c r="Z16" s="494"/>
      <c r="AA16" s="494"/>
      <c r="AB16" s="705"/>
      <c r="AC16" s="705"/>
      <c r="AD16" s="705"/>
      <c r="AE16" s="705"/>
      <c r="AF16" s="705"/>
      <c r="AG16" s="705"/>
      <c r="AH16" s="705"/>
      <c r="AI16" s="705"/>
      <c r="AJ16" s="705"/>
    </row>
    <row r="17" spans="1:36" s="568" customFormat="1" ht="12" customHeight="1" x14ac:dyDescent="0.2">
      <c r="A17" s="461" t="s">
        <v>40</v>
      </c>
      <c r="B17" s="587">
        <v>30331</v>
      </c>
      <c r="C17" s="565">
        <v>5498</v>
      </c>
      <c r="D17" s="566">
        <v>21341</v>
      </c>
      <c r="E17" s="567">
        <v>3492</v>
      </c>
      <c r="F17" s="587">
        <v>11460</v>
      </c>
      <c r="G17" s="565">
        <v>2010</v>
      </c>
      <c r="H17" s="566">
        <v>7949</v>
      </c>
      <c r="I17" s="567">
        <v>1501</v>
      </c>
      <c r="J17" s="711">
        <v>6236</v>
      </c>
      <c r="K17" s="565">
        <v>637</v>
      </c>
      <c r="L17" s="565">
        <v>4874</v>
      </c>
      <c r="M17" s="567">
        <v>725</v>
      </c>
      <c r="N17" s="697"/>
      <c r="O17" s="491"/>
      <c r="P17" s="491"/>
      <c r="Q17" s="491"/>
      <c r="R17" s="494"/>
      <c r="S17" s="494"/>
      <c r="T17" s="494"/>
      <c r="U17" s="494"/>
      <c r="V17" s="494"/>
      <c r="W17" s="494"/>
      <c r="X17" s="494"/>
      <c r="Y17" s="494"/>
      <c r="Z17" s="494"/>
      <c r="AA17" s="494"/>
      <c r="AB17" s="705"/>
      <c r="AC17" s="705"/>
      <c r="AD17" s="705"/>
      <c r="AE17" s="705"/>
      <c r="AF17" s="705"/>
      <c r="AG17" s="705"/>
      <c r="AH17" s="705"/>
      <c r="AI17" s="705"/>
      <c r="AJ17" s="705"/>
    </row>
    <row r="18" spans="1:36" s="568" customFormat="1" ht="12" customHeight="1" x14ac:dyDescent="0.2">
      <c r="A18" s="461" t="s">
        <v>41</v>
      </c>
      <c r="B18" s="587">
        <v>22205</v>
      </c>
      <c r="C18" s="565">
        <v>4508</v>
      </c>
      <c r="D18" s="566">
        <v>14696</v>
      </c>
      <c r="E18" s="567">
        <v>3001</v>
      </c>
      <c r="F18" s="587">
        <v>9050</v>
      </c>
      <c r="G18" s="565">
        <v>1524</v>
      </c>
      <c r="H18" s="566">
        <v>6376</v>
      </c>
      <c r="I18" s="567">
        <v>1150</v>
      </c>
      <c r="J18" s="711">
        <v>2755</v>
      </c>
      <c r="K18" s="565">
        <v>494</v>
      </c>
      <c r="L18" s="565">
        <v>1858</v>
      </c>
      <c r="M18" s="567">
        <v>403</v>
      </c>
      <c r="N18" s="697"/>
      <c r="O18" s="491"/>
      <c r="P18" s="491"/>
      <c r="Q18" s="491"/>
      <c r="R18" s="494"/>
      <c r="S18" s="494"/>
      <c r="T18" s="494"/>
      <c r="U18" s="494"/>
      <c r="V18" s="494"/>
      <c r="W18" s="494"/>
      <c r="X18" s="494"/>
      <c r="Y18" s="494"/>
      <c r="Z18" s="494"/>
      <c r="AA18" s="494"/>
      <c r="AB18" s="705"/>
      <c r="AC18" s="705"/>
      <c r="AD18" s="705"/>
      <c r="AE18" s="705"/>
      <c r="AF18" s="705"/>
      <c r="AG18" s="705"/>
      <c r="AH18" s="705"/>
      <c r="AI18" s="705"/>
      <c r="AJ18" s="705"/>
    </row>
    <row r="19" spans="1:36" s="568" customFormat="1" ht="12" customHeight="1" x14ac:dyDescent="0.2">
      <c r="A19" s="461" t="s">
        <v>42</v>
      </c>
      <c r="B19" s="587">
        <v>340889</v>
      </c>
      <c r="C19" s="565">
        <v>85254</v>
      </c>
      <c r="D19" s="566">
        <v>220504</v>
      </c>
      <c r="E19" s="567">
        <v>35131</v>
      </c>
      <c r="F19" s="587">
        <v>218876</v>
      </c>
      <c r="G19" s="565">
        <v>59185</v>
      </c>
      <c r="H19" s="566">
        <v>138654</v>
      </c>
      <c r="I19" s="567">
        <v>21037</v>
      </c>
      <c r="J19" s="711">
        <v>64282</v>
      </c>
      <c r="K19" s="565">
        <v>8925</v>
      </c>
      <c r="L19" s="565">
        <v>47048</v>
      </c>
      <c r="M19" s="567">
        <v>8309</v>
      </c>
      <c r="N19" s="697"/>
      <c r="O19" s="491"/>
      <c r="P19" s="491"/>
      <c r="Q19" s="491"/>
      <c r="R19" s="494"/>
      <c r="S19" s="494"/>
      <c r="T19" s="494"/>
      <c r="U19" s="494"/>
      <c r="V19" s="494"/>
      <c r="W19" s="494"/>
      <c r="X19" s="494"/>
      <c r="Y19" s="494"/>
      <c r="Z19" s="494"/>
      <c r="AA19" s="494"/>
      <c r="AB19" s="705"/>
      <c r="AC19" s="705"/>
      <c r="AD19" s="705"/>
      <c r="AE19" s="705"/>
      <c r="AF19" s="705"/>
      <c r="AG19" s="705"/>
      <c r="AH19" s="705"/>
      <c r="AI19" s="705"/>
      <c r="AJ19" s="705"/>
    </row>
    <row r="20" spans="1:36" s="568" customFormat="1" ht="12" customHeight="1" x14ac:dyDescent="0.2">
      <c r="A20" s="461" t="s">
        <v>43</v>
      </c>
      <c r="B20" s="587">
        <v>12088</v>
      </c>
      <c r="C20" s="565">
        <v>2150</v>
      </c>
      <c r="D20" s="566">
        <v>8634</v>
      </c>
      <c r="E20" s="567">
        <v>1304</v>
      </c>
      <c r="F20" s="587">
        <v>5601</v>
      </c>
      <c r="G20" s="565">
        <v>901</v>
      </c>
      <c r="H20" s="566">
        <v>4122</v>
      </c>
      <c r="I20" s="567">
        <v>578</v>
      </c>
      <c r="J20" s="711">
        <v>1367</v>
      </c>
      <c r="K20" s="565">
        <v>163</v>
      </c>
      <c r="L20" s="565">
        <v>1003</v>
      </c>
      <c r="M20" s="567">
        <v>201</v>
      </c>
      <c r="N20" s="697"/>
      <c r="O20" s="491"/>
      <c r="P20" s="491"/>
      <c r="Q20" s="491"/>
      <c r="R20" s="494"/>
      <c r="S20" s="494"/>
      <c r="T20" s="494"/>
      <c r="U20" s="494"/>
      <c r="V20" s="494"/>
      <c r="W20" s="494"/>
      <c r="X20" s="494"/>
      <c r="Y20" s="494"/>
      <c r="Z20" s="494"/>
      <c r="AA20" s="494"/>
      <c r="AB20" s="705"/>
      <c r="AC20" s="705"/>
      <c r="AD20" s="705"/>
      <c r="AE20" s="705"/>
      <c r="AF20" s="705"/>
      <c r="AG20" s="705"/>
      <c r="AH20" s="705"/>
      <c r="AI20" s="705"/>
      <c r="AJ20" s="705"/>
    </row>
    <row r="21" spans="1:36" s="568" customFormat="1" ht="12" customHeight="1" x14ac:dyDescent="0.2">
      <c r="A21" s="461" t="s">
        <v>44</v>
      </c>
      <c r="B21" s="587">
        <v>31844</v>
      </c>
      <c r="C21" s="565">
        <v>6461</v>
      </c>
      <c r="D21" s="566">
        <v>21140</v>
      </c>
      <c r="E21" s="567">
        <v>4243</v>
      </c>
      <c r="F21" s="587">
        <v>12928</v>
      </c>
      <c r="G21" s="565">
        <v>2447</v>
      </c>
      <c r="H21" s="566">
        <v>8748</v>
      </c>
      <c r="I21" s="567">
        <v>1733</v>
      </c>
      <c r="J21" s="711">
        <v>4871</v>
      </c>
      <c r="K21" s="565">
        <v>791</v>
      </c>
      <c r="L21" s="565">
        <v>3382</v>
      </c>
      <c r="M21" s="567">
        <v>698</v>
      </c>
      <c r="N21" s="697"/>
      <c r="O21" s="491"/>
      <c r="P21" s="491"/>
      <c r="Q21" s="491"/>
      <c r="R21" s="494"/>
      <c r="S21" s="494"/>
      <c r="T21" s="494"/>
      <c r="U21" s="494"/>
      <c r="V21" s="494"/>
      <c r="W21" s="494"/>
      <c r="X21" s="494"/>
      <c r="Y21" s="494"/>
      <c r="Z21" s="494"/>
      <c r="AA21" s="494"/>
      <c r="AB21" s="705"/>
      <c r="AC21" s="705"/>
      <c r="AD21" s="705"/>
      <c r="AE21" s="705"/>
      <c r="AF21" s="705"/>
      <c r="AG21" s="705"/>
      <c r="AH21" s="705"/>
      <c r="AI21" s="705"/>
      <c r="AJ21" s="705"/>
    </row>
    <row r="22" spans="1:36" s="568" customFormat="1" ht="12" customHeight="1" x14ac:dyDescent="0.2">
      <c r="A22" s="461" t="s">
        <v>45</v>
      </c>
      <c r="B22" s="587">
        <v>28315</v>
      </c>
      <c r="C22" s="565">
        <v>4438</v>
      </c>
      <c r="D22" s="566">
        <v>20951</v>
      </c>
      <c r="E22" s="567">
        <v>2926</v>
      </c>
      <c r="F22" s="587">
        <v>9910</v>
      </c>
      <c r="G22" s="565">
        <v>1610</v>
      </c>
      <c r="H22" s="566">
        <v>7328</v>
      </c>
      <c r="I22" s="567">
        <v>972</v>
      </c>
      <c r="J22" s="711">
        <v>6206</v>
      </c>
      <c r="K22" s="565">
        <v>634</v>
      </c>
      <c r="L22" s="565">
        <v>5012</v>
      </c>
      <c r="M22" s="567">
        <v>560</v>
      </c>
      <c r="N22" s="697"/>
      <c r="O22" s="491"/>
      <c r="P22" s="491"/>
      <c r="Q22" s="491"/>
      <c r="R22" s="494"/>
      <c r="S22" s="494"/>
      <c r="T22" s="494"/>
      <c r="U22" s="494"/>
      <c r="V22" s="494"/>
      <c r="W22" s="494"/>
      <c r="X22" s="494"/>
      <c r="Y22" s="494"/>
      <c r="Z22" s="494"/>
      <c r="AA22" s="494"/>
      <c r="AB22" s="705"/>
      <c r="AC22" s="705"/>
      <c r="AD22" s="705"/>
      <c r="AE22" s="705"/>
      <c r="AF22" s="705"/>
      <c r="AG22" s="705"/>
      <c r="AH22" s="705"/>
      <c r="AI22" s="705"/>
      <c r="AJ22" s="705"/>
    </row>
    <row r="23" spans="1:36" s="568" customFormat="1" ht="12" customHeight="1" x14ac:dyDescent="0.2">
      <c r="A23" s="461" t="s">
        <v>46</v>
      </c>
      <c r="B23" s="587">
        <v>22347</v>
      </c>
      <c r="C23" s="565">
        <v>4020</v>
      </c>
      <c r="D23" s="566">
        <v>15608</v>
      </c>
      <c r="E23" s="567">
        <v>2719</v>
      </c>
      <c r="F23" s="587">
        <v>9043</v>
      </c>
      <c r="G23" s="565">
        <v>1731</v>
      </c>
      <c r="H23" s="566">
        <v>6135</v>
      </c>
      <c r="I23" s="567">
        <v>1177</v>
      </c>
      <c r="J23" s="711">
        <v>6025</v>
      </c>
      <c r="K23" s="565">
        <v>745</v>
      </c>
      <c r="L23" s="565">
        <v>4940</v>
      </c>
      <c r="M23" s="567">
        <v>340</v>
      </c>
      <c r="N23" s="697"/>
      <c r="O23" s="491"/>
      <c r="P23" s="491"/>
      <c r="Q23" s="491"/>
      <c r="R23" s="494"/>
      <c r="S23" s="494"/>
      <c r="T23" s="494"/>
      <c r="U23" s="494"/>
      <c r="V23" s="494"/>
      <c r="W23" s="494"/>
      <c r="X23" s="494"/>
      <c r="Y23" s="494"/>
      <c r="Z23" s="494"/>
      <c r="AA23" s="494"/>
      <c r="AB23" s="705"/>
      <c r="AC23" s="705"/>
      <c r="AD23" s="705"/>
      <c r="AE23" s="705"/>
      <c r="AF23" s="705"/>
      <c r="AG23" s="705"/>
      <c r="AH23" s="705"/>
      <c r="AI23" s="705"/>
      <c r="AJ23" s="705"/>
    </row>
    <row r="24" spans="1:36" s="568" customFormat="1" ht="12" customHeight="1" x14ac:dyDescent="0.2">
      <c r="A24" s="461" t="s">
        <v>47</v>
      </c>
      <c r="B24" s="587">
        <v>32818</v>
      </c>
      <c r="C24" s="565">
        <v>5982</v>
      </c>
      <c r="D24" s="566">
        <v>23132</v>
      </c>
      <c r="E24" s="567">
        <v>3704</v>
      </c>
      <c r="F24" s="587">
        <v>14675</v>
      </c>
      <c r="G24" s="565">
        <v>2562</v>
      </c>
      <c r="H24" s="566">
        <v>10329</v>
      </c>
      <c r="I24" s="567">
        <v>1784</v>
      </c>
      <c r="J24" s="711">
        <v>4799</v>
      </c>
      <c r="K24" s="565">
        <v>564</v>
      </c>
      <c r="L24" s="565">
        <v>3668</v>
      </c>
      <c r="M24" s="567">
        <v>567</v>
      </c>
      <c r="N24" s="697"/>
      <c r="O24" s="491"/>
      <c r="P24" s="491"/>
      <c r="Q24" s="491"/>
      <c r="R24" s="494"/>
      <c r="S24" s="494"/>
      <c r="T24" s="494"/>
      <c r="U24" s="494"/>
      <c r="V24" s="494"/>
      <c r="W24" s="494"/>
      <c r="X24" s="494"/>
      <c r="Y24" s="494"/>
      <c r="Z24" s="494"/>
      <c r="AA24" s="494"/>
      <c r="AB24" s="705"/>
      <c r="AC24" s="705"/>
      <c r="AD24" s="705"/>
      <c r="AE24" s="705"/>
      <c r="AF24" s="705"/>
      <c r="AG24" s="705"/>
      <c r="AH24" s="705"/>
      <c r="AI24" s="705"/>
      <c r="AJ24" s="705"/>
    </row>
    <row r="25" spans="1:36" s="568" customFormat="1" ht="12" customHeight="1" x14ac:dyDescent="0.2">
      <c r="A25" s="461" t="s">
        <v>48</v>
      </c>
      <c r="B25" s="587">
        <v>40638</v>
      </c>
      <c r="C25" s="565">
        <v>7411</v>
      </c>
      <c r="D25" s="566">
        <v>28172</v>
      </c>
      <c r="E25" s="567">
        <v>5055</v>
      </c>
      <c r="F25" s="587">
        <v>15182</v>
      </c>
      <c r="G25" s="565">
        <v>2882</v>
      </c>
      <c r="H25" s="566">
        <v>10253</v>
      </c>
      <c r="I25" s="567">
        <v>2047</v>
      </c>
      <c r="J25" s="711">
        <v>13083</v>
      </c>
      <c r="K25" s="565">
        <v>1749</v>
      </c>
      <c r="L25" s="565">
        <v>10002</v>
      </c>
      <c r="M25" s="567">
        <v>1332</v>
      </c>
      <c r="N25" s="697"/>
      <c r="O25" s="491"/>
      <c r="P25" s="491"/>
      <c r="Q25" s="491"/>
      <c r="R25" s="494"/>
      <c r="S25" s="494"/>
      <c r="T25" s="494"/>
      <c r="U25" s="494"/>
      <c r="V25" s="494"/>
      <c r="W25" s="494"/>
      <c r="X25" s="494"/>
      <c r="Y25" s="494"/>
      <c r="Z25" s="494"/>
      <c r="AA25" s="494"/>
      <c r="AB25" s="705"/>
      <c r="AC25" s="705"/>
      <c r="AD25" s="705"/>
      <c r="AE25" s="705"/>
      <c r="AF25" s="705"/>
      <c r="AG25" s="705"/>
      <c r="AH25" s="705"/>
      <c r="AI25" s="705"/>
      <c r="AJ25" s="705"/>
    </row>
    <row r="26" spans="1:36" s="568" customFormat="1" ht="12" customHeight="1" x14ac:dyDescent="0.2">
      <c r="A26" s="461" t="s">
        <v>49</v>
      </c>
      <c r="B26" s="587">
        <v>29934</v>
      </c>
      <c r="C26" s="565">
        <v>5562</v>
      </c>
      <c r="D26" s="566">
        <v>20402</v>
      </c>
      <c r="E26" s="567">
        <v>3970</v>
      </c>
      <c r="F26" s="587">
        <v>13459</v>
      </c>
      <c r="G26" s="565">
        <v>2164</v>
      </c>
      <c r="H26" s="566">
        <v>9421</v>
      </c>
      <c r="I26" s="567">
        <v>1874</v>
      </c>
      <c r="J26" s="711">
        <v>2507</v>
      </c>
      <c r="K26" s="565">
        <v>349</v>
      </c>
      <c r="L26" s="565">
        <v>1781</v>
      </c>
      <c r="M26" s="567">
        <v>377</v>
      </c>
      <c r="N26" s="697"/>
      <c r="O26" s="491"/>
      <c r="P26" s="491"/>
      <c r="Q26" s="491"/>
      <c r="R26" s="494"/>
      <c r="S26" s="494"/>
      <c r="T26" s="494"/>
      <c r="U26" s="494"/>
      <c r="V26" s="494"/>
      <c r="W26" s="494"/>
      <c r="X26" s="494"/>
      <c r="Y26" s="494"/>
      <c r="Z26" s="494"/>
      <c r="AA26" s="494"/>
      <c r="AB26" s="705"/>
      <c r="AC26" s="705"/>
      <c r="AD26" s="705"/>
      <c r="AE26" s="705"/>
      <c r="AF26" s="705"/>
      <c r="AG26" s="705"/>
      <c r="AH26" s="705"/>
      <c r="AI26" s="705"/>
      <c r="AJ26" s="705"/>
    </row>
    <row r="27" spans="1:36" s="568" customFormat="1" ht="12" customHeight="1" x14ac:dyDescent="0.2">
      <c r="A27" s="461" t="s">
        <v>235</v>
      </c>
      <c r="B27" s="587">
        <v>319601</v>
      </c>
      <c r="C27" s="565">
        <v>72890</v>
      </c>
      <c r="D27" s="566">
        <v>209359</v>
      </c>
      <c r="E27" s="567">
        <v>37352</v>
      </c>
      <c r="F27" s="587">
        <v>231896</v>
      </c>
      <c r="G27" s="565">
        <v>53030</v>
      </c>
      <c r="H27" s="566">
        <v>154553</v>
      </c>
      <c r="I27" s="567">
        <v>24313</v>
      </c>
      <c r="J27" s="711">
        <v>25983</v>
      </c>
      <c r="K27" s="565">
        <v>2311</v>
      </c>
      <c r="L27" s="565">
        <v>20261</v>
      </c>
      <c r="M27" s="567">
        <v>3411</v>
      </c>
      <c r="N27" s="697"/>
      <c r="O27" s="491"/>
      <c r="P27" s="491"/>
      <c r="Q27" s="491"/>
      <c r="R27" s="494"/>
      <c r="S27" s="494"/>
      <c r="T27" s="494"/>
      <c r="U27" s="494"/>
      <c r="V27" s="494"/>
      <c r="W27" s="494"/>
      <c r="X27" s="494"/>
      <c r="Y27" s="494"/>
      <c r="Z27" s="494"/>
      <c r="AA27" s="494"/>
      <c r="AB27" s="705"/>
      <c r="AC27" s="705"/>
      <c r="AD27" s="705"/>
      <c r="AE27" s="705"/>
      <c r="AF27" s="705"/>
      <c r="AG27" s="705"/>
      <c r="AH27" s="705"/>
      <c r="AI27" s="705"/>
      <c r="AJ27" s="705"/>
    </row>
    <row r="28" spans="1:36" s="564" customFormat="1" ht="11.25" customHeight="1" x14ac:dyDescent="0.2">
      <c r="A28" s="361" t="s">
        <v>51</v>
      </c>
      <c r="B28" s="706">
        <v>479013</v>
      </c>
      <c r="C28" s="707">
        <v>94968</v>
      </c>
      <c r="D28" s="708">
        <v>325272</v>
      </c>
      <c r="E28" s="709">
        <v>58773</v>
      </c>
      <c r="F28" s="706">
        <v>271395</v>
      </c>
      <c r="G28" s="707">
        <v>50862</v>
      </c>
      <c r="H28" s="708">
        <v>187923</v>
      </c>
      <c r="I28" s="709">
        <v>32610</v>
      </c>
      <c r="J28" s="710">
        <v>45308</v>
      </c>
      <c r="K28" s="707">
        <v>7079</v>
      </c>
      <c r="L28" s="707">
        <v>32306</v>
      </c>
      <c r="M28" s="709">
        <v>5923</v>
      </c>
      <c r="N28" s="697"/>
      <c r="O28" s="491"/>
      <c r="P28" s="491"/>
      <c r="Q28" s="491"/>
      <c r="R28" s="494"/>
      <c r="S28" s="494"/>
      <c r="T28" s="494"/>
      <c r="U28" s="494"/>
      <c r="V28" s="494"/>
      <c r="W28" s="494"/>
      <c r="X28" s="494"/>
      <c r="Y28" s="494"/>
      <c r="Z28" s="494"/>
      <c r="AA28" s="494"/>
      <c r="AB28" s="705"/>
      <c r="AC28" s="705"/>
      <c r="AD28" s="705"/>
      <c r="AE28" s="705"/>
      <c r="AF28" s="705"/>
      <c r="AG28" s="705"/>
      <c r="AH28" s="705"/>
      <c r="AI28" s="705"/>
      <c r="AJ28" s="705"/>
    </row>
    <row r="29" spans="1:36" s="568" customFormat="1" ht="12" customHeight="1" x14ac:dyDescent="0.2">
      <c r="A29" s="461" t="s">
        <v>52</v>
      </c>
      <c r="B29" s="587">
        <v>15683</v>
      </c>
      <c r="C29" s="565">
        <v>2705</v>
      </c>
      <c r="D29" s="566">
        <v>10989</v>
      </c>
      <c r="E29" s="567">
        <v>1989</v>
      </c>
      <c r="F29" s="587">
        <v>6463</v>
      </c>
      <c r="G29" s="565">
        <v>1016</v>
      </c>
      <c r="H29" s="566">
        <v>4732</v>
      </c>
      <c r="I29" s="567">
        <v>715</v>
      </c>
      <c r="J29" s="711">
        <v>854</v>
      </c>
      <c r="K29" s="565">
        <v>217</v>
      </c>
      <c r="L29" s="565">
        <v>514</v>
      </c>
      <c r="M29" s="567">
        <v>123</v>
      </c>
      <c r="N29" s="697"/>
      <c r="O29" s="491"/>
      <c r="P29" s="491"/>
      <c r="Q29" s="491"/>
      <c r="R29" s="494"/>
      <c r="S29" s="494"/>
      <c r="T29" s="494"/>
      <c r="U29" s="494"/>
      <c r="V29" s="494"/>
      <c r="W29" s="494"/>
      <c r="X29" s="494"/>
      <c r="Y29" s="494"/>
      <c r="Z29" s="494"/>
      <c r="AA29" s="494"/>
      <c r="AB29" s="705"/>
      <c r="AC29" s="705"/>
      <c r="AD29" s="705"/>
      <c r="AE29" s="705"/>
      <c r="AF29" s="705"/>
      <c r="AG29" s="705"/>
      <c r="AH29" s="705"/>
      <c r="AI29" s="705"/>
      <c r="AJ29" s="705"/>
    </row>
    <row r="30" spans="1:36" s="568" customFormat="1" ht="12" customHeight="1" x14ac:dyDescent="0.2">
      <c r="A30" s="461" t="s">
        <v>53</v>
      </c>
      <c r="B30" s="587">
        <v>25490</v>
      </c>
      <c r="C30" s="565">
        <v>4154</v>
      </c>
      <c r="D30" s="566">
        <v>18457</v>
      </c>
      <c r="E30" s="567">
        <v>2879</v>
      </c>
      <c r="F30" s="587">
        <v>11868</v>
      </c>
      <c r="G30" s="565">
        <v>1686</v>
      </c>
      <c r="H30" s="566">
        <v>8716</v>
      </c>
      <c r="I30" s="567">
        <v>1466</v>
      </c>
      <c r="J30" s="711">
        <v>1245</v>
      </c>
      <c r="K30" s="565">
        <v>219</v>
      </c>
      <c r="L30" s="565">
        <v>900</v>
      </c>
      <c r="M30" s="567">
        <v>126</v>
      </c>
      <c r="N30" s="697"/>
      <c r="O30" s="491"/>
      <c r="P30" s="491"/>
      <c r="Q30" s="491"/>
      <c r="R30" s="494"/>
      <c r="S30" s="494"/>
      <c r="T30" s="494"/>
      <c r="U30" s="494"/>
      <c r="V30" s="494"/>
      <c r="W30" s="494"/>
      <c r="X30" s="494"/>
      <c r="Y30" s="494"/>
      <c r="Z30" s="494"/>
      <c r="AA30" s="494"/>
      <c r="AB30" s="705"/>
      <c r="AC30" s="705"/>
      <c r="AD30" s="705"/>
      <c r="AE30" s="705"/>
      <c r="AF30" s="705"/>
      <c r="AG30" s="705"/>
      <c r="AH30" s="705"/>
      <c r="AI30" s="705"/>
      <c r="AJ30" s="705"/>
    </row>
    <row r="31" spans="1:36" s="568" customFormat="1" ht="12" customHeight="1" x14ac:dyDescent="0.2">
      <c r="A31" s="461" t="s">
        <v>273</v>
      </c>
      <c r="B31" s="587">
        <v>36760</v>
      </c>
      <c r="C31" s="565">
        <v>5888</v>
      </c>
      <c r="D31" s="566">
        <v>27046</v>
      </c>
      <c r="E31" s="567">
        <v>3826</v>
      </c>
      <c r="F31" s="587">
        <v>13691</v>
      </c>
      <c r="G31" s="565">
        <v>2008</v>
      </c>
      <c r="H31" s="566">
        <v>10269</v>
      </c>
      <c r="I31" s="567">
        <v>1414</v>
      </c>
      <c r="J31" s="711">
        <v>1315</v>
      </c>
      <c r="K31" s="565">
        <v>140</v>
      </c>
      <c r="L31" s="565">
        <v>1087</v>
      </c>
      <c r="M31" s="567">
        <v>88</v>
      </c>
      <c r="N31" s="697"/>
      <c r="O31" s="491"/>
      <c r="P31" s="491"/>
      <c r="Q31" s="491"/>
      <c r="R31" s="494"/>
      <c r="S31" s="494"/>
      <c r="T31" s="494"/>
      <c r="U31" s="494"/>
      <c r="V31" s="494"/>
      <c r="W31" s="494"/>
      <c r="X31" s="494"/>
      <c r="Y31" s="494"/>
      <c r="Z31" s="494"/>
      <c r="AA31" s="494"/>
      <c r="AB31" s="705"/>
      <c r="AC31" s="705"/>
      <c r="AD31" s="705"/>
      <c r="AE31" s="705"/>
      <c r="AF31" s="705"/>
      <c r="AG31" s="705"/>
      <c r="AH31" s="705"/>
      <c r="AI31" s="705"/>
      <c r="AJ31" s="705"/>
    </row>
    <row r="32" spans="1:36" s="569" customFormat="1" ht="12" customHeight="1" x14ac:dyDescent="0.2">
      <c r="A32" s="378" t="s">
        <v>55</v>
      </c>
      <c r="B32" s="712">
        <v>2844</v>
      </c>
      <c r="C32" s="713">
        <v>480</v>
      </c>
      <c r="D32" s="714">
        <v>2077</v>
      </c>
      <c r="E32" s="715">
        <v>287</v>
      </c>
      <c r="F32" s="712">
        <v>1549</v>
      </c>
      <c r="G32" s="713">
        <v>196</v>
      </c>
      <c r="H32" s="714">
        <v>1218</v>
      </c>
      <c r="I32" s="715">
        <v>135</v>
      </c>
      <c r="J32" s="716">
        <v>334</v>
      </c>
      <c r="K32" s="713">
        <v>32</v>
      </c>
      <c r="L32" s="713">
        <v>283</v>
      </c>
      <c r="M32" s="715">
        <v>19</v>
      </c>
      <c r="N32" s="697"/>
      <c r="O32" s="491"/>
      <c r="P32" s="491"/>
      <c r="Q32" s="491"/>
      <c r="R32" s="494"/>
      <c r="S32" s="494"/>
      <c r="T32" s="494"/>
      <c r="U32" s="494"/>
      <c r="V32" s="494"/>
      <c r="W32" s="494"/>
      <c r="X32" s="494"/>
      <c r="Y32" s="494"/>
      <c r="Z32" s="494"/>
      <c r="AA32" s="494"/>
      <c r="AB32" s="705"/>
      <c r="AC32" s="705"/>
      <c r="AD32" s="705"/>
      <c r="AE32" s="705"/>
      <c r="AF32" s="705"/>
      <c r="AG32" s="705"/>
      <c r="AH32" s="705"/>
      <c r="AI32" s="705"/>
      <c r="AJ32" s="705"/>
    </row>
    <row r="33" spans="1:36" s="569" customFormat="1" ht="24.75" customHeight="1" x14ac:dyDescent="0.2">
      <c r="A33" s="378" t="s">
        <v>460</v>
      </c>
      <c r="B33" s="587">
        <v>33916</v>
      </c>
      <c r="C33" s="565">
        <v>5408</v>
      </c>
      <c r="D33" s="566">
        <v>24969</v>
      </c>
      <c r="E33" s="567">
        <v>3539</v>
      </c>
      <c r="F33" s="587">
        <v>12142</v>
      </c>
      <c r="G33" s="565">
        <v>1812</v>
      </c>
      <c r="H33" s="566">
        <v>9051</v>
      </c>
      <c r="I33" s="567">
        <v>1279</v>
      </c>
      <c r="J33" s="711">
        <v>981</v>
      </c>
      <c r="K33" s="565">
        <v>108</v>
      </c>
      <c r="L33" s="565">
        <v>804</v>
      </c>
      <c r="M33" s="567">
        <v>69</v>
      </c>
      <c r="N33" s="697"/>
      <c r="O33" s="491"/>
      <c r="P33" s="491"/>
      <c r="Q33" s="491"/>
      <c r="R33" s="494"/>
      <c r="S33" s="494"/>
      <c r="T33" s="494"/>
      <c r="U33" s="494"/>
      <c r="V33" s="494"/>
      <c r="W33" s="494"/>
      <c r="X33" s="494"/>
      <c r="Y33" s="494"/>
      <c r="Z33" s="494"/>
      <c r="AA33" s="494"/>
      <c r="AB33" s="705"/>
      <c r="AC33" s="705"/>
      <c r="AD33" s="705"/>
      <c r="AE33" s="705"/>
      <c r="AF33" s="705"/>
      <c r="AG33" s="705"/>
      <c r="AH33" s="705"/>
      <c r="AI33" s="705"/>
      <c r="AJ33" s="705"/>
    </row>
    <row r="34" spans="1:36" s="568" customFormat="1" ht="12" customHeight="1" x14ac:dyDescent="0.2">
      <c r="A34" s="461" t="s">
        <v>57</v>
      </c>
      <c r="B34" s="587">
        <v>19277</v>
      </c>
      <c r="C34" s="565">
        <v>3548</v>
      </c>
      <c r="D34" s="566">
        <v>13245</v>
      </c>
      <c r="E34" s="567">
        <v>2484</v>
      </c>
      <c r="F34" s="587">
        <v>8341</v>
      </c>
      <c r="G34" s="565">
        <v>1145</v>
      </c>
      <c r="H34" s="566">
        <v>6210</v>
      </c>
      <c r="I34" s="567">
        <v>986</v>
      </c>
      <c r="J34" s="711">
        <v>1104</v>
      </c>
      <c r="K34" s="565">
        <v>106</v>
      </c>
      <c r="L34" s="565">
        <v>872</v>
      </c>
      <c r="M34" s="567">
        <v>126</v>
      </c>
      <c r="N34" s="697"/>
      <c r="O34" s="491"/>
      <c r="P34" s="491"/>
      <c r="Q34" s="491"/>
      <c r="R34" s="494"/>
      <c r="S34" s="494"/>
      <c r="T34" s="494"/>
      <c r="U34" s="494"/>
      <c r="V34" s="494"/>
      <c r="W34" s="494"/>
      <c r="X34" s="494"/>
      <c r="Y34" s="494"/>
      <c r="Z34" s="494"/>
      <c r="AA34" s="494"/>
      <c r="AB34" s="705"/>
      <c r="AC34" s="705"/>
      <c r="AD34" s="705"/>
      <c r="AE34" s="705"/>
      <c r="AF34" s="705"/>
      <c r="AG34" s="705"/>
      <c r="AH34" s="705"/>
      <c r="AI34" s="705"/>
      <c r="AJ34" s="705"/>
    </row>
    <row r="35" spans="1:36" s="568" customFormat="1" ht="12" customHeight="1" x14ac:dyDescent="0.2">
      <c r="A35" s="461" t="s">
        <v>58</v>
      </c>
      <c r="B35" s="587">
        <v>42216</v>
      </c>
      <c r="C35" s="565">
        <v>8506</v>
      </c>
      <c r="D35" s="566">
        <v>27803</v>
      </c>
      <c r="E35" s="567">
        <v>5907</v>
      </c>
      <c r="F35" s="587">
        <v>16255</v>
      </c>
      <c r="G35" s="565">
        <v>2779</v>
      </c>
      <c r="H35" s="566">
        <v>11076</v>
      </c>
      <c r="I35" s="567">
        <v>2400</v>
      </c>
      <c r="J35" s="711">
        <v>7195</v>
      </c>
      <c r="K35" s="565">
        <v>1239</v>
      </c>
      <c r="L35" s="565">
        <v>4545</v>
      </c>
      <c r="M35" s="567">
        <v>1411</v>
      </c>
      <c r="N35" s="697"/>
      <c r="O35" s="491"/>
      <c r="P35" s="491"/>
      <c r="Q35" s="491"/>
      <c r="R35" s="494"/>
      <c r="S35" s="494"/>
      <c r="T35" s="494"/>
      <c r="U35" s="494"/>
      <c r="V35" s="494"/>
      <c r="W35" s="494"/>
      <c r="X35" s="494"/>
      <c r="Y35" s="494"/>
      <c r="Z35" s="494"/>
      <c r="AA35" s="494"/>
      <c r="AB35" s="705"/>
      <c r="AC35" s="705"/>
      <c r="AD35" s="705"/>
      <c r="AE35" s="705"/>
      <c r="AF35" s="705"/>
      <c r="AG35" s="705"/>
      <c r="AH35" s="705"/>
      <c r="AI35" s="705"/>
      <c r="AJ35" s="705"/>
    </row>
    <row r="36" spans="1:36" s="568" customFormat="1" ht="12" customHeight="1" x14ac:dyDescent="0.2">
      <c r="A36" s="461" t="s">
        <v>59</v>
      </c>
      <c r="B36" s="587">
        <v>92642</v>
      </c>
      <c r="C36" s="565">
        <v>21587</v>
      </c>
      <c r="D36" s="566">
        <v>60392</v>
      </c>
      <c r="E36" s="567">
        <v>10663</v>
      </c>
      <c r="F36" s="587">
        <v>68386</v>
      </c>
      <c r="G36" s="565">
        <v>16223</v>
      </c>
      <c r="H36" s="566">
        <v>44412</v>
      </c>
      <c r="I36" s="567">
        <v>7751</v>
      </c>
      <c r="J36" s="711">
        <v>8229</v>
      </c>
      <c r="K36" s="565">
        <v>1468</v>
      </c>
      <c r="L36" s="565">
        <v>5814</v>
      </c>
      <c r="M36" s="567">
        <v>947</v>
      </c>
      <c r="N36" s="697"/>
      <c r="O36" s="491"/>
      <c r="P36" s="491"/>
      <c r="Q36" s="491"/>
      <c r="R36" s="494"/>
      <c r="S36" s="494"/>
      <c r="T36" s="494"/>
      <c r="U36" s="494"/>
      <c r="V36" s="494"/>
      <c r="W36" s="494"/>
      <c r="X36" s="494"/>
      <c r="Y36" s="494"/>
      <c r="Z36" s="494"/>
      <c r="AA36" s="494"/>
      <c r="AB36" s="705"/>
      <c r="AC36" s="705"/>
      <c r="AD36" s="705"/>
      <c r="AE36" s="705"/>
      <c r="AF36" s="705"/>
      <c r="AG36" s="705"/>
      <c r="AH36" s="705"/>
      <c r="AI36" s="705"/>
      <c r="AJ36" s="705"/>
    </row>
    <row r="37" spans="1:36" s="568" customFormat="1" ht="12" customHeight="1" x14ac:dyDescent="0.2">
      <c r="A37" s="461" t="s">
        <v>60</v>
      </c>
      <c r="B37" s="587">
        <v>29097</v>
      </c>
      <c r="C37" s="565">
        <v>4490</v>
      </c>
      <c r="D37" s="566">
        <v>21430</v>
      </c>
      <c r="E37" s="567">
        <v>3177</v>
      </c>
      <c r="F37" s="587">
        <v>20251</v>
      </c>
      <c r="G37" s="565">
        <v>2898</v>
      </c>
      <c r="H37" s="566">
        <v>14866</v>
      </c>
      <c r="I37" s="567">
        <v>2487</v>
      </c>
      <c r="J37" s="711">
        <v>1936</v>
      </c>
      <c r="K37" s="565">
        <v>357</v>
      </c>
      <c r="L37" s="565">
        <v>1385</v>
      </c>
      <c r="M37" s="567">
        <v>194</v>
      </c>
      <c r="N37" s="697"/>
      <c r="O37" s="491"/>
      <c r="P37" s="491"/>
      <c r="Q37" s="491"/>
      <c r="R37" s="494"/>
      <c r="S37" s="494"/>
      <c r="T37" s="494"/>
      <c r="U37" s="494"/>
      <c r="V37" s="494"/>
      <c r="W37" s="494"/>
      <c r="X37" s="494"/>
      <c r="Y37" s="494"/>
      <c r="Z37" s="494"/>
      <c r="AA37" s="494"/>
      <c r="AB37" s="705"/>
      <c r="AC37" s="705"/>
      <c r="AD37" s="705"/>
      <c r="AE37" s="705"/>
      <c r="AF37" s="705"/>
      <c r="AG37" s="705"/>
      <c r="AH37" s="705"/>
      <c r="AI37" s="705"/>
      <c r="AJ37" s="705"/>
    </row>
    <row r="38" spans="1:36" s="568" customFormat="1" ht="12" customHeight="1" x14ac:dyDescent="0.2">
      <c r="A38" s="461" t="s">
        <v>61</v>
      </c>
      <c r="B38" s="587">
        <v>19468</v>
      </c>
      <c r="C38" s="565">
        <v>3288</v>
      </c>
      <c r="D38" s="566">
        <v>13431</v>
      </c>
      <c r="E38" s="567">
        <v>2749</v>
      </c>
      <c r="F38" s="587">
        <v>8171</v>
      </c>
      <c r="G38" s="565">
        <v>1304</v>
      </c>
      <c r="H38" s="566">
        <v>5549</v>
      </c>
      <c r="I38" s="567">
        <v>1318</v>
      </c>
      <c r="J38" s="711">
        <v>2916</v>
      </c>
      <c r="K38" s="565">
        <v>286</v>
      </c>
      <c r="L38" s="565">
        <v>2343</v>
      </c>
      <c r="M38" s="567">
        <v>287</v>
      </c>
      <c r="N38" s="697"/>
      <c r="O38" s="491"/>
      <c r="P38" s="491"/>
      <c r="Q38" s="491"/>
      <c r="R38" s="494"/>
      <c r="S38" s="494"/>
      <c r="T38" s="494"/>
      <c r="U38" s="494"/>
      <c r="V38" s="494"/>
      <c r="W38" s="494"/>
      <c r="X38" s="494"/>
      <c r="Y38" s="494"/>
      <c r="Z38" s="494"/>
      <c r="AA38" s="494"/>
      <c r="AB38" s="705"/>
      <c r="AC38" s="705"/>
      <c r="AD38" s="705"/>
      <c r="AE38" s="705"/>
      <c r="AF38" s="705"/>
      <c r="AG38" s="705"/>
      <c r="AH38" s="705"/>
      <c r="AI38" s="705"/>
      <c r="AJ38" s="705"/>
    </row>
    <row r="39" spans="1:36" s="568" customFormat="1" ht="12" customHeight="1" x14ac:dyDescent="0.2">
      <c r="A39" s="461" t="s">
        <v>62</v>
      </c>
      <c r="B39" s="587">
        <v>21804</v>
      </c>
      <c r="C39" s="565">
        <v>4047</v>
      </c>
      <c r="D39" s="566">
        <v>14716</v>
      </c>
      <c r="E39" s="567">
        <v>3041</v>
      </c>
      <c r="F39" s="587">
        <v>8669</v>
      </c>
      <c r="G39" s="565">
        <v>1299</v>
      </c>
      <c r="H39" s="566">
        <v>6169</v>
      </c>
      <c r="I39" s="567">
        <v>1201</v>
      </c>
      <c r="J39" s="711">
        <v>3602</v>
      </c>
      <c r="K39" s="565">
        <v>480</v>
      </c>
      <c r="L39" s="565">
        <v>2666</v>
      </c>
      <c r="M39" s="567">
        <v>456</v>
      </c>
      <c r="N39" s="697"/>
      <c r="O39" s="491"/>
      <c r="P39" s="491"/>
      <c r="Q39" s="491"/>
      <c r="R39" s="494"/>
      <c r="S39" s="494"/>
      <c r="T39" s="494"/>
      <c r="U39" s="494"/>
      <c r="V39" s="494"/>
      <c r="W39" s="494"/>
      <c r="X39" s="494"/>
      <c r="Y39" s="494"/>
      <c r="Z39" s="494"/>
      <c r="AA39" s="494"/>
      <c r="AB39" s="705"/>
      <c r="AC39" s="705"/>
      <c r="AD39" s="705"/>
      <c r="AE39" s="705"/>
      <c r="AF39" s="705"/>
      <c r="AG39" s="705"/>
      <c r="AH39" s="705"/>
      <c r="AI39" s="705"/>
      <c r="AJ39" s="705"/>
    </row>
    <row r="40" spans="1:36" s="568" customFormat="1" ht="12" customHeight="1" x14ac:dyDescent="0.2">
      <c r="A40" s="570" t="s">
        <v>237</v>
      </c>
      <c r="B40" s="582">
        <v>176576</v>
      </c>
      <c r="C40" s="571">
        <v>36755</v>
      </c>
      <c r="D40" s="572">
        <v>117763</v>
      </c>
      <c r="E40" s="573">
        <v>22058</v>
      </c>
      <c r="F40" s="582">
        <v>109300</v>
      </c>
      <c r="G40" s="571">
        <v>20504</v>
      </c>
      <c r="H40" s="572">
        <v>75924</v>
      </c>
      <c r="I40" s="573">
        <v>12872</v>
      </c>
      <c r="J40" s="717">
        <v>16912</v>
      </c>
      <c r="K40" s="571">
        <v>2567</v>
      </c>
      <c r="L40" s="571">
        <v>12180</v>
      </c>
      <c r="M40" s="573">
        <v>2165</v>
      </c>
      <c r="N40" s="697"/>
      <c r="O40" s="491"/>
      <c r="P40" s="491"/>
      <c r="Q40" s="491"/>
      <c r="R40" s="494"/>
      <c r="S40" s="494"/>
      <c r="T40" s="494"/>
      <c r="U40" s="494"/>
      <c r="V40" s="494"/>
      <c r="W40" s="494"/>
      <c r="X40" s="494"/>
      <c r="Y40" s="494"/>
      <c r="Z40" s="494"/>
      <c r="AA40" s="494"/>
      <c r="AB40" s="705"/>
      <c r="AC40" s="705"/>
      <c r="AD40" s="705"/>
      <c r="AE40" s="705"/>
      <c r="AF40" s="705"/>
      <c r="AG40" s="705"/>
      <c r="AH40" s="705"/>
      <c r="AI40" s="705"/>
      <c r="AJ40" s="705"/>
    </row>
    <row r="41" spans="1:36" s="564" customFormat="1" ht="13.5" customHeight="1" x14ac:dyDescent="0.2">
      <c r="A41" s="393" t="s">
        <v>64</v>
      </c>
      <c r="B41" s="706">
        <v>459435</v>
      </c>
      <c r="C41" s="707">
        <v>87349</v>
      </c>
      <c r="D41" s="708">
        <v>312004</v>
      </c>
      <c r="E41" s="709">
        <v>60082</v>
      </c>
      <c r="F41" s="706">
        <v>242864</v>
      </c>
      <c r="G41" s="707">
        <v>45384</v>
      </c>
      <c r="H41" s="708">
        <v>164170</v>
      </c>
      <c r="I41" s="709">
        <v>33310</v>
      </c>
      <c r="J41" s="710">
        <v>57775</v>
      </c>
      <c r="K41" s="707">
        <v>5450</v>
      </c>
      <c r="L41" s="707">
        <v>43945</v>
      </c>
      <c r="M41" s="709">
        <v>8380</v>
      </c>
      <c r="N41" s="697"/>
      <c r="O41" s="491"/>
      <c r="P41" s="491"/>
      <c r="Q41" s="491"/>
      <c r="R41" s="494"/>
      <c r="S41" s="494"/>
      <c r="T41" s="494"/>
      <c r="U41" s="494"/>
      <c r="V41" s="494"/>
      <c r="W41" s="494"/>
      <c r="X41" s="494"/>
      <c r="Y41" s="494"/>
      <c r="Z41" s="494"/>
      <c r="AA41" s="494"/>
      <c r="AB41" s="705"/>
      <c r="AC41" s="705"/>
      <c r="AD41" s="705"/>
      <c r="AE41" s="705"/>
      <c r="AF41" s="705"/>
      <c r="AG41" s="705"/>
      <c r="AH41" s="705"/>
      <c r="AI41" s="705"/>
      <c r="AJ41" s="705"/>
    </row>
    <row r="42" spans="1:36" s="568" customFormat="1" ht="13.5" customHeight="1" x14ac:dyDescent="0.2">
      <c r="A42" s="461" t="s">
        <v>65</v>
      </c>
      <c r="B42" s="587">
        <v>20444</v>
      </c>
      <c r="C42" s="565">
        <v>5249</v>
      </c>
      <c r="D42" s="566">
        <v>12901</v>
      </c>
      <c r="E42" s="567">
        <v>2294</v>
      </c>
      <c r="F42" s="587">
        <v>13035</v>
      </c>
      <c r="G42" s="565">
        <v>3525</v>
      </c>
      <c r="H42" s="566">
        <v>7924</v>
      </c>
      <c r="I42" s="567">
        <v>1586</v>
      </c>
      <c r="J42" s="711">
        <v>3585</v>
      </c>
      <c r="K42" s="565">
        <v>483</v>
      </c>
      <c r="L42" s="565">
        <v>2696</v>
      </c>
      <c r="M42" s="567">
        <v>406</v>
      </c>
      <c r="N42" s="697"/>
      <c r="O42" s="491"/>
      <c r="P42" s="491"/>
      <c r="Q42" s="491"/>
      <c r="R42" s="494"/>
      <c r="S42" s="494"/>
      <c r="T42" s="494"/>
      <c r="U42" s="494"/>
      <c r="V42" s="494"/>
      <c r="W42" s="494"/>
      <c r="X42" s="494"/>
      <c r="Y42" s="494"/>
      <c r="Z42" s="494"/>
      <c r="AA42" s="494"/>
      <c r="AB42" s="705"/>
      <c r="AC42" s="705"/>
      <c r="AD42" s="705"/>
      <c r="AE42" s="705"/>
      <c r="AF42" s="705"/>
      <c r="AG42" s="705"/>
      <c r="AH42" s="705"/>
      <c r="AI42" s="705"/>
      <c r="AJ42" s="705"/>
    </row>
    <row r="43" spans="1:36" s="568" customFormat="1" ht="13.5" customHeight="1" x14ac:dyDescent="0.2">
      <c r="A43" s="461" t="s">
        <v>66</v>
      </c>
      <c r="B43" s="587">
        <v>13940</v>
      </c>
      <c r="C43" s="565">
        <v>2078</v>
      </c>
      <c r="D43" s="566">
        <v>10564</v>
      </c>
      <c r="E43" s="567">
        <v>1298</v>
      </c>
      <c r="F43" s="587">
        <v>8518</v>
      </c>
      <c r="G43" s="565">
        <v>841</v>
      </c>
      <c r="H43" s="566">
        <v>7068</v>
      </c>
      <c r="I43" s="567">
        <v>609</v>
      </c>
      <c r="J43" s="711">
        <v>55</v>
      </c>
      <c r="K43" s="565">
        <v>2</v>
      </c>
      <c r="L43" s="565">
        <v>45</v>
      </c>
      <c r="M43" s="567">
        <v>8</v>
      </c>
      <c r="N43" s="697"/>
      <c r="O43" s="491"/>
      <c r="P43" s="491"/>
      <c r="Q43" s="491"/>
      <c r="R43" s="494"/>
      <c r="S43" s="494"/>
      <c r="T43" s="494"/>
      <c r="U43" s="494"/>
      <c r="V43" s="494"/>
      <c r="W43" s="494"/>
      <c r="X43" s="494"/>
      <c r="Y43" s="494"/>
      <c r="Z43" s="494"/>
      <c r="AA43" s="494"/>
      <c r="AB43" s="705"/>
      <c r="AC43" s="705"/>
      <c r="AD43" s="705"/>
      <c r="AE43" s="705"/>
      <c r="AF43" s="705"/>
      <c r="AG43" s="705"/>
      <c r="AH43" s="705"/>
      <c r="AI43" s="705"/>
      <c r="AJ43" s="705"/>
    </row>
    <row r="44" spans="1:36" s="568" customFormat="1" ht="13.5" customHeight="1" x14ac:dyDescent="0.2">
      <c r="A44" s="461" t="s">
        <v>67</v>
      </c>
      <c r="B44" s="587">
        <v>46983</v>
      </c>
      <c r="C44" s="565">
        <v>8136</v>
      </c>
      <c r="D44" s="566">
        <v>32204</v>
      </c>
      <c r="E44" s="567">
        <v>6643</v>
      </c>
      <c r="F44" s="587">
        <v>24599</v>
      </c>
      <c r="G44" s="565">
        <v>3924</v>
      </c>
      <c r="H44" s="566">
        <v>16799</v>
      </c>
      <c r="I44" s="567">
        <v>3876</v>
      </c>
      <c r="J44" s="711">
        <v>6543</v>
      </c>
      <c r="K44" s="565">
        <v>453</v>
      </c>
      <c r="L44" s="565">
        <v>5030</v>
      </c>
      <c r="M44" s="567">
        <v>1060</v>
      </c>
      <c r="N44" s="697"/>
      <c r="O44" s="491"/>
      <c r="P44" s="491"/>
      <c r="Q44" s="491"/>
      <c r="R44" s="494"/>
      <c r="S44" s="494"/>
      <c r="T44" s="494"/>
      <c r="U44" s="494"/>
      <c r="V44" s="494"/>
      <c r="W44" s="494"/>
      <c r="X44" s="494"/>
      <c r="Y44" s="494"/>
      <c r="Z44" s="494"/>
      <c r="AA44" s="494"/>
      <c r="AB44" s="705"/>
      <c r="AC44" s="705"/>
      <c r="AD44" s="705"/>
      <c r="AE44" s="705"/>
      <c r="AF44" s="705"/>
      <c r="AG44" s="705"/>
      <c r="AH44" s="705"/>
      <c r="AI44" s="705"/>
      <c r="AJ44" s="705"/>
    </row>
    <row r="45" spans="1:36" s="568" customFormat="1" ht="13.5" customHeight="1" x14ac:dyDescent="0.2">
      <c r="A45" s="461" t="s">
        <v>68</v>
      </c>
      <c r="B45" s="587">
        <v>165994</v>
      </c>
      <c r="C45" s="565">
        <v>31643</v>
      </c>
      <c r="D45" s="566">
        <v>108466</v>
      </c>
      <c r="E45" s="567">
        <v>25885</v>
      </c>
      <c r="F45" s="587">
        <v>100449</v>
      </c>
      <c r="G45" s="565">
        <v>19302</v>
      </c>
      <c r="H45" s="566">
        <v>64690</v>
      </c>
      <c r="I45" s="567">
        <v>16457</v>
      </c>
      <c r="J45" s="711">
        <v>20671</v>
      </c>
      <c r="K45" s="565">
        <v>2222</v>
      </c>
      <c r="L45" s="565">
        <v>14719</v>
      </c>
      <c r="M45" s="567">
        <v>3730</v>
      </c>
      <c r="N45" s="697"/>
      <c r="O45" s="491"/>
      <c r="P45" s="491"/>
      <c r="Q45" s="491"/>
      <c r="R45" s="494"/>
      <c r="S45" s="494"/>
      <c r="T45" s="494"/>
      <c r="U45" s="494"/>
      <c r="V45" s="494"/>
      <c r="W45" s="494"/>
      <c r="X45" s="494"/>
      <c r="Y45" s="494"/>
      <c r="Z45" s="494"/>
      <c r="AA45" s="494"/>
      <c r="AB45" s="705"/>
      <c r="AC45" s="705"/>
      <c r="AD45" s="705"/>
      <c r="AE45" s="705"/>
      <c r="AF45" s="705"/>
      <c r="AG45" s="705"/>
      <c r="AH45" s="705"/>
      <c r="AI45" s="705"/>
      <c r="AJ45" s="705"/>
    </row>
    <row r="46" spans="1:36" s="568" customFormat="1" ht="13.5" customHeight="1" x14ac:dyDescent="0.2">
      <c r="A46" s="461" t="s">
        <v>69</v>
      </c>
      <c r="B46" s="587">
        <v>18028</v>
      </c>
      <c r="C46" s="565">
        <v>4146</v>
      </c>
      <c r="D46" s="566">
        <v>12246</v>
      </c>
      <c r="E46" s="567">
        <v>1636</v>
      </c>
      <c r="F46" s="587">
        <v>8654</v>
      </c>
      <c r="G46" s="565">
        <v>1712</v>
      </c>
      <c r="H46" s="566">
        <v>6171</v>
      </c>
      <c r="I46" s="567">
        <v>771</v>
      </c>
      <c r="J46" s="711">
        <v>1621</v>
      </c>
      <c r="K46" s="565">
        <v>137</v>
      </c>
      <c r="L46" s="565">
        <v>1305</v>
      </c>
      <c r="M46" s="567">
        <v>179</v>
      </c>
      <c r="N46" s="697"/>
      <c r="O46" s="491"/>
      <c r="P46" s="491"/>
      <c r="Q46" s="491"/>
      <c r="R46" s="494"/>
      <c r="S46" s="494"/>
      <c r="T46" s="494"/>
      <c r="U46" s="494"/>
      <c r="V46" s="494"/>
      <c r="W46" s="494"/>
      <c r="X46" s="494"/>
      <c r="Y46" s="494"/>
      <c r="Z46" s="494"/>
      <c r="AA46" s="494"/>
      <c r="AB46" s="705"/>
      <c r="AC46" s="705"/>
      <c r="AD46" s="705"/>
      <c r="AE46" s="705"/>
      <c r="AF46" s="705"/>
      <c r="AG46" s="705"/>
      <c r="AH46" s="705"/>
      <c r="AI46" s="705"/>
      <c r="AJ46" s="705"/>
    </row>
    <row r="47" spans="1:36" s="568" customFormat="1" ht="13.5" customHeight="1" x14ac:dyDescent="0.2">
      <c r="A47" s="461" t="s">
        <v>70</v>
      </c>
      <c r="B47" s="587">
        <v>55248</v>
      </c>
      <c r="C47" s="565">
        <v>9032</v>
      </c>
      <c r="D47" s="566">
        <v>40530</v>
      </c>
      <c r="E47" s="567">
        <v>5686</v>
      </c>
      <c r="F47" s="587">
        <v>21468</v>
      </c>
      <c r="G47" s="565">
        <v>3729</v>
      </c>
      <c r="H47" s="566">
        <v>15559</v>
      </c>
      <c r="I47" s="567">
        <v>2180</v>
      </c>
      <c r="J47" s="711">
        <v>9907</v>
      </c>
      <c r="K47" s="565">
        <v>745</v>
      </c>
      <c r="L47" s="565">
        <v>8268</v>
      </c>
      <c r="M47" s="567">
        <v>894</v>
      </c>
      <c r="N47" s="697"/>
      <c r="O47" s="491"/>
      <c r="P47" s="491"/>
      <c r="Q47" s="491"/>
      <c r="R47" s="494"/>
      <c r="S47" s="494"/>
      <c r="T47" s="494"/>
      <c r="U47" s="494"/>
      <c r="V47" s="494"/>
      <c r="W47" s="494"/>
      <c r="X47" s="494"/>
      <c r="Y47" s="494"/>
      <c r="Z47" s="494"/>
      <c r="AA47" s="494"/>
      <c r="AB47" s="705"/>
      <c r="AC47" s="705"/>
      <c r="AD47" s="705"/>
      <c r="AE47" s="705"/>
      <c r="AF47" s="705"/>
      <c r="AG47" s="705"/>
      <c r="AH47" s="705"/>
      <c r="AI47" s="705"/>
      <c r="AJ47" s="705"/>
    </row>
    <row r="48" spans="1:36" s="564" customFormat="1" ht="14.25" customHeight="1" x14ac:dyDescent="0.2">
      <c r="A48" s="461" t="s">
        <v>71</v>
      </c>
      <c r="B48" s="587">
        <v>112510</v>
      </c>
      <c r="C48" s="565">
        <v>22061</v>
      </c>
      <c r="D48" s="566">
        <v>77324</v>
      </c>
      <c r="E48" s="567">
        <v>13125</v>
      </c>
      <c r="F48" s="587">
        <v>48982</v>
      </c>
      <c r="G48" s="565">
        <v>9133</v>
      </c>
      <c r="H48" s="566">
        <v>34172</v>
      </c>
      <c r="I48" s="567">
        <v>5677</v>
      </c>
      <c r="J48" s="711">
        <v>11853</v>
      </c>
      <c r="K48" s="565">
        <v>1027</v>
      </c>
      <c r="L48" s="565">
        <v>9343</v>
      </c>
      <c r="M48" s="567">
        <v>1483</v>
      </c>
      <c r="N48" s="697"/>
      <c r="O48" s="491"/>
      <c r="P48" s="491"/>
      <c r="Q48" s="491"/>
      <c r="R48" s="494"/>
      <c r="S48" s="494"/>
      <c r="T48" s="494"/>
      <c r="U48" s="494"/>
      <c r="V48" s="494"/>
      <c r="W48" s="494"/>
      <c r="X48" s="494"/>
      <c r="Y48" s="494"/>
      <c r="Z48" s="494"/>
      <c r="AA48" s="494"/>
      <c r="AB48" s="705"/>
      <c r="AC48" s="705"/>
      <c r="AD48" s="705"/>
      <c r="AE48" s="705"/>
      <c r="AF48" s="705"/>
      <c r="AG48" s="705"/>
      <c r="AH48" s="705"/>
      <c r="AI48" s="705"/>
      <c r="AJ48" s="705"/>
    </row>
    <row r="49" spans="1:36" s="568" customFormat="1" ht="13.5" customHeight="1" x14ac:dyDescent="0.2">
      <c r="A49" s="461" t="s">
        <v>192</v>
      </c>
      <c r="B49" s="587">
        <v>26288</v>
      </c>
      <c r="C49" s="565">
        <v>5004</v>
      </c>
      <c r="D49" s="566">
        <v>17769</v>
      </c>
      <c r="E49" s="567">
        <v>3515</v>
      </c>
      <c r="F49" s="587">
        <v>17159</v>
      </c>
      <c r="G49" s="565">
        <v>3218</v>
      </c>
      <c r="H49" s="566">
        <v>11787</v>
      </c>
      <c r="I49" s="567">
        <v>2154</v>
      </c>
      <c r="J49" s="711">
        <v>3540</v>
      </c>
      <c r="K49" s="565">
        <v>381</v>
      </c>
      <c r="L49" s="565">
        <v>2539</v>
      </c>
      <c r="M49" s="567">
        <v>620</v>
      </c>
      <c r="N49" s="697"/>
      <c r="O49" s="491"/>
      <c r="P49" s="491"/>
      <c r="Q49" s="491"/>
      <c r="R49" s="494"/>
      <c r="S49" s="494"/>
      <c r="T49" s="494"/>
      <c r="U49" s="494"/>
      <c r="V49" s="494"/>
      <c r="W49" s="494"/>
      <c r="X49" s="494"/>
      <c r="Y49" s="494"/>
      <c r="Z49" s="494"/>
      <c r="AA49" s="494"/>
      <c r="AB49" s="705"/>
      <c r="AC49" s="705"/>
      <c r="AD49" s="705"/>
      <c r="AE49" s="705"/>
      <c r="AF49" s="705"/>
      <c r="AG49" s="705"/>
      <c r="AH49" s="705"/>
      <c r="AI49" s="705"/>
      <c r="AJ49" s="705"/>
    </row>
    <row r="50" spans="1:36" s="568" customFormat="1" ht="25.5" customHeight="1" x14ac:dyDescent="0.2">
      <c r="A50" s="361" t="s">
        <v>73</v>
      </c>
      <c r="B50" s="706">
        <v>161210</v>
      </c>
      <c r="C50" s="707">
        <v>33524</v>
      </c>
      <c r="D50" s="708">
        <v>112333</v>
      </c>
      <c r="E50" s="709">
        <v>15353</v>
      </c>
      <c r="F50" s="706">
        <v>87198</v>
      </c>
      <c r="G50" s="707">
        <v>18261</v>
      </c>
      <c r="H50" s="708">
        <v>60968</v>
      </c>
      <c r="I50" s="709">
        <v>7969</v>
      </c>
      <c r="J50" s="710">
        <v>12285</v>
      </c>
      <c r="K50" s="707">
        <v>959</v>
      </c>
      <c r="L50" s="707">
        <v>9936</v>
      </c>
      <c r="M50" s="709">
        <v>1390</v>
      </c>
      <c r="N50" s="697"/>
      <c r="O50" s="491"/>
      <c r="P50" s="491"/>
      <c r="Q50" s="491"/>
      <c r="R50" s="494"/>
      <c r="S50" s="494"/>
      <c r="T50" s="494"/>
      <c r="U50" s="494"/>
      <c r="V50" s="494"/>
      <c r="W50" s="494"/>
      <c r="X50" s="494"/>
      <c r="Y50" s="494"/>
      <c r="Z50" s="494"/>
      <c r="AA50" s="494"/>
      <c r="AB50" s="705"/>
      <c r="AC50" s="705"/>
      <c r="AD50" s="705"/>
      <c r="AE50" s="705"/>
      <c r="AF50" s="705"/>
      <c r="AG50" s="705"/>
      <c r="AH50" s="705"/>
      <c r="AI50" s="705"/>
      <c r="AJ50" s="705"/>
    </row>
    <row r="51" spans="1:36" s="568" customFormat="1" ht="13.5" customHeight="1" x14ac:dyDescent="0.2">
      <c r="A51" s="461" t="s">
        <v>74</v>
      </c>
      <c r="B51" s="587">
        <v>40413</v>
      </c>
      <c r="C51" s="565">
        <v>8841</v>
      </c>
      <c r="D51" s="566">
        <v>29092</v>
      </c>
      <c r="E51" s="567">
        <v>2480</v>
      </c>
      <c r="F51" s="587">
        <v>25686</v>
      </c>
      <c r="G51" s="565">
        <v>6358</v>
      </c>
      <c r="H51" s="566">
        <v>18028</v>
      </c>
      <c r="I51" s="567">
        <v>1300</v>
      </c>
      <c r="J51" s="711">
        <v>2358</v>
      </c>
      <c r="K51" s="565">
        <v>167</v>
      </c>
      <c r="L51" s="565">
        <v>1964</v>
      </c>
      <c r="M51" s="567">
        <v>227</v>
      </c>
      <c r="N51" s="697"/>
      <c r="O51" s="491"/>
      <c r="P51" s="491"/>
      <c r="Q51" s="491"/>
      <c r="R51" s="494"/>
      <c r="S51" s="494"/>
      <c r="T51" s="494"/>
      <c r="U51" s="494"/>
      <c r="V51" s="494"/>
      <c r="W51" s="494"/>
      <c r="X51" s="494"/>
      <c r="Y51" s="494"/>
      <c r="Z51" s="494"/>
      <c r="AA51" s="494"/>
      <c r="AB51" s="705"/>
      <c r="AC51" s="705"/>
      <c r="AD51" s="705"/>
      <c r="AE51" s="705"/>
      <c r="AF51" s="705"/>
      <c r="AG51" s="705"/>
      <c r="AH51" s="705"/>
      <c r="AI51" s="705"/>
      <c r="AJ51" s="705"/>
    </row>
    <row r="52" spans="1:36" s="568" customFormat="1" ht="13.5" customHeight="1" x14ac:dyDescent="0.2">
      <c r="A52" s="461" t="s">
        <v>75</v>
      </c>
      <c r="B52" s="587">
        <v>7763</v>
      </c>
      <c r="C52" s="565">
        <v>1950</v>
      </c>
      <c r="D52" s="566">
        <v>5166</v>
      </c>
      <c r="E52" s="567">
        <v>647</v>
      </c>
      <c r="F52" s="587">
        <v>4806</v>
      </c>
      <c r="G52" s="565">
        <v>977</v>
      </c>
      <c r="H52" s="566">
        <v>3350</v>
      </c>
      <c r="I52" s="567">
        <v>479</v>
      </c>
      <c r="J52" s="711">
        <v>388</v>
      </c>
      <c r="K52" s="565">
        <v>22</v>
      </c>
      <c r="L52" s="565">
        <v>344</v>
      </c>
      <c r="M52" s="567">
        <v>22</v>
      </c>
      <c r="N52" s="697"/>
      <c r="O52" s="491"/>
      <c r="P52" s="491"/>
      <c r="Q52" s="491"/>
      <c r="R52" s="494"/>
      <c r="S52" s="494"/>
      <c r="T52" s="494"/>
      <c r="U52" s="494"/>
      <c r="V52" s="494"/>
      <c r="W52" s="494"/>
      <c r="X52" s="494"/>
      <c r="Y52" s="494"/>
      <c r="Z52" s="494"/>
      <c r="AA52" s="494"/>
      <c r="AB52" s="705"/>
      <c r="AC52" s="705"/>
      <c r="AD52" s="705"/>
      <c r="AE52" s="705"/>
      <c r="AF52" s="705"/>
      <c r="AG52" s="705"/>
      <c r="AH52" s="705"/>
      <c r="AI52" s="705"/>
      <c r="AJ52" s="705"/>
    </row>
    <row r="53" spans="1:36" s="568" customFormat="1" ht="13.5" customHeight="1" x14ac:dyDescent="0.2">
      <c r="A53" s="461" t="s">
        <v>76</v>
      </c>
      <c r="B53" s="587">
        <v>10551</v>
      </c>
      <c r="C53" s="565">
        <v>2051</v>
      </c>
      <c r="D53" s="566">
        <v>7723</v>
      </c>
      <c r="E53" s="567">
        <v>777</v>
      </c>
      <c r="F53" s="587">
        <v>6093</v>
      </c>
      <c r="G53" s="565">
        <v>1433</v>
      </c>
      <c r="H53" s="566">
        <v>4187</v>
      </c>
      <c r="I53" s="567">
        <v>473</v>
      </c>
      <c r="J53" s="711">
        <v>1751</v>
      </c>
      <c r="K53" s="565">
        <v>63</v>
      </c>
      <c r="L53" s="565">
        <v>1644</v>
      </c>
      <c r="M53" s="567">
        <v>44</v>
      </c>
      <c r="N53" s="697"/>
      <c r="O53" s="491"/>
      <c r="P53" s="491"/>
      <c r="Q53" s="491"/>
      <c r="R53" s="494"/>
      <c r="S53" s="494"/>
      <c r="T53" s="494"/>
      <c r="U53" s="494"/>
      <c r="V53" s="494"/>
      <c r="W53" s="494"/>
      <c r="X53" s="494"/>
      <c r="Y53" s="494"/>
      <c r="Z53" s="494"/>
      <c r="AA53" s="494"/>
      <c r="AB53" s="705"/>
      <c r="AC53" s="705"/>
      <c r="AD53" s="705"/>
      <c r="AE53" s="705"/>
      <c r="AF53" s="705"/>
      <c r="AG53" s="705"/>
      <c r="AH53" s="705"/>
      <c r="AI53" s="705"/>
      <c r="AJ53" s="705"/>
    </row>
    <row r="54" spans="1:36" s="577" customFormat="1" ht="13.5" customHeight="1" x14ac:dyDescent="0.2">
      <c r="A54" s="461" t="s">
        <v>77</v>
      </c>
      <c r="B54" s="587">
        <v>11395</v>
      </c>
      <c r="C54" s="565">
        <v>2940</v>
      </c>
      <c r="D54" s="566">
        <v>7396</v>
      </c>
      <c r="E54" s="567">
        <v>1059</v>
      </c>
      <c r="F54" s="587">
        <v>4782</v>
      </c>
      <c r="G54" s="565">
        <v>961</v>
      </c>
      <c r="H54" s="566">
        <v>3314</v>
      </c>
      <c r="I54" s="567">
        <v>507</v>
      </c>
      <c r="J54" s="711">
        <v>684</v>
      </c>
      <c r="K54" s="565">
        <v>32</v>
      </c>
      <c r="L54" s="565">
        <v>619</v>
      </c>
      <c r="M54" s="567">
        <v>33</v>
      </c>
      <c r="N54" s="697"/>
      <c r="O54" s="491"/>
      <c r="P54" s="491"/>
      <c r="Q54" s="491"/>
      <c r="R54" s="494"/>
      <c r="S54" s="494"/>
      <c r="T54" s="494"/>
      <c r="U54" s="494"/>
      <c r="V54" s="494"/>
      <c r="W54" s="494"/>
      <c r="X54" s="494"/>
      <c r="Y54" s="494"/>
      <c r="Z54" s="494"/>
      <c r="AA54" s="494"/>
      <c r="AB54" s="705"/>
      <c r="AC54" s="705"/>
      <c r="AD54" s="705"/>
      <c r="AE54" s="705"/>
      <c r="AF54" s="705"/>
      <c r="AG54" s="705"/>
      <c r="AH54" s="705"/>
      <c r="AI54" s="705"/>
      <c r="AJ54" s="705"/>
    </row>
    <row r="55" spans="1:36" s="568" customFormat="1" ht="13.5" customHeight="1" x14ac:dyDescent="0.2">
      <c r="A55" s="461" t="s">
        <v>78</v>
      </c>
      <c r="B55" s="587">
        <v>7683</v>
      </c>
      <c r="C55" s="565">
        <v>1030</v>
      </c>
      <c r="D55" s="566">
        <v>5872</v>
      </c>
      <c r="E55" s="567">
        <v>781</v>
      </c>
      <c r="F55" s="587">
        <v>4644</v>
      </c>
      <c r="G55" s="565">
        <v>694</v>
      </c>
      <c r="H55" s="566">
        <v>3559</v>
      </c>
      <c r="I55" s="567">
        <v>391</v>
      </c>
      <c r="J55" s="711">
        <v>1054</v>
      </c>
      <c r="K55" s="565">
        <v>16</v>
      </c>
      <c r="L55" s="565">
        <v>898</v>
      </c>
      <c r="M55" s="567">
        <v>140</v>
      </c>
      <c r="N55" s="697"/>
      <c r="O55" s="491"/>
      <c r="P55" s="491"/>
      <c r="Q55" s="491"/>
      <c r="R55" s="494"/>
      <c r="S55" s="494"/>
      <c r="T55" s="494"/>
      <c r="U55" s="494"/>
      <c r="V55" s="494"/>
      <c r="W55" s="494"/>
      <c r="X55" s="494"/>
      <c r="Y55" s="494"/>
      <c r="Z55" s="494"/>
      <c r="AA55" s="494"/>
      <c r="AB55" s="705"/>
      <c r="AC55" s="705"/>
      <c r="AD55" s="705"/>
      <c r="AE55" s="705"/>
      <c r="AF55" s="705"/>
      <c r="AG55" s="705"/>
      <c r="AH55" s="705"/>
      <c r="AI55" s="705"/>
      <c r="AJ55" s="705"/>
    </row>
    <row r="56" spans="1:36" s="564" customFormat="1" ht="14.25" customHeight="1" x14ac:dyDescent="0.2">
      <c r="A56" s="578" t="s">
        <v>79</v>
      </c>
      <c r="B56" s="587">
        <v>12625</v>
      </c>
      <c r="C56" s="565">
        <v>1292</v>
      </c>
      <c r="D56" s="566">
        <v>10139</v>
      </c>
      <c r="E56" s="567">
        <v>1194</v>
      </c>
      <c r="F56" s="587">
        <v>7162</v>
      </c>
      <c r="G56" s="565">
        <v>1013</v>
      </c>
      <c r="H56" s="566">
        <v>5542</v>
      </c>
      <c r="I56" s="567">
        <v>607</v>
      </c>
      <c r="J56" s="711">
        <v>587</v>
      </c>
      <c r="K56" s="565">
        <v>65</v>
      </c>
      <c r="L56" s="565">
        <v>470</v>
      </c>
      <c r="M56" s="567">
        <v>52</v>
      </c>
      <c r="N56" s="697"/>
      <c r="O56" s="491"/>
      <c r="P56" s="491"/>
      <c r="Q56" s="491"/>
      <c r="R56" s="494"/>
      <c r="S56" s="494"/>
      <c r="T56" s="494"/>
      <c r="U56" s="494"/>
      <c r="V56" s="494"/>
      <c r="W56" s="494"/>
      <c r="X56" s="494"/>
      <c r="Y56" s="494"/>
      <c r="Z56" s="494"/>
      <c r="AA56" s="494"/>
      <c r="AB56" s="705"/>
      <c r="AC56" s="705"/>
      <c r="AD56" s="705"/>
      <c r="AE56" s="705"/>
      <c r="AF56" s="705"/>
      <c r="AG56" s="705"/>
      <c r="AH56" s="705"/>
      <c r="AI56" s="705"/>
      <c r="AJ56" s="705"/>
    </row>
    <row r="57" spans="1:36" s="568" customFormat="1" ht="13.5" customHeight="1" x14ac:dyDescent="0.2">
      <c r="A57" s="461" t="s">
        <v>80</v>
      </c>
      <c r="B57" s="587">
        <v>70780</v>
      </c>
      <c r="C57" s="565">
        <v>15420</v>
      </c>
      <c r="D57" s="566">
        <v>46945</v>
      </c>
      <c r="E57" s="567">
        <v>8415</v>
      </c>
      <c r="F57" s="587">
        <v>34025</v>
      </c>
      <c r="G57" s="565">
        <v>6825</v>
      </c>
      <c r="H57" s="566">
        <v>22988</v>
      </c>
      <c r="I57" s="567">
        <v>4212</v>
      </c>
      <c r="J57" s="711">
        <v>5463</v>
      </c>
      <c r="K57" s="565">
        <v>594</v>
      </c>
      <c r="L57" s="565">
        <v>3997</v>
      </c>
      <c r="M57" s="567">
        <v>872</v>
      </c>
      <c r="N57" s="697"/>
      <c r="O57" s="491"/>
      <c r="P57" s="491"/>
      <c r="Q57" s="491"/>
      <c r="R57" s="494"/>
      <c r="S57" s="494"/>
      <c r="T57" s="494"/>
      <c r="U57" s="494"/>
      <c r="V57" s="494"/>
      <c r="W57" s="494"/>
      <c r="X57" s="494"/>
      <c r="Y57" s="494"/>
      <c r="Z57" s="494"/>
      <c r="AA57" s="494"/>
      <c r="AB57" s="705"/>
      <c r="AC57" s="705"/>
      <c r="AD57" s="705"/>
      <c r="AE57" s="705"/>
      <c r="AF57" s="705"/>
      <c r="AG57" s="705"/>
      <c r="AH57" s="705"/>
      <c r="AI57" s="705"/>
      <c r="AJ57" s="705"/>
    </row>
    <row r="58" spans="1:36" s="568" customFormat="1" ht="13.5" customHeight="1" x14ac:dyDescent="0.2">
      <c r="A58" s="361" t="s">
        <v>81</v>
      </c>
      <c r="B58" s="706">
        <v>693431</v>
      </c>
      <c r="C58" s="707">
        <v>138440</v>
      </c>
      <c r="D58" s="708">
        <v>479461</v>
      </c>
      <c r="E58" s="709">
        <v>75530</v>
      </c>
      <c r="F58" s="706">
        <v>221824</v>
      </c>
      <c r="G58" s="707">
        <v>39023</v>
      </c>
      <c r="H58" s="708">
        <v>157323</v>
      </c>
      <c r="I58" s="709">
        <v>25478</v>
      </c>
      <c r="J58" s="710">
        <v>77715</v>
      </c>
      <c r="K58" s="707">
        <v>9397</v>
      </c>
      <c r="L58" s="707">
        <v>61314</v>
      </c>
      <c r="M58" s="709">
        <v>7004</v>
      </c>
      <c r="N58" s="697"/>
      <c r="O58" s="491"/>
      <c r="P58" s="491"/>
      <c r="Q58" s="491"/>
      <c r="R58" s="494"/>
      <c r="S58" s="494"/>
      <c r="T58" s="494"/>
      <c r="U58" s="494"/>
      <c r="V58" s="494"/>
      <c r="W58" s="494"/>
      <c r="X58" s="494"/>
      <c r="Y58" s="494"/>
      <c r="Z58" s="494"/>
      <c r="AA58" s="494"/>
      <c r="AB58" s="705"/>
      <c r="AC58" s="705"/>
      <c r="AD58" s="705"/>
      <c r="AE58" s="705"/>
      <c r="AF58" s="705"/>
      <c r="AG58" s="705"/>
      <c r="AH58" s="705"/>
      <c r="AI58" s="705"/>
      <c r="AJ58" s="705"/>
    </row>
    <row r="59" spans="1:36" s="568" customFormat="1" ht="13.5" customHeight="1" x14ac:dyDescent="0.2">
      <c r="A59" s="461" t="s">
        <v>82</v>
      </c>
      <c r="B59" s="587">
        <v>136500</v>
      </c>
      <c r="C59" s="565">
        <v>27957</v>
      </c>
      <c r="D59" s="566">
        <v>95281</v>
      </c>
      <c r="E59" s="567">
        <v>13262</v>
      </c>
      <c r="F59" s="587">
        <v>36380</v>
      </c>
      <c r="G59" s="565">
        <v>6501</v>
      </c>
      <c r="H59" s="566">
        <v>25198</v>
      </c>
      <c r="I59" s="567">
        <v>4681</v>
      </c>
      <c r="J59" s="711">
        <v>12287</v>
      </c>
      <c r="K59" s="565">
        <v>958</v>
      </c>
      <c r="L59" s="565">
        <v>10529</v>
      </c>
      <c r="M59" s="567">
        <v>800</v>
      </c>
      <c r="N59" s="697"/>
      <c r="O59" s="491"/>
      <c r="P59" s="491"/>
      <c r="Q59" s="491"/>
      <c r="R59" s="494"/>
      <c r="S59" s="494"/>
      <c r="T59" s="494"/>
      <c r="U59" s="494"/>
      <c r="V59" s="494"/>
      <c r="W59" s="494"/>
      <c r="X59" s="494"/>
      <c r="Y59" s="494"/>
      <c r="Z59" s="494"/>
      <c r="AA59" s="494"/>
      <c r="AB59" s="705"/>
      <c r="AC59" s="705"/>
      <c r="AD59" s="705"/>
      <c r="AE59" s="705"/>
      <c r="AF59" s="705"/>
      <c r="AG59" s="705"/>
      <c r="AH59" s="705"/>
      <c r="AI59" s="705"/>
      <c r="AJ59" s="705"/>
    </row>
    <row r="60" spans="1:36" s="568" customFormat="1" ht="13.5" customHeight="1" x14ac:dyDescent="0.2">
      <c r="A60" s="461" t="s">
        <v>239</v>
      </c>
      <c r="B60" s="587">
        <v>19774</v>
      </c>
      <c r="C60" s="565">
        <v>4625</v>
      </c>
      <c r="D60" s="566">
        <v>13282</v>
      </c>
      <c r="E60" s="567">
        <v>1867</v>
      </c>
      <c r="F60" s="587">
        <v>7146</v>
      </c>
      <c r="G60" s="565">
        <v>1372</v>
      </c>
      <c r="H60" s="566">
        <v>4975</v>
      </c>
      <c r="I60" s="567">
        <v>799</v>
      </c>
      <c r="J60" s="711">
        <v>2638</v>
      </c>
      <c r="K60" s="565">
        <v>66</v>
      </c>
      <c r="L60" s="565">
        <v>2534</v>
      </c>
      <c r="M60" s="567">
        <v>38</v>
      </c>
      <c r="N60" s="697"/>
      <c r="O60" s="491"/>
      <c r="P60" s="491"/>
      <c r="Q60" s="491"/>
      <c r="R60" s="494"/>
      <c r="S60" s="494"/>
      <c r="T60" s="494"/>
      <c r="U60" s="494"/>
      <c r="V60" s="494"/>
      <c r="W60" s="494"/>
      <c r="X60" s="494"/>
      <c r="Y60" s="494"/>
      <c r="Z60" s="494"/>
      <c r="AA60" s="494"/>
      <c r="AB60" s="705"/>
      <c r="AC60" s="705"/>
      <c r="AD60" s="705"/>
      <c r="AE60" s="705"/>
      <c r="AF60" s="705"/>
      <c r="AG60" s="705"/>
      <c r="AH60" s="705"/>
      <c r="AI60" s="705"/>
      <c r="AJ60" s="705"/>
    </row>
    <row r="61" spans="1:36" s="568" customFormat="1" ht="13.5" customHeight="1" x14ac:dyDescent="0.2">
      <c r="A61" s="461" t="s">
        <v>84</v>
      </c>
      <c r="B61" s="587">
        <v>21126</v>
      </c>
      <c r="C61" s="565">
        <v>3048</v>
      </c>
      <c r="D61" s="566">
        <v>16257</v>
      </c>
      <c r="E61" s="567">
        <v>1821</v>
      </c>
      <c r="F61" s="587">
        <v>8653</v>
      </c>
      <c r="G61" s="565">
        <v>1277</v>
      </c>
      <c r="H61" s="566">
        <v>6567</v>
      </c>
      <c r="I61" s="567">
        <v>809</v>
      </c>
      <c r="J61" s="711">
        <v>4976</v>
      </c>
      <c r="K61" s="565">
        <v>263</v>
      </c>
      <c r="L61" s="565">
        <v>4576</v>
      </c>
      <c r="M61" s="567">
        <v>137</v>
      </c>
      <c r="N61" s="697"/>
      <c r="O61" s="491"/>
      <c r="P61" s="491"/>
      <c r="Q61" s="491"/>
      <c r="R61" s="494"/>
      <c r="S61" s="494"/>
      <c r="T61" s="494"/>
      <c r="U61" s="494"/>
      <c r="V61" s="494"/>
      <c r="W61" s="494"/>
      <c r="X61" s="494"/>
      <c r="Y61" s="494"/>
      <c r="Z61" s="494"/>
      <c r="AA61" s="494"/>
      <c r="AB61" s="705"/>
      <c r="AC61" s="705"/>
      <c r="AD61" s="705"/>
      <c r="AE61" s="705"/>
      <c r="AF61" s="705"/>
      <c r="AG61" s="705"/>
      <c r="AH61" s="705"/>
      <c r="AI61" s="705"/>
      <c r="AJ61" s="705"/>
    </row>
    <row r="62" spans="1:36" s="568" customFormat="1" ht="13.5" customHeight="1" x14ac:dyDescent="0.2">
      <c r="A62" s="461" t="s">
        <v>85</v>
      </c>
      <c r="B62" s="587">
        <v>86594</v>
      </c>
      <c r="C62" s="565">
        <v>18724</v>
      </c>
      <c r="D62" s="566">
        <v>58544</v>
      </c>
      <c r="E62" s="567">
        <v>9326</v>
      </c>
      <c r="F62" s="587">
        <v>27494</v>
      </c>
      <c r="G62" s="565">
        <v>5083</v>
      </c>
      <c r="H62" s="566">
        <v>19310</v>
      </c>
      <c r="I62" s="567">
        <v>3101</v>
      </c>
      <c r="J62" s="711">
        <v>10134</v>
      </c>
      <c r="K62" s="565">
        <v>1253</v>
      </c>
      <c r="L62" s="565">
        <v>7900</v>
      </c>
      <c r="M62" s="567">
        <v>981</v>
      </c>
      <c r="N62" s="697"/>
      <c r="O62" s="491"/>
      <c r="P62" s="491"/>
      <c r="Q62" s="491"/>
      <c r="R62" s="494"/>
      <c r="S62" s="494"/>
      <c r="T62" s="494"/>
      <c r="U62" s="494"/>
      <c r="V62" s="494"/>
      <c r="W62" s="494"/>
      <c r="X62" s="494"/>
      <c r="Y62" s="494"/>
      <c r="Z62" s="494"/>
      <c r="AA62" s="494"/>
      <c r="AB62" s="705"/>
      <c r="AC62" s="705"/>
      <c r="AD62" s="705"/>
      <c r="AE62" s="705"/>
      <c r="AF62" s="705"/>
      <c r="AG62" s="705"/>
      <c r="AH62" s="705"/>
      <c r="AI62" s="705"/>
      <c r="AJ62" s="705"/>
    </row>
    <row r="63" spans="1:36" s="568" customFormat="1" ht="13.5" customHeight="1" x14ac:dyDescent="0.2">
      <c r="A63" s="461" t="s">
        <v>86</v>
      </c>
      <c r="B63" s="587">
        <v>36744</v>
      </c>
      <c r="C63" s="565">
        <v>6276</v>
      </c>
      <c r="D63" s="566">
        <v>27379</v>
      </c>
      <c r="E63" s="567">
        <v>3089</v>
      </c>
      <c r="F63" s="587">
        <v>11318</v>
      </c>
      <c r="G63" s="565">
        <v>1702</v>
      </c>
      <c r="H63" s="566">
        <v>8600</v>
      </c>
      <c r="I63" s="567">
        <v>1016</v>
      </c>
      <c r="J63" s="711">
        <v>2003</v>
      </c>
      <c r="K63" s="565">
        <v>229</v>
      </c>
      <c r="L63" s="565">
        <v>1646</v>
      </c>
      <c r="M63" s="567">
        <v>128</v>
      </c>
      <c r="N63" s="697"/>
      <c r="O63" s="491"/>
      <c r="P63" s="491"/>
      <c r="Q63" s="491"/>
      <c r="R63" s="494"/>
      <c r="S63" s="494"/>
      <c r="T63" s="494"/>
      <c r="U63" s="494"/>
      <c r="V63" s="494"/>
      <c r="W63" s="494"/>
      <c r="X63" s="494"/>
      <c r="Y63" s="494"/>
      <c r="Z63" s="494"/>
      <c r="AA63" s="494"/>
      <c r="AB63" s="705"/>
      <c r="AC63" s="705"/>
      <c r="AD63" s="705"/>
      <c r="AE63" s="705"/>
      <c r="AF63" s="705"/>
      <c r="AG63" s="705"/>
      <c r="AH63" s="705"/>
      <c r="AI63" s="705"/>
      <c r="AJ63" s="705"/>
    </row>
    <row r="64" spans="1:36" s="568" customFormat="1" ht="13.5" customHeight="1" x14ac:dyDescent="0.2">
      <c r="A64" s="461" t="s">
        <v>87</v>
      </c>
      <c r="B64" s="587">
        <v>32289</v>
      </c>
      <c r="C64" s="565">
        <v>7969</v>
      </c>
      <c r="D64" s="566">
        <v>21092</v>
      </c>
      <c r="E64" s="567">
        <v>3228</v>
      </c>
      <c r="F64" s="587">
        <v>11091</v>
      </c>
      <c r="G64" s="565">
        <v>2469</v>
      </c>
      <c r="H64" s="566">
        <v>7395</v>
      </c>
      <c r="I64" s="567">
        <v>1227</v>
      </c>
      <c r="J64" s="711">
        <v>2385</v>
      </c>
      <c r="K64" s="565">
        <v>180</v>
      </c>
      <c r="L64" s="565">
        <v>2072</v>
      </c>
      <c r="M64" s="567">
        <v>133</v>
      </c>
      <c r="N64" s="697"/>
      <c r="O64" s="491"/>
      <c r="P64" s="491"/>
      <c r="Q64" s="491"/>
      <c r="R64" s="494"/>
      <c r="S64" s="494"/>
      <c r="T64" s="494"/>
      <c r="U64" s="494"/>
      <c r="V64" s="494"/>
      <c r="W64" s="494"/>
      <c r="X64" s="494"/>
      <c r="Y64" s="494"/>
      <c r="Z64" s="494"/>
      <c r="AA64" s="494"/>
      <c r="AB64" s="705"/>
      <c r="AC64" s="705"/>
      <c r="AD64" s="705"/>
      <c r="AE64" s="705"/>
      <c r="AF64" s="705"/>
      <c r="AG64" s="705"/>
      <c r="AH64" s="705"/>
      <c r="AI64" s="705"/>
      <c r="AJ64" s="705"/>
    </row>
    <row r="65" spans="1:36" s="568" customFormat="1" ht="13.5" customHeight="1" x14ac:dyDescent="0.2">
      <c r="A65" s="461" t="s">
        <v>88</v>
      </c>
      <c r="B65" s="587">
        <v>61608</v>
      </c>
      <c r="C65" s="565">
        <v>12973</v>
      </c>
      <c r="D65" s="566">
        <v>42215</v>
      </c>
      <c r="E65" s="567">
        <v>6420</v>
      </c>
      <c r="F65" s="587">
        <v>14739</v>
      </c>
      <c r="G65" s="565">
        <v>2687</v>
      </c>
      <c r="H65" s="566">
        <v>10345</v>
      </c>
      <c r="I65" s="567">
        <v>1707</v>
      </c>
      <c r="J65" s="711">
        <v>2857</v>
      </c>
      <c r="K65" s="565">
        <v>549</v>
      </c>
      <c r="L65" s="565">
        <v>2077</v>
      </c>
      <c r="M65" s="567">
        <v>231</v>
      </c>
      <c r="N65" s="697"/>
      <c r="O65" s="491"/>
      <c r="P65" s="491"/>
      <c r="Q65" s="491"/>
      <c r="R65" s="494"/>
      <c r="S65" s="494"/>
      <c r="T65" s="494"/>
      <c r="U65" s="494"/>
      <c r="V65" s="494"/>
      <c r="W65" s="494"/>
      <c r="X65" s="494"/>
      <c r="Y65" s="494"/>
      <c r="Z65" s="494"/>
      <c r="AA65" s="494"/>
      <c r="AB65" s="705"/>
      <c r="AC65" s="705"/>
      <c r="AD65" s="705"/>
      <c r="AE65" s="705"/>
      <c r="AF65" s="705"/>
      <c r="AG65" s="705"/>
      <c r="AH65" s="705"/>
      <c r="AI65" s="705"/>
      <c r="AJ65" s="705"/>
    </row>
    <row r="66" spans="1:36" s="568" customFormat="1" ht="13.5" customHeight="1" x14ac:dyDescent="0.2">
      <c r="A66" s="461" t="s">
        <v>89</v>
      </c>
      <c r="B66" s="587">
        <v>42456</v>
      </c>
      <c r="C66" s="565">
        <v>7266</v>
      </c>
      <c r="D66" s="566">
        <v>30430</v>
      </c>
      <c r="E66" s="567">
        <v>4760</v>
      </c>
      <c r="F66" s="587">
        <v>12937</v>
      </c>
      <c r="G66" s="565">
        <v>2002</v>
      </c>
      <c r="H66" s="566">
        <v>9473</v>
      </c>
      <c r="I66" s="567">
        <v>1462</v>
      </c>
      <c r="J66" s="711">
        <v>1261</v>
      </c>
      <c r="K66" s="565">
        <v>103</v>
      </c>
      <c r="L66" s="565">
        <v>1032</v>
      </c>
      <c r="M66" s="567">
        <v>126</v>
      </c>
      <c r="N66" s="697"/>
      <c r="O66" s="491"/>
      <c r="P66" s="491"/>
      <c r="Q66" s="491"/>
      <c r="R66" s="494"/>
      <c r="S66" s="494"/>
      <c r="T66" s="494"/>
      <c r="U66" s="494"/>
      <c r="V66" s="494"/>
      <c r="W66" s="494"/>
      <c r="X66" s="494"/>
      <c r="Y66" s="494"/>
      <c r="Z66" s="494"/>
      <c r="AA66" s="494"/>
      <c r="AB66" s="705"/>
      <c r="AC66" s="705"/>
      <c r="AD66" s="705"/>
      <c r="AE66" s="705"/>
      <c r="AF66" s="705"/>
      <c r="AG66" s="705"/>
      <c r="AH66" s="705"/>
      <c r="AI66" s="705"/>
      <c r="AJ66" s="705"/>
    </row>
    <row r="67" spans="1:36" s="568" customFormat="1" ht="13.5" customHeight="1" x14ac:dyDescent="0.2">
      <c r="A67" s="461" t="s">
        <v>90</v>
      </c>
      <c r="B67" s="587">
        <v>57234</v>
      </c>
      <c r="C67" s="565">
        <v>9522</v>
      </c>
      <c r="D67" s="566">
        <v>39497</v>
      </c>
      <c r="E67" s="567">
        <v>8215</v>
      </c>
      <c r="F67" s="587">
        <v>19914</v>
      </c>
      <c r="G67" s="565">
        <v>2992</v>
      </c>
      <c r="H67" s="566">
        <v>14298</v>
      </c>
      <c r="I67" s="567">
        <v>2624</v>
      </c>
      <c r="J67" s="711">
        <v>5848</v>
      </c>
      <c r="K67" s="565">
        <v>527</v>
      </c>
      <c r="L67" s="565">
        <v>4708</v>
      </c>
      <c r="M67" s="567">
        <v>613</v>
      </c>
      <c r="N67" s="697"/>
      <c r="O67" s="491"/>
      <c r="P67" s="491"/>
      <c r="Q67" s="491"/>
      <c r="R67" s="494"/>
      <c r="S67" s="494"/>
      <c r="T67" s="494"/>
      <c r="U67" s="494"/>
      <c r="V67" s="494"/>
      <c r="W67" s="494"/>
      <c r="X67" s="494"/>
      <c r="Y67" s="494"/>
      <c r="Z67" s="494"/>
      <c r="AA67" s="494"/>
      <c r="AB67" s="705"/>
      <c r="AC67" s="705"/>
      <c r="AD67" s="705"/>
      <c r="AE67" s="705"/>
      <c r="AF67" s="705"/>
      <c r="AG67" s="705"/>
      <c r="AH67" s="705"/>
      <c r="AI67" s="705"/>
      <c r="AJ67" s="705"/>
    </row>
    <row r="68" spans="1:36" s="568" customFormat="1" ht="13.5" customHeight="1" x14ac:dyDescent="0.2">
      <c r="A68" s="461" t="s">
        <v>91</v>
      </c>
      <c r="B68" s="587">
        <v>41441</v>
      </c>
      <c r="C68" s="565">
        <v>9022</v>
      </c>
      <c r="D68" s="566">
        <v>27523</v>
      </c>
      <c r="E68" s="567">
        <v>4896</v>
      </c>
      <c r="F68" s="587">
        <v>13872</v>
      </c>
      <c r="G68" s="565">
        <v>2437</v>
      </c>
      <c r="H68" s="566">
        <v>10030</v>
      </c>
      <c r="I68" s="567">
        <v>1405</v>
      </c>
      <c r="J68" s="711">
        <v>6336</v>
      </c>
      <c r="K68" s="565">
        <v>1215</v>
      </c>
      <c r="L68" s="565">
        <v>4240</v>
      </c>
      <c r="M68" s="567">
        <v>881</v>
      </c>
      <c r="N68" s="697"/>
      <c r="O68" s="491"/>
      <c r="P68" s="491"/>
      <c r="Q68" s="491"/>
      <c r="R68" s="494"/>
      <c r="S68" s="494"/>
      <c r="T68" s="494"/>
      <c r="U68" s="494"/>
      <c r="V68" s="494"/>
      <c r="W68" s="494"/>
      <c r="X68" s="494"/>
      <c r="Y68" s="494"/>
      <c r="Z68" s="494"/>
      <c r="AA68" s="494"/>
      <c r="AB68" s="705"/>
      <c r="AC68" s="705"/>
      <c r="AD68" s="705"/>
      <c r="AE68" s="705"/>
      <c r="AF68" s="705"/>
      <c r="AG68" s="705"/>
      <c r="AH68" s="705"/>
      <c r="AI68" s="705"/>
      <c r="AJ68" s="705"/>
    </row>
    <row r="69" spans="1:36" s="568" customFormat="1" ht="13.5" customHeight="1" x14ac:dyDescent="0.2">
      <c r="A69" s="461" t="s">
        <v>92</v>
      </c>
      <c r="B69" s="587">
        <v>23880</v>
      </c>
      <c r="C69" s="565">
        <v>4722</v>
      </c>
      <c r="D69" s="566">
        <v>16092</v>
      </c>
      <c r="E69" s="567">
        <v>3066</v>
      </c>
      <c r="F69" s="587">
        <v>9246</v>
      </c>
      <c r="G69" s="565">
        <v>1727</v>
      </c>
      <c r="H69" s="566">
        <v>6417</v>
      </c>
      <c r="I69" s="567">
        <v>1102</v>
      </c>
      <c r="J69" s="711">
        <v>3613</v>
      </c>
      <c r="K69" s="565">
        <v>502</v>
      </c>
      <c r="L69" s="565">
        <v>2765</v>
      </c>
      <c r="M69" s="567">
        <v>346</v>
      </c>
      <c r="N69" s="697"/>
      <c r="O69" s="491"/>
      <c r="P69" s="491"/>
      <c r="Q69" s="491"/>
      <c r="R69" s="494"/>
      <c r="S69" s="494"/>
      <c r="T69" s="494"/>
      <c r="U69" s="494"/>
      <c r="V69" s="494"/>
      <c r="W69" s="494"/>
      <c r="X69" s="494"/>
      <c r="Y69" s="494"/>
      <c r="Z69" s="494"/>
      <c r="AA69" s="494"/>
      <c r="AB69" s="705"/>
      <c r="AC69" s="705"/>
      <c r="AD69" s="705"/>
      <c r="AE69" s="705"/>
      <c r="AF69" s="705"/>
      <c r="AG69" s="705"/>
      <c r="AH69" s="705"/>
      <c r="AI69" s="705"/>
      <c r="AJ69" s="705"/>
    </row>
    <row r="70" spans="1:36" s="568" customFormat="1" ht="13.5" customHeight="1" x14ac:dyDescent="0.2">
      <c r="A70" s="461" t="s">
        <v>93</v>
      </c>
      <c r="B70" s="587">
        <v>63938</v>
      </c>
      <c r="C70" s="565">
        <v>12132</v>
      </c>
      <c r="D70" s="566">
        <v>44260</v>
      </c>
      <c r="E70" s="567">
        <v>7546</v>
      </c>
      <c r="F70" s="587">
        <v>21209</v>
      </c>
      <c r="G70" s="565">
        <v>3486</v>
      </c>
      <c r="H70" s="566">
        <v>15161</v>
      </c>
      <c r="I70" s="567">
        <v>2562</v>
      </c>
      <c r="J70" s="711">
        <v>12979</v>
      </c>
      <c r="K70" s="565">
        <v>1867</v>
      </c>
      <c r="L70" s="565">
        <v>9661</v>
      </c>
      <c r="M70" s="567">
        <v>1451</v>
      </c>
      <c r="N70" s="697"/>
      <c r="O70" s="491"/>
      <c r="P70" s="491"/>
      <c r="Q70" s="491"/>
      <c r="R70" s="494"/>
      <c r="S70" s="494"/>
      <c r="T70" s="494"/>
      <c r="U70" s="494"/>
      <c r="V70" s="494"/>
      <c r="W70" s="494"/>
      <c r="X70" s="494"/>
      <c r="Y70" s="494"/>
      <c r="Z70" s="494"/>
      <c r="AA70" s="494"/>
      <c r="AB70" s="705"/>
      <c r="AC70" s="705"/>
      <c r="AD70" s="705"/>
      <c r="AE70" s="705"/>
      <c r="AF70" s="705"/>
      <c r="AG70" s="705"/>
      <c r="AH70" s="705"/>
      <c r="AI70" s="705"/>
      <c r="AJ70" s="705"/>
    </row>
    <row r="71" spans="1:36" s="564" customFormat="1" ht="14.25" customHeight="1" x14ac:dyDescent="0.2">
      <c r="A71" s="461" t="s">
        <v>94</v>
      </c>
      <c r="B71" s="712">
        <v>48870</v>
      </c>
      <c r="C71" s="713">
        <v>9863</v>
      </c>
      <c r="D71" s="714">
        <v>33596</v>
      </c>
      <c r="E71" s="715">
        <v>5411</v>
      </c>
      <c r="F71" s="712">
        <v>18774</v>
      </c>
      <c r="G71" s="713">
        <v>3661</v>
      </c>
      <c r="H71" s="714">
        <v>13225</v>
      </c>
      <c r="I71" s="715">
        <v>1888</v>
      </c>
      <c r="J71" s="716">
        <v>6923</v>
      </c>
      <c r="K71" s="713">
        <v>937</v>
      </c>
      <c r="L71" s="713">
        <v>5174</v>
      </c>
      <c r="M71" s="715">
        <v>812</v>
      </c>
      <c r="N71" s="697"/>
      <c r="O71" s="491"/>
      <c r="P71" s="491"/>
      <c r="Q71" s="491"/>
      <c r="R71" s="494"/>
      <c r="S71" s="494"/>
      <c r="T71" s="494"/>
      <c r="U71" s="494"/>
      <c r="V71" s="494"/>
      <c r="W71" s="494"/>
      <c r="X71" s="494"/>
      <c r="Y71" s="494"/>
      <c r="Z71" s="494"/>
      <c r="AA71" s="494"/>
      <c r="AB71" s="705"/>
      <c r="AC71" s="705"/>
      <c r="AD71" s="705"/>
      <c r="AE71" s="705"/>
      <c r="AF71" s="705"/>
      <c r="AG71" s="705"/>
      <c r="AH71" s="705"/>
      <c r="AI71" s="705"/>
      <c r="AJ71" s="705"/>
    </row>
    <row r="72" spans="1:36" s="568" customFormat="1" ht="12.75" customHeight="1" x14ac:dyDescent="0.2">
      <c r="A72" s="570" t="s">
        <v>95</v>
      </c>
      <c r="B72" s="582">
        <v>20977</v>
      </c>
      <c r="C72" s="571">
        <v>4341</v>
      </c>
      <c r="D72" s="572">
        <v>14013</v>
      </c>
      <c r="E72" s="573">
        <v>2623</v>
      </c>
      <c r="F72" s="582">
        <v>9051</v>
      </c>
      <c r="G72" s="571">
        <v>1627</v>
      </c>
      <c r="H72" s="572">
        <v>6329</v>
      </c>
      <c r="I72" s="573">
        <v>1095</v>
      </c>
      <c r="J72" s="717">
        <v>3475</v>
      </c>
      <c r="K72" s="571">
        <v>748</v>
      </c>
      <c r="L72" s="571">
        <v>2400</v>
      </c>
      <c r="M72" s="573">
        <v>327</v>
      </c>
      <c r="N72" s="697"/>
      <c r="O72" s="491"/>
      <c r="P72" s="491"/>
      <c r="Q72" s="491"/>
      <c r="R72" s="494"/>
      <c r="S72" s="494"/>
      <c r="T72" s="494"/>
      <c r="U72" s="494"/>
      <c r="V72" s="494"/>
      <c r="W72" s="494"/>
      <c r="X72" s="494"/>
      <c r="Y72" s="494"/>
      <c r="Z72" s="494"/>
      <c r="AA72" s="494"/>
      <c r="AB72" s="705"/>
      <c r="AC72" s="705"/>
      <c r="AD72" s="705"/>
      <c r="AE72" s="705"/>
      <c r="AF72" s="705"/>
      <c r="AG72" s="705"/>
      <c r="AH72" s="705"/>
      <c r="AI72" s="705"/>
      <c r="AJ72" s="705"/>
    </row>
    <row r="73" spans="1:36" s="568" customFormat="1" ht="12.75" customHeight="1" x14ac:dyDescent="0.2">
      <c r="A73" s="399" t="s">
        <v>96</v>
      </c>
      <c r="B73" s="718">
        <v>352279</v>
      </c>
      <c r="C73" s="719">
        <v>69259</v>
      </c>
      <c r="D73" s="720">
        <v>236036</v>
      </c>
      <c r="E73" s="721">
        <v>46984</v>
      </c>
      <c r="F73" s="718">
        <v>132190</v>
      </c>
      <c r="G73" s="719">
        <v>23896</v>
      </c>
      <c r="H73" s="720">
        <v>88011</v>
      </c>
      <c r="I73" s="721">
        <v>20283</v>
      </c>
      <c r="J73" s="722">
        <v>64833</v>
      </c>
      <c r="K73" s="719">
        <v>11917</v>
      </c>
      <c r="L73" s="719">
        <v>46040</v>
      </c>
      <c r="M73" s="721">
        <v>6876</v>
      </c>
      <c r="N73" s="697"/>
      <c r="O73" s="491"/>
      <c r="P73" s="491"/>
      <c r="Q73" s="491"/>
      <c r="R73" s="494"/>
      <c r="S73" s="494"/>
      <c r="T73" s="494"/>
      <c r="U73" s="494"/>
      <c r="V73" s="494"/>
      <c r="W73" s="494"/>
      <c r="X73" s="494"/>
      <c r="Y73" s="494"/>
      <c r="Z73" s="494"/>
      <c r="AA73" s="494"/>
      <c r="AB73" s="705"/>
      <c r="AC73" s="705"/>
      <c r="AD73" s="705"/>
      <c r="AE73" s="705"/>
      <c r="AF73" s="705"/>
      <c r="AG73" s="705"/>
      <c r="AH73" s="705"/>
      <c r="AI73" s="705"/>
      <c r="AJ73" s="705"/>
    </row>
    <row r="74" spans="1:36" s="568" customFormat="1" ht="12.75" customHeight="1" x14ac:dyDescent="0.2">
      <c r="A74" s="461" t="s">
        <v>97</v>
      </c>
      <c r="B74" s="587">
        <v>23816</v>
      </c>
      <c r="C74" s="565">
        <v>5019</v>
      </c>
      <c r="D74" s="566">
        <v>15739</v>
      </c>
      <c r="E74" s="567">
        <v>3058</v>
      </c>
      <c r="F74" s="587">
        <v>9561</v>
      </c>
      <c r="G74" s="565">
        <v>1701</v>
      </c>
      <c r="H74" s="566">
        <v>6610</v>
      </c>
      <c r="I74" s="567">
        <v>1250</v>
      </c>
      <c r="J74" s="711">
        <v>1279</v>
      </c>
      <c r="K74" s="565">
        <v>178</v>
      </c>
      <c r="L74" s="565">
        <v>908</v>
      </c>
      <c r="M74" s="567">
        <v>193</v>
      </c>
      <c r="N74" s="697"/>
      <c r="O74" s="491"/>
      <c r="P74" s="491"/>
      <c r="Q74" s="491"/>
      <c r="R74" s="494"/>
      <c r="S74" s="494"/>
      <c r="T74" s="494"/>
      <c r="U74" s="494"/>
      <c r="V74" s="494"/>
      <c r="W74" s="494"/>
      <c r="X74" s="494"/>
      <c r="Y74" s="494"/>
      <c r="Z74" s="494"/>
      <c r="AA74" s="494"/>
      <c r="AB74" s="705"/>
      <c r="AC74" s="705"/>
      <c r="AD74" s="705"/>
      <c r="AE74" s="705"/>
      <c r="AF74" s="705"/>
      <c r="AG74" s="705"/>
      <c r="AH74" s="705"/>
      <c r="AI74" s="705"/>
      <c r="AJ74" s="705"/>
    </row>
    <row r="75" spans="1:36" s="579" customFormat="1" ht="12.75" x14ac:dyDescent="0.2">
      <c r="A75" s="461" t="s">
        <v>98</v>
      </c>
      <c r="B75" s="723">
        <v>89490</v>
      </c>
      <c r="C75" s="724">
        <v>16276</v>
      </c>
      <c r="D75" s="725">
        <v>62872</v>
      </c>
      <c r="E75" s="726">
        <v>10342</v>
      </c>
      <c r="F75" s="723">
        <v>27676</v>
      </c>
      <c r="G75" s="724">
        <v>4758</v>
      </c>
      <c r="H75" s="725">
        <v>19247</v>
      </c>
      <c r="I75" s="726">
        <v>3671</v>
      </c>
      <c r="J75" s="727">
        <v>16209</v>
      </c>
      <c r="K75" s="724">
        <v>2081</v>
      </c>
      <c r="L75" s="724">
        <v>12614</v>
      </c>
      <c r="M75" s="726">
        <v>1514</v>
      </c>
      <c r="O75" s="491"/>
      <c r="P75" s="491"/>
      <c r="Q75" s="491"/>
      <c r="R75" s="494"/>
      <c r="S75" s="494"/>
      <c r="T75" s="494"/>
      <c r="U75" s="494"/>
      <c r="V75" s="494"/>
      <c r="W75" s="494"/>
      <c r="X75" s="494"/>
      <c r="Y75" s="494"/>
      <c r="Z75" s="494"/>
      <c r="AA75" s="494"/>
      <c r="AB75" s="705"/>
      <c r="AC75" s="705"/>
      <c r="AD75" s="705"/>
      <c r="AE75" s="705"/>
      <c r="AF75" s="705"/>
      <c r="AG75" s="705"/>
      <c r="AH75" s="705"/>
      <c r="AI75" s="705"/>
      <c r="AJ75" s="705"/>
    </row>
    <row r="76" spans="1:36" s="569" customFormat="1" ht="11.25" customHeight="1" x14ac:dyDescent="0.2">
      <c r="A76" s="461" t="s">
        <v>275</v>
      </c>
      <c r="B76" s="712">
        <v>155404</v>
      </c>
      <c r="C76" s="713">
        <v>31856</v>
      </c>
      <c r="D76" s="714">
        <v>99964</v>
      </c>
      <c r="E76" s="715">
        <v>23584</v>
      </c>
      <c r="F76" s="712">
        <v>69234</v>
      </c>
      <c r="G76" s="713">
        <v>12723</v>
      </c>
      <c r="H76" s="714">
        <v>44244</v>
      </c>
      <c r="I76" s="715">
        <v>12267</v>
      </c>
      <c r="J76" s="716">
        <v>33851</v>
      </c>
      <c r="K76" s="713">
        <v>7677</v>
      </c>
      <c r="L76" s="713">
        <v>22720</v>
      </c>
      <c r="M76" s="715">
        <v>3454</v>
      </c>
      <c r="N76" s="697"/>
      <c r="O76" s="491"/>
      <c r="P76" s="491"/>
      <c r="Q76" s="491"/>
      <c r="R76" s="494"/>
      <c r="S76" s="494"/>
      <c r="T76" s="494"/>
      <c r="U76" s="494"/>
      <c r="V76" s="494"/>
      <c r="W76" s="494"/>
      <c r="X76" s="494"/>
      <c r="Y76" s="494"/>
      <c r="Z76" s="494"/>
      <c r="AA76" s="494"/>
      <c r="AB76" s="705"/>
      <c r="AC76" s="705"/>
      <c r="AD76" s="705"/>
      <c r="AE76" s="705"/>
      <c r="AF76" s="705"/>
      <c r="AG76" s="705"/>
      <c r="AH76" s="705"/>
      <c r="AI76" s="705"/>
      <c r="AJ76" s="705"/>
    </row>
    <row r="77" spans="1:36" s="569" customFormat="1" ht="24.75" customHeight="1" x14ac:dyDescent="0.2">
      <c r="A77" s="378" t="s">
        <v>276</v>
      </c>
      <c r="B77" s="587">
        <v>83583</v>
      </c>
      <c r="C77" s="565">
        <v>17822</v>
      </c>
      <c r="D77" s="566">
        <v>54110</v>
      </c>
      <c r="E77" s="567">
        <v>11651</v>
      </c>
      <c r="F77" s="587">
        <v>40338</v>
      </c>
      <c r="G77" s="565">
        <v>7477</v>
      </c>
      <c r="H77" s="566">
        <v>25728</v>
      </c>
      <c r="I77" s="567">
        <v>7133</v>
      </c>
      <c r="J77" s="711">
        <v>22827</v>
      </c>
      <c r="K77" s="565">
        <v>5669</v>
      </c>
      <c r="L77" s="565">
        <v>14978</v>
      </c>
      <c r="M77" s="567">
        <v>2180</v>
      </c>
      <c r="N77" s="697"/>
      <c r="O77" s="491"/>
      <c r="P77" s="491"/>
      <c r="Q77" s="491"/>
      <c r="R77" s="494"/>
      <c r="S77" s="494"/>
      <c r="T77" s="494"/>
      <c r="U77" s="494"/>
      <c r="V77" s="494"/>
      <c r="W77" s="494"/>
      <c r="X77" s="494"/>
      <c r="Y77" s="494"/>
      <c r="Z77" s="494"/>
      <c r="AA77" s="494"/>
      <c r="AB77" s="705"/>
      <c r="AC77" s="705"/>
      <c r="AD77" s="705"/>
      <c r="AE77" s="705"/>
      <c r="AF77" s="705"/>
      <c r="AG77" s="705"/>
      <c r="AH77" s="705"/>
      <c r="AI77" s="705"/>
      <c r="AJ77" s="705"/>
    </row>
    <row r="78" spans="1:36" s="568" customFormat="1" ht="12.75" customHeight="1" x14ac:dyDescent="0.2">
      <c r="A78" s="402" t="s">
        <v>101</v>
      </c>
      <c r="B78" s="587">
        <v>24294</v>
      </c>
      <c r="C78" s="565">
        <v>4401</v>
      </c>
      <c r="D78" s="566">
        <v>15367</v>
      </c>
      <c r="E78" s="567">
        <v>4526</v>
      </c>
      <c r="F78" s="587">
        <v>15812</v>
      </c>
      <c r="G78" s="565">
        <v>2701</v>
      </c>
      <c r="H78" s="566">
        <v>9868</v>
      </c>
      <c r="I78" s="567">
        <v>3243</v>
      </c>
      <c r="J78" s="711">
        <v>3379</v>
      </c>
      <c r="K78" s="565">
        <v>599</v>
      </c>
      <c r="L78" s="565">
        <v>2378</v>
      </c>
      <c r="M78" s="567">
        <v>402</v>
      </c>
      <c r="N78" s="697"/>
      <c r="O78" s="491"/>
      <c r="P78" s="491"/>
      <c r="Q78" s="491"/>
      <c r="R78" s="494"/>
      <c r="S78" s="494"/>
      <c r="T78" s="494"/>
      <c r="U78" s="494"/>
      <c r="V78" s="494"/>
      <c r="W78" s="494"/>
      <c r="X78" s="494"/>
      <c r="Y78" s="494"/>
      <c r="Z78" s="494"/>
      <c r="AA78" s="494"/>
      <c r="AB78" s="705"/>
      <c r="AC78" s="705"/>
      <c r="AD78" s="705"/>
      <c r="AE78" s="705"/>
      <c r="AF78" s="705"/>
      <c r="AG78" s="705"/>
      <c r="AH78" s="705"/>
      <c r="AI78" s="705"/>
      <c r="AJ78" s="705"/>
    </row>
    <row r="79" spans="1:36" s="564" customFormat="1" ht="24.75" customHeight="1" x14ac:dyDescent="0.2">
      <c r="A79" s="402" t="s">
        <v>461</v>
      </c>
      <c r="B79" s="712">
        <v>47527</v>
      </c>
      <c r="C79" s="713">
        <v>9633</v>
      </c>
      <c r="D79" s="714">
        <v>30487</v>
      </c>
      <c r="E79" s="715">
        <v>7407</v>
      </c>
      <c r="F79" s="712">
        <v>13084</v>
      </c>
      <c r="G79" s="713">
        <v>2545</v>
      </c>
      <c r="H79" s="714">
        <v>8648</v>
      </c>
      <c r="I79" s="715">
        <v>1891</v>
      </c>
      <c r="J79" s="716">
        <v>7645</v>
      </c>
      <c r="K79" s="713">
        <v>1409</v>
      </c>
      <c r="L79" s="713">
        <v>5364</v>
      </c>
      <c r="M79" s="715">
        <v>872</v>
      </c>
      <c r="N79" s="697"/>
      <c r="O79" s="491"/>
      <c r="P79" s="491"/>
      <c r="Q79" s="491"/>
      <c r="R79" s="494"/>
      <c r="S79" s="494"/>
      <c r="T79" s="494"/>
      <c r="U79" s="494"/>
      <c r="V79" s="494"/>
      <c r="W79" s="494"/>
      <c r="X79" s="494"/>
      <c r="Y79" s="494"/>
      <c r="Z79" s="494"/>
      <c r="AA79" s="494"/>
      <c r="AB79" s="705"/>
      <c r="AC79" s="705"/>
      <c r="AD79" s="705"/>
      <c r="AE79" s="705"/>
      <c r="AF79" s="705"/>
      <c r="AG79" s="705"/>
      <c r="AH79" s="705"/>
      <c r="AI79" s="705"/>
      <c r="AJ79" s="705"/>
    </row>
    <row r="80" spans="1:36" s="568" customFormat="1" ht="12.75" customHeight="1" x14ac:dyDescent="0.2">
      <c r="A80" s="461" t="s">
        <v>103</v>
      </c>
      <c r="B80" s="587">
        <v>83569</v>
      </c>
      <c r="C80" s="565">
        <v>16108</v>
      </c>
      <c r="D80" s="566">
        <v>57461</v>
      </c>
      <c r="E80" s="567">
        <v>10000</v>
      </c>
      <c r="F80" s="587">
        <v>25719</v>
      </c>
      <c r="G80" s="565">
        <v>4714</v>
      </c>
      <c r="H80" s="566">
        <v>17910</v>
      </c>
      <c r="I80" s="567">
        <v>3095</v>
      </c>
      <c r="J80" s="711">
        <v>13494</v>
      </c>
      <c r="K80" s="565">
        <v>1981</v>
      </c>
      <c r="L80" s="565">
        <v>9798</v>
      </c>
      <c r="M80" s="567">
        <v>1715</v>
      </c>
      <c r="N80" s="697"/>
      <c r="O80" s="491"/>
      <c r="P80" s="491"/>
      <c r="Q80" s="491"/>
      <c r="R80" s="493"/>
      <c r="S80" s="493"/>
      <c r="T80" s="493"/>
      <c r="U80" s="493"/>
      <c r="V80" s="493"/>
      <c r="W80" s="493"/>
      <c r="X80" s="493"/>
      <c r="Y80" s="493"/>
      <c r="Z80" s="493"/>
      <c r="AA80" s="493"/>
      <c r="AB80" s="705"/>
      <c r="AC80" s="705"/>
      <c r="AD80" s="705"/>
      <c r="AE80" s="705"/>
      <c r="AF80" s="705"/>
      <c r="AG80" s="705"/>
      <c r="AH80" s="705"/>
      <c r="AI80" s="705"/>
      <c r="AJ80" s="705"/>
    </row>
    <row r="81" spans="1:36" s="568" customFormat="1" ht="12.75" customHeight="1" x14ac:dyDescent="0.2">
      <c r="A81" s="399" t="s">
        <v>104</v>
      </c>
      <c r="B81" s="706">
        <v>462004</v>
      </c>
      <c r="C81" s="707">
        <v>92915</v>
      </c>
      <c r="D81" s="708">
        <v>322352</v>
      </c>
      <c r="E81" s="709">
        <v>46737</v>
      </c>
      <c r="F81" s="706">
        <v>155864</v>
      </c>
      <c r="G81" s="707">
        <v>27839</v>
      </c>
      <c r="H81" s="708">
        <v>112273</v>
      </c>
      <c r="I81" s="709">
        <v>15752</v>
      </c>
      <c r="J81" s="710">
        <v>63804</v>
      </c>
      <c r="K81" s="707">
        <v>9774</v>
      </c>
      <c r="L81" s="707">
        <v>48107</v>
      </c>
      <c r="M81" s="709">
        <v>5923</v>
      </c>
      <c r="N81" s="697"/>
      <c r="O81" s="491"/>
      <c r="P81" s="491"/>
      <c r="Q81" s="491"/>
      <c r="R81" s="494"/>
      <c r="S81" s="494"/>
      <c r="T81" s="494"/>
      <c r="U81" s="494"/>
      <c r="V81" s="494"/>
      <c r="W81" s="494"/>
      <c r="X81" s="494"/>
      <c r="Y81" s="494"/>
      <c r="Z81" s="494"/>
      <c r="AA81" s="494"/>
      <c r="AB81" s="705"/>
      <c r="AC81" s="705"/>
      <c r="AD81" s="705"/>
      <c r="AE81" s="705"/>
      <c r="AF81" s="705"/>
      <c r="AG81" s="705"/>
      <c r="AH81" s="705"/>
      <c r="AI81" s="705"/>
      <c r="AJ81" s="705"/>
    </row>
    <row r="82" spans="1:36" s="568" customFormat="1" ht="12.75" customHeight="1" x14ac:dyDescent="0.2">
      <c r="A82" s="461" t="s">
        <v>105</v>
      </c>
      <c r="B82" s="587">
        <v>10570</v>
      </c>
      <c r="C82" s="565">
        <v>2177</v>
      </c>
      <c r="D82" s="566">
        <v>7486</v>
      </c>
      <c r="E82" s="567">
        <v>907</v>
      </c>
      <c r="F82" s="587">
        <v>3907</v>
      </c>
      <c r="G82" s="565">
        <v>672</v>
      </c>
      <c r="H82" s="566">
        <v>2903</v>
      </c>
      <c r="I82" s="567">
        <v>332</v>
      </c>
      <c r="J82" s="711">
        <v>256</v>
      </c>
      <c r="K82" s="565">
        <v>21</v>
      </c>
      <c r="L82" s="565">
        <v>209</v>
      </c>
      <c r="M82" s="567">
        <v>26</v>
      </c>
      <c r="N82" s="697"/>
      <c r="O82" s="491"/>
      <c r="P82" s="491"/>
      <c r="Q82" s="491"/>
      <c r="R82" s="494"/>
      <c r="S82" s="494"/>
      <c r="T82" s="494"/>
      <c r="U82" s="494"/>
      <c r="V82" s="494"/>
      <c r="W82" s="494"/>
      <c r="X82" s="494"/>
      <c r="Y82" s="494"/>
      <c r="Z82" s="494"/>
      <c r="AA82" s="494"/>
      <c r="AB82" s="705"/>
      <c r="AC82" s="705"/>
      <c r="AD82" s="705"/>
      <c r="AE82" s="705"/>
      <c r="AF82" s="705"/>
      <c r="AG82" s="705"/>
      <c r="AH82" s="705"/>
      <c r="AI82" s="705"/>
      <c r="AJ82" s="705"/>
    </row>
    <row r="83" spans="1:36" s="568" customFormat="1" ht="12.75" customHeight="1" x14ac:dyDescent="0.2">
      <c r="A83" s="461" t="s">
        <v>106</v>
      </c>
      <c r="B83" s="587">
        <v>9954</v>
      </c>
      <c r="C83" s="565">
        <v>1746</v>
      </c>
      <c r="D83" s="566">
        <v>7714</v>
      </c>
      <c r="E83" s="567">
        <v>494</v>
      </c>
      <c r="F83" s="587">
        <v>3672</v>
      </c>
      <c r="G83" s="565">
        <v>525</v>
      </c>
      <c r="H83" s="566">
        <v>2993</v>
      </c>
      <c r="I83" s="567">
        <v>154</v>
      </c>
      <c r="J83" s="711">
        <v>287</v>
      </c>
      <c r="K83" s="565">
        <v>22</v>
      </c>
      <c r="L83" s="565">
        <v>257</v>
      </c>
      <c r="M83" s="567">
        <v>8</v>
      </c>
      <c r="N83" s="697"/>
      <c r="O83" s="491"/>
      <c r="P83" s="491"/>
      <c r="Q83" s="491"/>
      <c r="R83" s="494"/>
      <c r="S83" s="494"/>
      <c r="T83" s="494"/>
      <c r="U83" s="494"/>
      <c r="V83" s="494"/>
      <c r="W83" s="494"/>
      <c r="X83" s="494"/>
      <c r="Y83" s="494"/>
      <c r="Z83" s="494"/>
      <c r="AA83" s="494"/>
      <c r="AB83" s="705"/>
      <c r="AC83" s="705"/>
      <c r="AD83" s="705"/>
      <c r="AE83" s="705"/>
      <c r="AF83" s="705"/>
      <c r="AG83" s="705"/>
      <c r="AH83" s="705"/>
      <c r="AI83" s="705"/>
      <c r="AJ83" s="705"/>
    </row>
    <row r="84" spans="1:36" s="568" customFormat="1" ht="12.75" customHeight="1" x14ac:dyDescent="0.2">
      <c r="A84" s="461" t="s">
        <v>107</v>
      </c>
      <c r="B84" s="587">
        <v>19935</v>
      </c>
      <c r="C84" s="565">
        <v>4754</v>
      </c>
      <c r="D84" s="566">
        <v>13381</v>
      </c>
      <c r="E84" s="567">
        <v>1800</v>
      </c>
      <c r="F84" s="587">
        <v>9545</v>
      </c>
      <c r="G84" s="565">
        <v>1917</v>
      </c>
      <c r="H84" s="566">
        <v>6697</v>
      </c>
      <c r="I84" s="567">
        <v>931</v>
      </c>
      <c r="J84" s="711">
        <v>934</v>
      </c>
      <c r="K84" s="565">
        <v>157</v>
      </c>
      <c r="L84" s="565">
        <v>653</v>
      </c>
      <c r="M84" s="567">
        <v>124</v>
      </c>
      <c r="N84" s="697"/>
      <c r="O84" s="491"/>
      <c r="P84" s="491"/>
      <c r="Q84" s="491"/>
      <c r="R84" s="494"/>
      <c r="S84" s="494"/>
      <c r="T84" s="494"/>
      <c r="U84" s="494"/>
      <c r="V84" s="494"/>
      <c r="W84" s="494"/>
      <c r="X84" s="494"/>
      <c r="Y84" s="494"/>
      <c r="Z84" s="494"/>
      <c r="AA84" s="494"/>
      <c r="AB84" s="705"/>
      <c r="AC84" s="705"/>
      <c r="AD84" s="705"/>
      <c r="AE84" s="705"/>
      <c r="AF84" s="705"/>
      <c r="AG84" s="705"/>
      <c r="AH84" s="705"/>
      <c r="AI84" s="705"/>
      <c r="AJ84" s="705"/>
    </row>
    <row r="85" spans="1:36" s="568" customFormat="1" ht="12.75" customHeight="1" x14ac:dyDescent="0.2">
      <c r="A85" s="461" t="s">
        <v>108</v>
      </c>
      <c r="B85" s="587">
        <v>60153</v>
      </c>
      <c r="C85" s="565">
        <v>11659</v>
      </c>
      <c r="D85" s="566">
        <v>41407</v>
      </c>
      <c r="E85" s="567">
        <v>7087</v>
      </c>
      <c r="F85" s="587">
        <v>18483</v>
      </c>
      <c r="G85" s="565">
        <v>3390</v>
      </c>
      <c r="H85" s="566">
        <v>13130</v>
      </c>
      <c r="I85" s="567">
        <v>1963</v>
      </c>
      <c r="J85" s="711">
        <v>6027</v>
      </c>
      <c r="K85" s="565">
        <v>1188</v>
      </c>
      <c r="L85" s="565">
        <v>3882</v>
      </c>
      <c r="M85" s="567">
        <v>957</v>
      </c>
      <c r="N85" s="697"/>
      <c r="O85" s="491"/>
      <c r="P85" s="491"/>
      <c r="Q85" s="491"/>
      <c r="R85" s="494"/>
      <c r="S85" s="494"/>
      <c r="T85" s="494"/>
      <c r="U85" s="494"/>
      <c r="V85" s="494"/>
      <c r="W85" s="494"/>
      <c r="X85" s="494"/>
      <c r="Y85" s="494"/>
      <c r="Z85" s="494"/>
      <c r="AA85" s="494"/>
      <c r="AB85" s="705"/>
      <c r="AC85" s="705"/>
      <c r="AD85" s="705"/>
      <c r="AE85" s="705"/>
      <c r="AF85" s="705"/>
      <c r="AG85" s="705"/>
      <c r="AH85" s="705"/>
      <c r="AI85" s="705"/>
      <c r="AJ85" s="705"/>
    </row>
    <row r="86" spans="1:36" s="568" customFormat="1" ht="12.75" customHeight="1" x14ac:dyDescent="0.2">
      <c r="A86" s="461" t="s">
        <v>109</v>
      </c>
      <c r="B86" s="587">
        <v>129292</v>
      </c>
      <c r="C86" s="565">
        <v>27197</v>
      </c>
      <c r="D86" s="566">
        <v>90616</v>
      </c>
      <c r="E86" s="567">
        <v>11479</v>
      </c>
      <c r="F86" s="587">
        <v>39135</v>
      </c>
      <c r="G86" s="565">
        <v>7451</v>
      </c>
      <c r="H86" s="566">
        <v>28039</v>
      </c>
      <c r="I86" s="567">
        <v>3645</v>
      </c>
      <c r="J86" s="711">
        <v>19749</v>
      </c>
      <c r="K86" s="565">
        <v>3614</v>
      </c>
      <c r="L86" s="565">
        <v>14766</v>
      </c>
      <c r="M86" s="567">
        <v>1369</v>
      </c>
      <c r="N86" s="697"/>
      <c r="O86" s="491"/>
      <c r="P86" s="491"/>
      <c r="Q86" s="491"/>
      <c r="R86" s="494"/>
      <c r="S86" s="494"/>
      <c r="T86" s="494"/>
      <c r="U86" s="494"/>
      <c r="V86" s="494"/>
      <c r="W86" s="494"/>
      <c r="X86" s="494"/>
      <c r="Y86" s="494"/>
      <c r="Z86" s="494"/>
      <c r="AA86" s="494"/>
      <c r="AB86" s="705"/>
      <c r="AC86" s="705"/>
      <c r="AD86" s="705"/>
      <c r="AE86" s="705"/>
      <c r="AF86" s="705"/>
      <c r="AG86" s="705"/>
      <c r="AH86" s="705"/>
      <c r="AI86" s="705"/>
      <c r="AJ86" s="705"/>
    </row>
    <row r="87" spans="1:36" s="568" customFormat="1" ht="12.75" customHeight="1" x14ac:dyDescent="0.2">
      <c r="A87" s="461" t="s">
        <v>110</v>
      </c>
      <c r="B87" s="587">
        <v>46005</v>
      </c>
      <c r="C87" s="565">
        <v>9677</v>
      </c>
      <c r="D87" s="566">
        <v>31974</v>
      </c>
      <c r="E87" s="567">
        <v>4354</v>
      </c>
      <c r="F87" s="587">
        <v>14574</v>
      </c>
      <c r="G87" s="565">
        <v>2498</v>
      </c>
      <c r="H87" s="566">
        <v>10507</v>
      </c>
      <c r="I87" s="567">
        <v>1569</v>
      </c>
      <c r="J87" s="711">
        <v>5698</v>
      </c>
      <c r="K87" s="565">
        <v>454</v>
      </c>
      <c r="L87" s="565">
        <v>5054</v>
      </c>
      <c r="M87" s="567">
        <v>190</v>
      </c>
      <c r="N87" s="697"/>
      <c r="O87" s="491"/>
      <c r="P87" s="491"/>
      <c r="Q87" s="491"/>
      <c r="R87" s="494"/>
      <c r="S87" s="494"/>
      <c r="T87" s="494"/>
      <c r="U87" s="494"/>
      <c r="V87" s="494"/>
      <c r="W87" s="494"/>
      <c r="X87" s="494"/>
      <c r="Y87" s="494"/>
      <c r="Z87" s="494"/>
      <c r="AA87" s="494"/>
      <c r="AB87" s="705"/>
      <c r="AC87" s="705"/>
      <c r="AD87" s="705"/>
      <c r="AE87" s="705"/>
      <c r="AF87" s="705"/>
      <c r="AG87" s="705"/>
      <c r="AH87" s="705"/>
      <c r="AI87" s="705"/>
      <c r="AJ87" s="705"/>
    </row>
    <row r="88" spans="1:36" s="568" customFormat="1" ht="12.75" customHeight="1" x14ac:dyDescent="0.2">
      <c r="A88" s="461" t="s">
        <v>111</v>
      </c>
      <c r="B88" s="587">
        <v>53753</v>
      </c>
      <c r="C88" s="565">
        <v>9888</v>
      </c>
      <c r="D88" s="566">
        <v>37594</v>
      </c>
      <c r="E88" s="567">
        <v>6271</v>
      </c>
      <c r="F88" s="587">
        <v>18798</v>
      </c>
      <c r="G88" s="565">
        <v>3112</v>
      </c>
      <c r="H88" s="566">
        <v>13733</v>
      </c>
      <c r="I88" s="567">
        <v>1953</v>
      </c>
      <c r="J88" s="711">
        <v>5843</v>
      </c>
      <c r="K88" s="565">
        <v>1229</v>
      </c>
      <c r="L88" s="565">
        <v>3954</v>
      </c>
      <c r="M88" s="567">
        <v>660</v>
      </c>
      <c r="N88" s="697"/>
      <c r="O88" s="491"/>
      <c r="P88" s="491"/>
      <c r="Q88" s="491"/>
      <c r="R88" s="494"/>
      <c r="S88" s="494"/>
      <c r="T88" s="494"/>
      <c r="U88" s="494"/>
      <c r="V88" s="494"/>
      <c r="W88" s="494"/>
      <c r="X88" s="494"/>
      <c r="Y88" s="494"/>
      <c r="Z88" s="494"/>
      <c r="AA88" s="494"/>
      <c r="AB88" s="705"/>
      <c r="AC88" s="705"/>
      <c r="AD88" s="705"/>
      <c r="AE88" s="705"/>
      <c r="AF88" s="705"/>
      <c r="AG88" s="705"/>
      <c r="AH88" s="705"/>
      <c r="AI88" s="705"/>
      <c r="AJ88" s="705"/>
    </row>
    <row r="89" spans="1:36" s="568" customFormat="1" ht="12.75" customHeight="1" x14ac:dyDescent="0.2">
      <c r="A89" s="461" t="s">
        <v>112</v>
      </c>
      <c r="B89" s="587">
        <v>69910</v>
      </c>
      <c r="C89" s="565">
        <v>15226</v>
      </c>
      <c r="D89" s="566">
        <v>46842</v>
      </c>
      <c r="E89" s="567">
        <v>7842</v>
      </c>
      <c r="F89" s="587">
        <v>25936</v>
      </c>
      <c r="G89" s="565">
        <v>4851</v>
      </c>
      <c r="H89" s="566">
        <v>17979</v>
      </c>
      <c r="I89" s="567">
        <v>3106</v>
      </c>
      <c r="J89" s="711">
        <v>14758</v>
      </c>
      <c r="K89" s="565">
        <v>2592</v>
      </c>
      <c r="L89" s="565">
        <v>10513</v>
      </c>
      <c r="M89" s="567">
        <v>1653</v>
      </c>
      <c r="N89" s="697"/>
      <c r="O89" s="491"/>
      <c r="P89" s="491"/>
      <c r="Q89" s="491"/>
      <c r="R89" s="494"/>
      <c r="S89" s="494"/>
      <c r="T89" s="494"/>
      <c r="U89" s="494"/>
      <c r="V89" s="494"/>
      <c r="W89" s="494"/>
      <c r="X89" s="494"/>
      <c r="Y89" s="494"/>
      <c r="Z89" s="494"/>
      <c r="AA89" s="494"/>
      <c r="AB89" s="705"/>
      <c r="AC89" s="705"/>
      <c r="AD89" s="705"/>
      <c r="AE89" s="705"/>
      <c r="AF89" s="705"/>
      <c r="AG89" s="705"/>
      <c r="AH89" s="705"/>
      <c r="AI89" s="705"/>
      <c r="AJ89" s="705"/>
    </row>
    <row r="90" spans="1:36" s="564" customFormat="1" ht="11.25" customHeight="1" x14ac:dyDescent="0.2">
      <c r="A90" s="461" t="s">
        <v>113</v>
      </c>
      <c r="B90" s="587">
        <v>36585</v>
      </c>
      <c r="C90" s="565">
        <v>7456</v>
      </c>
      <c r="D90" s="566">
        <v>24568</v>
      </c>
      <c r="E90" s="567">
        <v>4561</v>
      </c>
      <c r="F90" s="587">
        <v>12590</v>
      </c>
      <c r="G90" s="565">
        <v>2328</v>
      </c>
      <c r="H90" s="566">
        <v>8870</v>
      </c>
      <c r="I90" s="567">
        <v>1392</v>
      </c>
      <c r="J90" s="711">
        <v>3202</v>
      </c>
      <c r="K90" s="565">
        <v>299</v>
      </c>
      <c r="L90" s="565">
        <v>2264</v>
      </c>
      <c r="M90" s="567">
        <v>639</v>
      </c>
      <c r="N90" s="697"/>
      <c r="O90" s="491"/>
      <c r="P90" s="491"/>
      <c r="Q90" s="491"/>
      <c r="R90" s="494"/>
      <c r="S90" s="494"/>
      <c r="T90" s="494"/>
      <c r="U90" s="494"/>
      <c r="V90" s="494"/>
      <c r="W90" s="494"/>
      <c r="X90" s="494"/>
      <c r="Y90" s="494"/>
      <c r="Z90" s="494"/>
      <c r="AA90" s="494"/>
      <c r="AB90" s="705"/>
      <c r="AC90" s="705"/>
      <c r="AD90" s="705"/>
      <c r="AE90" s="705"/>
      <c r="AF90" s="705"/>
      <c r="AG90" s="705"/>
      <c r="AH90" s="705"/>
      <c r="AI90" s="705"/>
      <c r="AJ90" s="705"/>
    </row>
    <row r="91" spans="1:36" s="568" customFormat="1" ht="12.75" customHeight="1" x14ac:dyDescent="0.2">
      <c r="A91" s="461" t="s">
        <v>114</v>
      </c>
      <c r="B91" s="587">
        <v>25847</v>
      </c>
      <c r="C91" s="565">
        <v>3135</v>
      </c>
      <c r="D91" s="566">
        <v>20770</v>
      </c>
      <c r="E91" s="567">
        <v>1942</v>
      </c>
      <c r="F91" s="587">
        <v>9224</v>
      </c>
      <c r="G91" s="565">
        <v>1095</v>
      </c>
      <c r="H91" s="566">
        <v>7422</v>
      </c>
      <c r="I91" s="567">
        <v>707</v>
      </c>
      <c r="J91" s="711">
        <v>7050</v>
      </c>
      <c r="K91" s="565">
        <v>198</v>
      </c>
      <c r="L91" s="565">
        <v>6555</v>
      </c>
      <c r="M91" s="567">
        <v>297</v>
      </c>
      <c r="N91" s="697"/>
      <c r="O91" s="491"/>
      <c r="P91" s="491"/>
      <c r="Q91" s="491"/>
      <c r="R91" s="493"/>
      <c r="S91" s="493"/>
      <c r="T91" s="493"/>
      <c r="U91" s="493"/>
      <c r="V91" s="493"/>
      <c r="W91" s="493"/>
      <c r="X91" s="493"/>
      <c r="Y91" s="493"/>
      <c r="Z91" s="493"/>
      <c r="AA91" s="493"/>
      <c r="AB91" s="705"/>
      <c r="AC91" s="705"/>
      <c r="AD91" s="705"/>
      <c r="AE91" s="705"/>
      <c r="AF91" s="705"/>
      <c r="AG91" s="705"/>
      <c r="AH91" s="705"/>
      <c r="AI91" s="705"/>
      <c r="AJ91" s="705"/>
    </row>
    <row r="92" spans="1:36" s="568" customFormat="1" ht="12.75" customHeight="1" x14ac:dyDescent="0.2">
      <c r="A92" s="361" t="s">
        <v>115</v>
      </c>
      <c r="B92" s="706">
        <v>290803</v>
      </c>
      <c r="C92" s="707">
        <v>55002</v>
      </c>
      <c r="D92" s="708">
        <v>211541</v>
      </c>
      <c r="E92" s="709">
        <v>24260</v>
      </c>
      <c r="F92" s="706">
        <v>94776</v>
      </c>
      <c r="G92" s="707">
        <v>16222</v>
      </c>
      <c r="H92" s="708">
        <v>69198</v>
      </c>
      <c r="I92" s="709">
        <v>9356</v>
      </c>
      <c r="J92" s="710">
        <v>48925</v>
      </c>
      <c r="K92" s="707">
        <v>4784</v>
      </c>
      <c r="L92" s="707">
        <v>42183</v>
      </c>
      <c r="M92" s="709">
        <v>1958</v>
      </c>
      <c r="N92" s="697"/>
      <c r="O92" s="491"/>
      <c r="P92" s="491"/>
      <c r="Q92" s="491"/>
      <c r="R92" s="494"/>
      <c r="S92" s="494"/>
      <c r="T92" s="494"/>
      <c r="U92" s="494"/>
      <c r="V92" s="494"/>
      <c r="W92" s="494"/>
      <c r="X92" s="494"/>
      <c r="Y92" s="494"/>
      <c r="Z92" s="494"/>
      <c r="AA92" s="494"/>
      <c r="AB92" s="705"/>
      <c r="AC92" s="705"/>
      <c r="AD92" s="705"/>
      <c r="AE92" s="705"/>
      <c r="AF92" s="705"/>
      <c r="AG92" s="705"/>
      <c r="AH92" s="705"/>
      <c r="AI92" s="705"/>
      <c r="AJ92" s="705"/>
    </row>
    <row r="93" spans="1:36" s="568" customFormat="1" ht="12.75" customHeight="1" x14ac:dyDescent="0.2">
      <c r="A93" s="461" t="s">
        <v>116</v>
      </c>
      <c r="B93" s="587">
        <v>38398</v>
      </c>
      <c r="C93" s="565">
        <v>9954</v>
      </c>
      <c r="D93" s="566">
        <v>25197</v>
      </c>
      <c r="E93" s="567">
        <v>3247</v>
      </c>
      <c r="F93" s="587">
        <v>11031</v>
      </c>
      <c r="G93" s="565">
        <v>2126</v>
      </c>
      <c r="H93" s="566">
        <v>7921</v>
      </c>
      <c r="I93" s="567">
        <v>984</v>
      </c>
      <c r="J93" s="711">
        <v>1645</v>
      </c>
      <c r="K93" s="565">
        <v>201</v>
      </c>
      <c r="L93" s="565">
        <v>1356</v>
      </c>
      <c r="M93" s="567">
        <v>88</v>
      </c>
      <c r="N93" s="697"/>
      <c r="O93" s="491"/>
      <c r="P93" s="491"/>
      <c r="Q93" s="491"/>
      <c r="R93" s="494"/>
      <c r="S93" s="494"/>
      <c r="T93" s="494"/>
      <c r="U93" s="494"/>
      <c r="V93" s="494"/>
      <c r="W93" s="491"/>
      <c r="Y93" s="705"/>
      <c r="Z93" s="705"/>
      <c r="AA93" s="705"/>
      <c r="AB93" s="705"/>
      <c r="AC93" s="705"/>
      <c r="AD93" s="705"/>
      <c r="AE93" s="705"/>
      <c r="AF93" s="705"/>
      <c r="AG93" s="705"/>
      <c r="AH93" s="705"/>
      <c r="AI93" s="705"/>
      <c r="AJ93" s="705"/>
    </row>
    <row r="94" spans="1:36" s="568" customFormat="1" ht="12.75" customHeight="1" x14ac:dyDescent="0.2">
      <c r="A94" s="461" t="s">
        <v>117</v>
      </c>
      <c r="B94" s="587">
        <v>54069</v>
      </c>
      <c r="C94" s="565">
        <v>9472</v>
      </c>
      <c r="D94" s="566">
        <v>41092</v>
      </c>
      <c r="E94" s="567">
        <v>3505</v>
      </c>
      <c r="F94" s="587">
        <v>11478</v>
      </c>
      <c r="G94" s="565">
        <v>2037</v>
      </c>
      <c r="H94" s="566">
        <v>8003</v>
      </c>
      <c r="I94" s="567">
        <v>1438</v>
      </c>
      <c r="J94" s="711">
        <v>16250</v>
      </c>
      <c r="K94" s="565">
        <v>1688</v>
      </c>
      <c r="L94" s="565">
        <v>14007</v>
      </c>
      <c r="M94" s="567">
        <v>555</v>
      </c>
      <c r="N94" s="697"/>
      <c r="O94" s="491"/>
      <c r="P94" s="491"/>
      <c r="Q94" s="491"/>
      <c r="R94" s="494"/>
      <c r="S94" s="494"/>
      <c r="T94" s="494"/>
      <c r="U94" s="494"/>
      <c r="V94" s="494"/>
      <c r="W94" s="494"/>
      <c r="Y94" s="705"/>
      <c r="Z94" s="705"/>
      <c r="AA94" s="705"/>
      <c r="AB94" s="705"/>
      <c r="AC94" s="705"/>
      <c r="AD94" s="705"/>
      <c r="AE94" s="705"/>
      <c r="AF94" s="705"/>
      <c r="AG94" s="705"/>
      <c r="AH94" s="705"/>
      <c r="AI94" s="705"/>
      <c r="AJ94" s="705"/>
    </row>
    <row r="95" spans="1:36" s="568" customFormat="1" ht="12.75" customHeight="1" x14ac:dyDescent="0.2">
      <c r="A95" s="461" t="s">
        <v>118</v>
      </c>
      <c r="B95" s="587">
        <v>21613</v>
      </c>
      <c r="C95" s="565">
        <v>3987</v>
      </c>
      <c r="D95" s="566">
        <v>15513</v>
      </c>
      <c r="E95" s="567">
        <v>2113</v>
      </c>
      <c r="F95" s="587">
        <v>7700</v>
      </c>
      <c r="G95" s="565">
        <v>1231</v>
      </c>
      <c r="H95" s="566">
        <v>5856</v>
      </c>
      <c r="I95" s="567">
        <v>613</v>
      </c>
      <c r="J95" s="711">
        <v>438</v>
      </c>
      <c r="K95" s="565">
        <v>60</v>
      </c>
      <c r="L95" s="565">
        <v>334</v>
      </c>
      <c r="M95" s="567">
        <v>44</v>
      </c>
      <c r="N95" s="697"/>
      <c r="O95" s="491"/>
      <c r="P95" s="491"/>
      <c r="Q95" s="491"/>
      <c r="R95" s="494"/>
      <c r="S95" s="494"/>
      <c r="T95" s="494"/>
      <c r="U95" s="494"/>
      <c r="V95" s="494"/>
      <c r="W95" s="494"/>
      <c r="Y95" s="705"/>
      <c r="Z95" s="705"/>
      <c r="AA95" s="705"/>
      <c r="AB95" s="705"/>
      <c r="AC95" s="705"/>
      <c r="AD95" s="705"/>
      <c r="AE95" s="705"/>
      <c r="AF95" s="705"/>
      <c r="AG95" s="705"/>
      <c r="AH95" s="705"/>
      <c r="AI95" s="705"/>
      <c r="AJ95" s="705"/>
    </row>
    <row r="96" spans="1:36" s="568" customFormat="1" ht="12.75" customHeight="1" x14ac:dyDescent="0.2">
      <c r="A96" s="461" t="s">
        <v>119</v>
      </c>
      <c r="B96" s="587">
        <v>13245</v>
      </c>
      <c r="C96" s="565">
        <v>2235</v>
      </c>
      <c r="D96" s="566">
        <v>9826</v>
      </c>
      <c r="E96" s="567">
        <v>1184</v>
      </c>
      <c r="F96" s="587">
        <v>7246</v>
      </c>
      <c r="G96" s="565">
        <v>1198</v>
      </c>
      <c r="H96" s="566">
        <v>5299</v>
      </c>
      <c r="I96" s="567">
        <v>749</v>
      </c>
      <c r="J96" s="711">
        <v>3038</v>
      </c>
      <c r="K96" s="565">
        <v>419</v>
      </c>
      <c r="L96" s="565">
        <v>2491</v>
      </c>
      <c r="M96" s="567">
        <v>128</v>
      </c>
      <c r="N96" s="697"/>
      <c r="O96" s="491"/>
      <c r="P96" s="491"/>
      <c r="Q96" s="491"/>
      <c r="R96" s="494"/>
      <c r="S96" s="494"/>
      <c r="T96" s="494"/>
      <c r="U96" s="494"/>
      <c r="V96" s="494"/>
      <c r="W96" s="494"/>
      <c r="Y96" s="705"/>
      <c r="Z96" s="705"/>
      <c r="AA96" s="705"/>
      <c r="AB96" s="705"/>
      <c r="AC96" s="705"/>
      <c r="AD96" s="705"/>
      <c r="AE96" s="705"/>
      <c r="AF96" s="705"/>
      <c r="AG96" s="705"/>
      <c r="AH96" s="705"/>
      <c r="AI96" s="705"/>
      <c r="AJ96" s="705"/>
    </row>
    <row r="97" spans="1:36" s="568" customFormat="1" ht="12.75" customHeight="1" x14ac:dyDescent="0.2">
      <c r="A97" s="461" t="s">
        <v>120</v>
      </c>
      <c r="B97" s="587">
        <v>60136</v>
      </c>
      <c r="C97" s="565">
        <v>11473</v>
      </c>
      <c r="D97" s="566">
        <v>43205</v>
      </c>
      <c r="E97" s="567">
        <v>5458</v>
      </c>
      <c r="F97" s="587">
        <v>16835</v>
      </c>
      <c r="G97" s="565">
        <v>2742</v>
      </c>
      <c r="H97" s="566">
        <v>12555</v>
      </c>
      <c r="I97" s="567">
        <v>1538</v>
      </c>
      <c r="J97" s="711">
        <v>5528</v>
      </c>
      <c r="K97" s="565">
        <v>331</v>
      </c>
      <c r="L97" s="565">
        <v>4977</v>
      </c>
      <c r="M97" s="567">
        <v>220</v>
      </c>
      <c r="N97" s="697"/>
      <c r="O97" s="491"/>
      <c r="P97" s="491"/>
      <c r="Q97" s="491"/>
      <c r="R97" s="494"/>
      <c r="S97" s="494"/>
      <c r="T97" s="494"/>
      <c r="U97" s="494"/>
      <c r="V97" s="494"/>
      <c r="W97" s="494"/>
      <c r="Y97" s="705"/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</row>
    <row r="98" spans="1:36" s="568" customFormat="1" ht="12.75" customHeight="1" x14ac:dyDescent="0.2">
      <c r="A98" s="461" t="s">
        <v>121</v>
      </c>
      <c r="B98" s="587">
        <v>50146</v>
      </c>
      <c r="C98" s="565">
        <v>8125</v>
      </c>
      <c r="D98" s="566">
        <v>38065</v>
      </c>
      <c r="E98" s="567">
        <v>3956</v>
      </c>
      <c r="F98" s="587">
        <v>17019</v>
      </c>
      <c r="G98" s="565">
        <v>2749</v>
      </c>
      <c r="H98" s="566">
        <v>12708</v>
      </c>
      <c r="I98" s="567">
        <v>1562</v>
      </c>
      <c r="J98" s="711">
        <v>12856</v>
      </c>
      <c r="K98" s="565">
        <v>1079</v>
      </c>
      <c r="L98" s="565">
        <v>11218</v>
      </c>
      <c r="M98" s="567">
        <v>559</v>
      </c>
      <c r="N98" s="697"/>
      <c r="O98" s="491"/>
      <c r="P98" s="491"/>
      <c r="Q98" s="491"/>
      <c r="R98" s="494"/>
      <c r="S98" s="494"/>
      <c r="T98" s="494"/>
      <c r="U98" s="494"/>
      <c r="V98" s="494"/>
      <c r="W98" s="491"/>
      <c r="Y98" s="705"/>
      <c r="Z98" s="705"/>
      <c r="AA98" s="705"/>
      <c r="AB98" s="705"/>
      <c r="AC98" s="705"/>
      <c r="AD98" s="705"/>
      <c r="AE98" s="705"/>
      <c r="AF98" s="705"/>
      <c r="AG98" s="705"/>
      <c r="AH98" s="705"/>
      <c r="AI98" s="705"/>
      <c r="AJ98" s="705"/>
    </row>
    <row r="99" spans="1:36" s="568" customFormat="1" ht="12.75" customHeight="1" x14ac:dyDescent="0.2">
      <c r="A99" s="461" t="s">
        <v>122</v>
      </c>
      <c r="B99" s="587">
        <v>19777</v>
      </c>
      <c r="C99" s="565">
        <v>3818</v>
      </c>
      <c r="D99" s="566">
        <v>14305</v>
      </c>
      <c r="E99" s="567">
        <v>1654</v>
      </c>
      <c r="F99" s="587">
        <v>7123</v>
      </c>
      <c r="G99" s="565">
        <v>1286</v>
      </c>
      <c r="H99" s="566">
        <v>5330</v>
      </c>
      <c r="I99" s="567">
        <v>507</v>
      </c>
      <c r="J99" s="711">
        <v>2221</v>
      </c>
      <c r="K99" s="565">
        <v>263</v>
      </c>
      <c r="L99" s="565">
        <v>1818</v>
      </c>
      <c r="M99" s="567">
        <v>140</v>
      </c>
      <c r="N99" s="697"/>
      <c r="O99" s="491"/>
      <c r="P99" s="491"/>
      <c r="Q99" s="491"/>
      <c r="R99" s="494"/>
      <c r="S99" s="494"/>
      <c r="T99" s="494"/>
      <c r="U99" s="494"/>
      <c r="V99" s="494"/>
      <c r="W99" s="494"/>
      <c r="Y99" s="705"/>
      <c r="Z99" s="705"/>
      <c r="AA99" s="705"/>
      <c r="AB99" s="705"/>
      <c r="AC99" s="705"/>
      <c r="AD99" s="705"/>
      <c r="AE99" s="705"/>
      <c r="AF99" s="705"/>
      <c r="AG99" s="705"/>
      <c r="AH99" s="705"/>
      <c r="AI99" s="705"/>
      <c r="AJ99" s="705"/>
    </row>
    <row r="100" spans="1:36" s="568" customFormat="1" ht="12.75" customHeight="1" x14ac:dyDescent="0.2">
      <c r="A100" s="461" t="s">
        <v>123</v>
      </c>
      <c r="B100" s="587">
        <v>6498</v>
      </c>
      <c r="C100" s="565">
        <v>1121</v>
      </c>
      <c r="D100" s="566">
        <v>4594</v>
      </c>
      <c r="E100" s="567">
        <v>783</v>
      </c>
      <c r="F100" s="587">
        <v>3769</v>
      </c>
      <c r="G100" s="565">
        <v>671</v>
      </c>
      <c r="H100" s="566">
        <v>2569</v>
      </c>
      <c r="I100" s="567">
        <v>529</v>
      </c>
      <c r="J100" s="711">
        <v>941</v>
      </c>
      <c r="K100" s="565">
        <v>155</v>
      </c>
      <c r="L100" s="565">
        <v>748</v>
      </c>
      <c r="M100" s="567">
        <v>38</v>
      </c>
      <c r="N100" s="697"/>
      <c r="O100" s="491"/>
      <c r="P100" s="491"/>
      <c r="Q100" s="491"/>
      <c r="R100" s="494"/>
      <c r="S100" s="494"/>
      <c r="T100" s="494"/>
      <c r="U100" s="494"/>
      <c r="V100" s="494"/>
      <c r="W100" s="494"/>
      <c r="Y100" s="705"/>
      <c r="Z100" s="705"/>
      <c r="AA100" s="705"/>
      <c r="AB100" s="705"/>
      <c r="AC100" s="705"/>
      <c r="AD100" s="705"/>
      <c r="AE100" s="705"/>
      <c r="AF100" s="705"/>
      <c r="AG100" s="705"/>
      <c r="AH100" s="705"/>
      <c r="AI100" s="705"/>
      <c r="AJ100" s="705"/>
    </row>
    <row r="101" spans="1:36" s="568" customFormat="1" ht="12.75" customHeight="1" x14ac:dyDescent="0.2">
      <c r="A101" s="461" t="s">
        <v>124</v>
      </c>
      <c r="B101" s="587">
        <v>18574</v>
      </c>
      <c r="C101" s="565">
        <v>3387</v>
      </c>
      <c r="D101" s="566">
        <v>13648</v>
      </c>
      <c r="E101" s="567">
        <v>1539</v>
      </c>
      <c r="F101" s="587">
        <v>6677</v>
      </c>
      <c r="G101" s="565">
        <v>1237</v>
      </c>
      <c r="H101" s="566">
        <v>4647</v>
      </c>
      <c r="I101" s="567">
        <v>793</v>
      </c>
      <c r="J101" s="711">
        <v>5562</v>
      </c>
      <c r="K101" s="565">
        <v>571</v>
      </c>
      <c r="L101" s="565">
        <v>4832</v>
      </c>
      <c r="M101" s="567">
        <v>159</v>
      </c>
      <c r="N101" s="697"/>
      <c r="O101" s="491"/>
      <c r="P101" s="491"/>
      <c r="Q101" s="491"/>
      <c r="R101" s="494"/>
      <c r="S101" s="494"/>
      <c r="T101" s="494"/>
      <c r="U101" s="494"/>
      <c r="V101" s="494"/>
      <c r="W101" s="494"/>
      <c r="Y101" s="705"/>
      <c r="Z101" s="705"/>
      <c r="AA101" s="705"/>
      <c r="AB101" s="705"/>
      <c r="AC101" s="705"/>
      <c r="AD101" s="705"/>
      <c r="AE101" s="705"/>
      <c r="AF101" s="705"/>
      <c r="AG101" s="705"/>
      <c r="AH101" s="705"/>
      <c r="AI101" s="705"/>
      <c r="AJ101" s="705"/>
    </row>
    <row r="102" spans="1:36" ht="12.75" x14ac:dyDescent="0.2">
      <c r="A102" s="461" t="s">
        <v>125</v>
      </c>
      <c r="B102" s="587">
        <v>3261</v>
      </c>
      <c r="C102" s="565">
        <v>537</v>
      </c>
      <c r="D102" s="566">
        <v>2399</v>
      </c>
      <c r="E102" s="567">
        <v>325</v>
      </c>
      <c r="F102" s="587">
        <v>2246</v>
      </c>
      <c r="G102" s="565">
        <v>314</v>
      </c>
      <c r="H102" s="566">
        <v>1701</v>
      </c>
      <c r="I102" s="567">
        <v>231</v>
      </c>
      <c r="J102" s="711">
        <v>17</v>
      </c>
      <c r="K102" s="565">
        <v>2</v>
      </c>
      <c r="L102" s="565">
        <v>11</v>
      </c>
      <c r="M102" s="567">
        <v>4</v>
      </c>
      <c r="O102" s="491"/>
      <c r="P102" s="491"/>
      <c r="Q102" s="491"/>
      <c r="R102" s="494"/>
      <c r="S102" s="494"/>
      <c r="T102" s="494"/>
      <c r="U102" s="494"/>
      <c r="V102" s="494"/>
      <c r="W102" s="494"/>
      <c r="Y102" s="705"/>
      <c r="Z102" s="705"/>
      <c r="AA102" s="705"/>
      <c r="AB102" s="705"/>
      <c r="AC102" s="705"/>
      <c r="AD102" s="705"/>
      <c r="AE102" s="705"/>
      <c r="AF102" s="705"/>
      <c r="AG102" s="705"/>
      <c r="AH102" s="705"/>
      <c r="AI102" s="705"/>
      <c r="AJ102" s="705"/>
    </row>
    <row r="103" spans="1:36" ht="12.75" x14ac:dyDescent="0.2">
      <c r="A103" s="570" t="s">
        <v>126</v>
      </c>
      <c r="B103" s="582">
        <v>5086</v>
      </c>
      <c r="C103" s="571">
        <v>893</v>
      </c>
      <c r="D103" s="572">
        <v>3697</v>
      </c>
      <c r="E103" s="573">
        <v>496</v>
      </c>
      <c r="F103" s="582">
        <v>3652</v>
      </c>
      <c r="G103" s="571">
        <v>631</v>
      </c>
      <c r="H103" s="572">
        <v>2609</v>
      </c>
      <c r="I103" s="573">
        <v>412</v>
      </c>
      <c r="J103" s="717">
        <v>429</v>
      </c>
      <c r="K103" s="571">
        <v>15</v>
      </c>
      <c r="L103" s="571">
        <v>391</v>
      </c>
      <c r="M103" s="573">
        <v>23</v>
      </c>
      <c r="O103" s="491"/>
      <c r="P103" s="491"/>
      <c r="Q103" s="491"/>
      <c r="R103" s="493"/>
      <c r="S103" s="493"/>
      <c r="T103" s="493"/>
      <c r="U103" s="493"/>
      <c r="V103" s="493"/>
      <c r="W103" s="493"/>
      <c r="Y103" s="705"/>
      <c r="Z103" s="705"/>
      <c r="AA103" s="705"/>
      <c r="AB103" s="705"/>
      <c r="AC103" s="705"/>
      <c r="AD103" s="705"/>
      <c r="AE103" s="705"/>
      <c r="AF103" s="705"/>
      <c r="AG103" s="705"/>
      <c r="AH103" s="705"/>
      <c r="AI103" s="705"/>
      <c r="AJ103" s="705"/>
    </row>
    <row r="106" spans="1:36" s="178" customFormat="1" ht="11.25" customHeight="1" x14ac:dyDescent="0.2">
      <c r="A106" s="695"/>
      <c r="B106" s="693"/>
      <c r="C106" s="693"/>
      <c r="D106" s="693"/>
      <c r="E106" s="693"/>
      <c r="F106" s="693"/>
      <c r="G106" s="693"/>
      <c r="H106" s="693"/>
      <c r="I106" s="693"/>
      <c r="J106" s="693"/>
      <c r="K106" s="693"/>
      <c r="L106" s="693"/>
      <c r="M106" s="693"/>
    </row>
    <row r="107" spans="1:36" s="178" customFormat="1" ht="9" customHeight="1" x14ac:dyDescent="0.2">
      <c r="A107" s="695"/>
      <c r="B107" s="693"/>
      <c r="C107" s="693"/>
      <c r="D107" s="693"/>
      <c r="E107" s="693"/>
      <c r="F107" s="693"/>
      <c r="G107" s="693"/>
      <c r="H107" s="693"/>
      <c r="I107" s="693"/>
      <c r="J107" s="693"/>
      <c r="K107" s="693"/>
      <c r="L107" s="693"/>
      <c r="M107" s="693"/>
    </row>
    <row r="108" spans="1:36" s="178" customFormat="1" ht="9" customHeight="1" x14ac:dyDescent="0.2">
      <c r="A108" s="695"/>
      <c r="B108" s="693"/>
      <c r="C108" s="693"/>
      <c r="D108" s="693"/>
      <c r="E108" s="693"/>
      <c r="F108" s="693"/>
      <c r="G108" s="693"/>
      <c r="H108" s="693"/>
      <c r="I108" s="693"/>
      <c r="J108" s="693"/>
      <c r="K108" s="693"/>
      <c r="L108" s="693"/>
      <c r="M108" s="693"/>
    </row>
    <row r="109" spans="1:36" s="178" customFormat="1" ht="9" customHeight="1" x14ac:dyDescent="0.2">
      <c r="A109" s="695"/>
      <c r="B109" s="728"/>
      <c r="C109" s="728"/>
      <c r="D109" s="728"/>
      <c r="E109" s="728"/>
      <c r="F109" s="728"/>
      <c r="G109" s="728"/>
      <c r="H109" s="728"/>
      <c r="I109" s="728"/>
      <c r="J109" s="728"/>
      <c r="K109" s="728"/>
      <c r="L109" s="728"/>
      <c r="M109" s="728"/>
    </row>
    <row r="110" spans="1:36" s="178" customFormat="1" ht="9" customHeight="1" x14ac:dyDescent="0.2">
      <c r="A110" s="695"/>
      <c r="B110" s="693"/>
      <c r="C110" s="693"/>
      <c r="D110" s="693"/>
      <c r="E110" s="693"/>
      <c r="F110" s="693"/>
      <c r="G110" s="693"/>
      <c r="H110" s="693"/>
      <c r="I110" s="693"/>
      <c r="J110" s="693"/>
      <c r="K110" s="693"/>
      <c r="L110" s="693"/>
      <c r="M110" s="693"/>
    </row>
    <row r="111" spans="1:36" s="178" customFormat="1" ht="9" customHeight="1" x14ac:dyDescent="0.2">
      <c r="A111" s="695"/>
      <c r="B111" s="693"/>
      <c r="C111" s="693"/>
      <c r="D111" s="693"/>
      <c r="E111" s="693"/>
      <c r="F111" s="693"/>
      <c r="G111" s="693"/>
      <c r="H111" s="693"/>
      <c r="I111" s="693"/>
      <c r="J111" s="693"/>
      <c r="K111" s="693"/>
      <c r="L111" s="693"/>
      <c r="M111" s="693"/>
    </row>
    <row r="112" spans="1:36" s="178" customFormat="1" ht="9" customHeight="1" x14ac:dyDescent="0.2">
      <c r="A112" s="695"/>
      <c r="B112" s="693"/>
      <c r="C112" s="693"/>
      <c r="D112" s="693"/>
      <c r="E112" s="693"/>
      <c r="F112" s="693"/>
      <c r="G112" s="693"/>
      <c r="H112" s="693"/>
      <c r="I112" s="693"/>
      <c r="J112" s="693"/>
      <c r="K112" s="693"/>
      <c r="L112" s="693"/>
      <c r="M112" s="693"/>
    </row>
    <row r="113" spans="1:13" s="178" customFormat="1" ht="9" customHeight="1" x14ac:dyDescent="0.2">
      <c r="A113" s="695"/>
      <c r="B113" s="693"/>
      <c r="C113" s="693"/>
      <c r="D113" s="693"/>
      <c r="E113" s="693"/>
      <c r="F113" s="693"/>
      <c r="G113" s="693"/>
      <c r="H113" s="693"/>
      <c r="I113" s="693"/>
      <c r="J113" s="693"/>
      <c r="K113" s="693"/>
      <c r="L113" s="693"/>
      <c r="M113" s="693"/>
    </row>
    <row r="114" spans="1:13" s="178" customFormat="1" ht="9" customHeight="1" x14ac:dyDescent="0.2">
      <c r="A114" s="695"/>
      <c r="B114" s="693"/>
      <c r="C114" s="693"/>
      <c r="D114" s="693"/>
      <c r="E114" s="693"/>
      <c r="F114" s="693"/>
      <c r="G114" s="693"/>
      <c r="H114" s="693"/>
      <c r="I114" s="693"/>
      <c r="J114" s="693"/>
      <c r="K114" s="693"/>
      <c r="L114" s="693"/>
      <c r="M114" s="693"/>
    </row>
    <row r="115" spans="1:13" ht="12.75" x14ac:dyDescent="0.2">
      <c r="B115" s="728"/>
      <c r="C115" s="695"/>
      <c r="D115" s="695"/>
      <c r="E115" s="695"/>
      <c r="F115" s="728"/>
      <c r="G115" s="695"/>
      <c r="H115" s="695"/>
      <c r="I115" s="695"/>
      <c r="J115" s="728"/>
    </row>
    <row r="116" spans="1:13" ht="12.75" x14ac:dyDescent="0.2">
      <c r="B116" s="728"/>
      <c r="C116" s="695"/>
      <c r="D116" s="695"/>
      <c r="E116" s="695"/>
      <c r="F116" s="728"/>
      <c r="G116" s="695"/>
      <c r="H116" s="695"/>
      <c r="I116" s="695"/>
      <c r="J116" s="728"/>
      <c r="K116" s="501"/>
      <c r="L116" s="501"/>
      <c r="M116" s="501"/>
    </row>
    <row r="117" spans="1:13" ht="12.75" x14ac:dyDescent="0.2">
      <c r="B117" s="728"/>
      <c r="C117" s="695"/>
      <c r="D117" s="695"/>
      <c r="E117" s="695"/>
      <c r="F117" s="728"/>
      <c r="G117" s="695"/>
      <c r="H117" s="695"/>
      <c r="I117" s="695"/>
      <c r="J117" s="728"/>
      <c r="K117" s="501"/>
      <c r="L117" s="501"/>
      <c r="M117" s="501"/>
    </row>
    <row r="118" spans="1:13" ht="12.75" x14ac:dyDescent="0.2">
      <c r="B118" s="728"/>
      <c r="C118" s="695"/>
      <c r="D118" s="695"/>
      <c r="E118" s="695"/>
      <c r="F118" s="728"/>
      <c r="G118" s="695"/>
      <c r="H118" s="695"/>
      <c r="I118" s="695"/>
      <c r="J118" s="728"/>
      <c r="K118" s="501"/>
      <c r="L118" s="501"/>
      <c r="M118" s="501"/>
    </row>
    <row r="119" spans="1:13" ht="12.75" x14ac:dyDescent="0.2">
      <c r="B119" s="728"/>
      <c r="C119" s="695"/>
      <c r="D119" s="695"/>
      <c r="E119" s="695"/>
      <c r="F119" s="728"/>
      <c r="G119" s="695"/>
      <c r="H119" s="695"/>
      <c r="I119" s="695"/>
      <c r="J119" s="728"/>
      <c r="K119" s="501"/>
      <c r="L119" s="501"/>
      <c r="M119" s="501"/>
    </row>
    <row r="120" spans="1:13" ht="12.75" x14ac:dyDescent="0.2">
      <c r="B120" s="728"/>
      <c r="C120" s="695"/>
      <c r="D120" s="695"/>
      <c r="E120" s="695"/>
      <c r="F120" s="728"/>
      <c r="G120" s="695"/>
      <c r="H120" s="695"/>
      <c r="I120" s="695"/>
      <c r="J120" s="728"/>
      <c r="K120" s="501"/>
      <c r="L120" s="501"/>
      <c r="M120" s="501"/>
    </row>
    <row r="121" spans="1:13" ht="12.75" x14ac:dyDescent="0.2">
      <c r="B121" s="728"/>
      <c r="C121" s="695"/>
      <c r="D121" s="695"/>
      <c r="E121" s="695"/>
      <c r="F121" s="728"/>
      <c r="G121" s="695"/>
      <c r="H121" s="695"/>
      <c r="I121" s="695"/>
      <c r="J121" s="728"/>
      <c r="K121" s="501"/>
      <c r="L121" s="501"/>
      <c r="M121" s="501"/>
    </row>
    <row r="122" spans="1:13" ht="12.75" x14ac:dyDescent="0.2">
      <c r="B122" s="728"/>
      <c r="C122" s="695"/>
      <c r="D122" s="695"/>
      <c r="E122" s="695"/>
      <c r="F122" s="728"/>
      <c r="G122" s="695"/>
      <c r="H122" s="695"/>
      <c r="I122" s="695"/>
      <c r="J122" s="728"/>
      <c r="K122" s="501"/>
      <c r="L122" s="501"/>
      <c r="M122" s="501"/>
    </row>
    <row r="123" spans="1:13" ht="12.75" x14ac:dyDescent="0.2">
      <c r="B123" s="728"/>
      <c r="C123" s="695"/>
      <c r="D123" s="695"/>
      <c r="E123" s="695"/>
      <c r="F123" s="728"/>
      <c r="G123" s="695"/>
      <c r="H123" s="695"/>
      <c r="I123" s="695"/>
      <c r="J123" s="728"/>
      <c r="K123" s="501"/>
      <c r="L123" s="501"/>
      <c r="M123" s="501"/>
    </row>
    <row r="124" spans="1:13" ht="12.75" x14ac:dyDescent="0.2">
      <c r="B124" s="728"/>
      <c r="C124" s="695"/>
      <c r="D124" s="695"/>
      <c r="E124" s="695"/>
      <c r="F124" s="728"/>
      <c r="G124" s="695"/>
      <c r="H124" s="695"/>
      <c r="I124" s="695"/>
      <c r="J124" s="728"/>
      <c r="K124" s="501"/>
      <c r="L124" s="501"/>
      <c r="M124" s="501"/>
    </row>
    <row r="125" spans="1:13" ht="12.75" x14ac:dyDescent="0.2">
      <c r="B125" s="728"/>
      <c r="C125" s="695"/>
      <c r="D125" s="695"/>
      <c r="E125" s="695"/>
      <c r="F125" s="728"/>
      <c r="G125" s="695"/>
      <c r="H125" s="695"/>
      <c r="I125" s="695"/>
      <c r="J125" s="728"/>
      <c r="K125" s="501"/>
      <c r="L125" s="501"/>
      <c r="M125" s="501"/>
    </row>
    <row r="126" spans="1:13" ht="12.75" x14ac:dyDescent="0.2">
      <c r="B126" s="728"/>
      <c r="C126" s="695"/>
      <c r="D126" s="695"/>
      <c r="E126" s="695"/>
      <c r="F126" s="728"/>
      <c r="G126" s="695"/>
      <c r="H126" s="695"/>
      <c r="I126" s="695"/>
      <c r="J126" s="728"/>
      <c r="K126" s="501"/>
      <c r="L126" s="501"/>
      <c r="M126" s="501"/>
    </row>
    <row r="127" spans="1:13" ht="12.75" x14ac:dyDescent="0.2">
      <c r="B127" s="728"/>
      <c r="C127" s="695"/>
      <c r="D127" s="695"/>
      <c r="E127" s="695"/>
      <c r="F127" s="728"/>
      <c r="G127" s="695"/>
      <c r="H127" s="695"/>
      <c r="I127" s="695"/>
      <c r="J127" s="728"/>
      <c r="K127" s="501"/>
      <c r="L127" s="501"/>
      <c r="M127" s="501"/>
    </row>
    <row r="128" spans="1:13" ht="12.75" x14ac:dyDescent="0.2">
      <c r="B128" s="728"/>
      <c r="C128" s="695"/>
      <c r="D128" s="695"/>
      <c r="E128" s="695"/>
      <c r="F128" s="728"/>
      <c r="G128" s="695"/>
      <c r="H128" s="695"/>
      <c r="I128" s="695"/>
      <c r="J128" s="728"/>
      <c r="K128" s="501"/>
      <c r="L128" s="501"/>
      <c r="M128" s="501"/>
    </row>
    <row r="129" spans="2:13" ht="12.75" x14ac:dyDescent="0.2">
      <c r="B129" s="728"/>
      <c r="C129" s="695"/>
      <c r="D129" s="695"/>
      <c r="E129" s="695"/>
      <c r="F129" s="728"/>
      <c r="G129" s="695"/>
      <c r="H129" s="695"/>
      <c r="I129" s="695"/>
      <c r="J129" s="728"/>
      <c r="K129" s="501"/>
      <c r="L129" s="501"/>
      <c r="M129" s="501"/>
    </row>
    <row r="130" spans="2:13" ht="12.75" x14ac:dyDescent="0.2">
      <c r="B130" s="728"/>
      <c r="C130" s="695"/>
      <c r="D130" s="695"/>
      <c r="E130" s="695"/>
      <c r="F130" s="728"/>
      <c r="G130" s="695"/>
      <c r="H130" s="695"/>
      <c r="I130" s="695"/>
      <c r="J130" s="728"/>
      <c r="K130" s="501"/>
      <c r="L130" s="501"/>
      <c r="M130" s="501"/>
    </row>
    <row r="131" spans="2:13" ht="12.75" x14ac:dyDescent="0.2">
      <c r="B131" s="728"/>
      <c r="C131" s="695"/>
      <c r="D131" s="695"/>
      <c r="E131" s="695"/>
      <c r="F131" s="728"/>
      <c r="G131" s="695"/>
      <c r="H131" s="695"/>
      <c r="I131" s="695"/>
      <c r="J131" s="728"/>
      <c r="K131" s="501"/>
      <c r="L131" s="501"/>
      <c r="M131" s="501"/>
    </row>
    <row r="132" spans="2:13" ht="12.75" x14ac:dyDescent="0.2">
      <c r="B132" s="728"/>
      <c r="C132" s="695"/>
      <c r="D132" s="695"/>
      <c r="E132" s="695"/>
      <c r="F132" s="728"/>
      <c r="G132" s="695"/>
      <c r="H132" s="695"/>
      <c r="I132" s="695"/>
      <c r="J132" s="728"/>
      <c r="K132" s="501"/>
      <c r="L132" s="501"/>
      <c r="M132" s="501"/>
    </row>
    <row r="133" spans="2:13" ht="12.75" x14ac:dyDescent="0.2">
      <c r="B133" s="728"/>
      <c r="C133" s="695"/>
      <c r="D133" s="695"/>
      <c r="E133" s="695"/>
      <c r="F133" s="728"/>
      <c r="G133" s="695"/>
      <c r="H133" s="695"/>
      <c r="I133" s="695"/>
      <c r="J133" s="728"/>
      <c r="K133" s="501"/>
      <c r="L133" s="501"/>
      <c r="M133" s="501"/>
    </row>
    <row r="134" spans="2:13" ht="12.75" x14ac:dyDescent="0.2">
      <c r="B134" s="728"/>
      <c r="C134" s="695"/>
      <c r="D134" s="695"/>
      <c r="E134" s="695"/>
      <c r="F134" s="728"/>
      <c r="G134" s="695"/>
      <c r="H134" s="695"/>
      <c r="I134" s="695"/>
      <c r="J134" s="728"/>
      <c r="K134" s="501"/>
      <c r="L134" s="501"/>
      <c r="M134" s="501"/>
    </row>
    <row r="135" spans="2:13" ht="12.75" x14ac:dyDescent="0.2">
      <c r="B135" s="728"/>
      <c r="C135" s="695"/>
      <c r="D135" s="695"/>
      <c r="E135" s="695"/>
      <c r="F135" s="728"/>
      <c r="G135" s="695"/>
      <c r="H135" s="695"/>
      <c r="I135" s="695"/>
      <c r="J135" s="728"/>
      <c r="K135" s="501"/>
      <c r="L135" s="501"/>
      <c r="M135" s="501"/>
    </row>
    <row r="136" spans="2:13" ht="12.75" x14ac:dyDescent="0.2">
      <c r="B136" s="728"/>
      <c r="C136" s="695"/>
      <c r="D136" s="695"/>
      <c r="E136" s="695"/>
      <c r="F136" s="728"/>
      <c r="G136" s="695"/>
      <c r="H136" s="695"/>
      <c r="I136" s="695"/>
      <c r="J136" s="728"/>
      <c r="K136" s="501"/>
      <c r="L136" s="501"/>
      <c r="M136" s="501"/>
    </row>
    <row r="137" spans="2:13" ht="12.75" x14ac:dyDescent="0.2">
      <c r="B137" s="728"/>
      <c r="C137" s="695"/>
      <c r="D137" s="695"/>
      <c r="E137" s="695"/>
      <c r="F137" s="728"/>
      <c r="G137" s="695"/>
      <c r="H137" s="695"/>
      <c r="I137" s="695"/>
      <c r="J137" s="728"/>
      <c r="K137" s="501"/>
      <c r="L137" s="501"/>
      <c r="M137" s="501"/>
    </row>
    <row r="138" spans="2:13" ht="12.75" x14ac:dyDescent="0.2">
      <c r="B138" s="728"/>
      <c r="C138" s="695"/>
      <c r="D138" s="695"/>
      <c r="E138" s="695"/>
      <c r="F138" s="728"/>
      <c r="G138" s="695"/>
      <c r="H138" s="695"/>
      <c r="I138" s="695"/>
      <c r="J138" s="728"/>
      <c r="K138" s="501"/>
      <c r="L138" s="501"/>
      <c r="M138" s="501"/>
    </row>
    <row r="139" spans="2:13" ht="12.75" x14ac:dyDescent="0.2">
      <c r="B139" s="728"/>
      <c r="C139" s="695"/>
      <c r="D139" s="695"/>
      <c r="E139" s="695"/>
      <c r="F139" s="728"/>
      <c r="G139" s="695"/>
      <c r="H139" s="695"/>
      <c r="I139" s="695"/>
      <c r="J139" s="728"/>
      <c r="K139" s="501"/>
      <c r="L139" s="501"/>
      <c r="M139" s="501"/>
    </row>
    <row r="140" spans="2:13" ht="12.75" x14ac:dyDescent="0.2">
      <c r="B140" s="728"/>
      <c r="C140" s="695"/>
      <c r="D140" s="695"/>
      <c r="E140" s="695"/>
      <c r="F140" s="728"/>
      <c r="G140" s="695"/>
      <c r="H140" s="695"/>
      <c r="I140" s="695"/>
      <c r="J140" s="728"/>
      <c r="K140" s="501"/>
      <c r="L140" s="501"/>
      <c r="M140" s="501"/>
    </row>
    <row r="141" spans="2:13" ht="12.75" x14ac:dyDescent="0.2">
      <c r="B141" s="728"/>
      <c r="C141" s="695"/>
      <c r="D141" s="695"/>
      <c r="E141" s="695"/>
      <c r="F141" s="728"/>
      <c r="G141" s="695"/>
      <c r="H141" s="695"/>
      <c r="I141" s="695"/>
      <c r="J141" s="728"/>
      <c r="K141" s="501"/>
      <c r="L141" s="501"/>
      <c r="M141" s="501"/>
    </row>
    <row r="142" spans="2:13" ht="12.75" x14ac:dyDescent="0.2">
      <c r="B142" s="728"/>
      <c r="C142" s="695"/>
      <c r="D142" s="695"/>
      <c r="E142" s="695"/>
      <c r="F142" s="728"/>
      <c r="G142" s="695"/>
      <c r="H142" s="695"/>
      <c r="I142" s="695"/>
      <c r="J142" s="728"/>
      <c r="K142" s="501"/>
      <c r="L142" s="501"/>
      <c r="M142" s="501"/>
    </row>
    <row r="143" spans="2:13" ht="12.75" x14ac:dyDescent="0.2">
      <c r="B143" s="728"/>
      <c r="C143" s="695"/>
      <c r="D143" s="695"/>
      <c r="E143" s="695"/>
      <c r="F143" s="728"/>
      <c r="G143" s="695"/>
      <c r="H143" s="695"/>
      <c r="I143" s="695"/>
      <c r="J143" s="728"/>
      <c r="K143" s="501"/>
      <c r="L143" s="501"/>
      <c r="M143" s="501"/>
    </row>
    <row r="144" spans="2:13" ht="12.75" x14ac:dyDescent="0.2">
      <c r="B144" s="728"/>
      <c r="C144" s="695"/>
      <c r="D144" s="695"/>
      <c r="E144" s="695"/>
      <c r="F144" s="728"/>
      <c r="G144" s="695"/>
      <c r="H144" s="695"/>
      <c r="I144" s="695"/>
      <c r="J144" s="728"/>
      <c r="K144" s="501"/>
      <c r="L144" s="501"/>
      <c r="M144" s="501"/>
    </row>
    <row r="145" spans="2:13" ht="12.75" x14ac:dyDescent="0.2">
      <c r="B145" s="728"/>
      <c r="C145" s="695"/>
      <c r="D145" s="695"/>
      <c r="E145" s="695"/>
      <c r="F145" s="728"/>
      <c r="G145" s="695"/>
      <c r="H145" s="695"/>
      <c r="I145" s="695"/>
      <c r="J145" s="728"/>
      <c r="K145" s="501"/>
      <c r="L145" s="501"/>
      <c r="M145" s="501"/>
    </row>
    <row r="146" spans="2:13" ht="12.75" x14ac:dyDescent="0.2">
      <c r="B146" s="728"/>
      <c r="C146" s="695"/>
      <c r="D146" s="695"/>
      <c r="E146" s="695"/>
      <c r="F146" s="728"/>
      <c r="G146" s="695"/>
      <c r="H146" s="695"/>
      <c r="I146" s="695"/>
      <c r="J146" s="728"/>
      <c r="K146" s="501"/>
      <c r="L146" s="501"/>
      <c r="M146" s="501"/>
    </row>
    <row r="147" spans="2:13" ht="12.75" x14ac:dyDescent="0.2">
      <c r="B147" s="728"/>
      <c r="C147" s="695"/>
      <c r="D147" s="695"/>
      <c r="E147" s="695"/>
      <c r="F147" s="728"/>
      <c r="G147" s="695"/>
      <c r="H147" s="695"/>
      <c r="I147" s="695"/>
      <c r="J147" s="728"/>
      <c r="K147" s="501"/>
      <c r="L147" s="501"/>
      <c r="M147" s="501"/>
    </row>
    <row r="148" spans="2:13" ht="12.75" x14ac:dyDescent="0.2">
      <c r="B148" s="728"/>
      <c r="C148" s="695"/>
      <c r="D148" s="695"/>
      <c r="E148" s="695"/>
      <c r="F148" s="728"/>
      <c r="G148" s="695"/>
      <c r="H148" s="695"/>
      <c r="I148" s="695"/>
      <c r="J148" s="728"/>
      <c r="K148" s="501"/>
      <c r="L148" s="501"/>
      <c r="M148" s="501"/>
    </row>
    <row r="149" spans="2:13" ht="12.75" x14ac:dyDescent="0.2">
      <c r="B149" s="728"/>
      <c r="C149" s="695"/>
      <c r="D149" s="695"/>
      <c r="E149" s="695"/>
      <c r="F149" s="728"/>
      <c r="G149" s="695"/>
      <c r="H149" s="695"/>
      <c r="I149" s="695"/>
      <c r="J149" s="728"/>
      <c r="K149" s="501"/>
      <c r="L149" s="501"/>
      <c r="M149" s="501"/>
    </row>
    <row r="150" spans="2:13" ht="12.75" x14ac:dyDescent="0.2">
      <c r="B150" s="728"/>
      <c r="C150" s="695"/>
      <c r="D150" s="695"/>
      <c r="E150" s="695"/>
      <c r="F150" s="728"/>
      <c r="G150" s="695"/>
      <c r="H150" s="695"/>
      <c r="I150" s="695"/>
      <c r="J150" s="728"/>
      <c r="K150" s="501"/>
      <c r="L150" s="501"/>
      <c r="M150" s="501"/>
    </row>
    <row r="151" spans="2:13" ht="12.75" x14ac:dyDescent="0.2">
      <c r="B151" s="728"/>
      <c r="C151" s="695"/>
      <c r="D151" s="695"/>
      <c r="E151" s="695"/>
      <c r="F151" s="728"/>
      <c r="G151" s="695"/>
      <c r="H151" s="695"/>
      <c r="I151" s="695"/>
      <c r="J151" s="728"/>
      <c r="K151" s="501"/>
      <c r="L151" s="501"/>
      <c r="M151" s="501"/>
    </row>
    <row r="152" spans="2:13" ht="12.75" x14ac:dyDescent="0.2">
      <c r="B152" s="728"/>
      <c r="C152" s="695"/>
      <c r="D152" s="695"/>
      <c r="E152" s="695"/>
      <c r="F152" s="728"/>
      <c r="G152" s="695"/>
      <c r="H152" s="695"/>
      <c r="I152" s="695"/>
      <c r="J152" s="728"/>
      <c r="K152" s="501"/>
      <c r="L152" s="501"/>
      <c r="M152" s="501"/>
    </row>
    <row r="153" spans="2:13" ht="12.75" x14ac:dyDescent="0.2">
      <c r="B153" s="728"/>
      <c r="C153" s="695"/>
      <c r="D153" s="695"/>
      <c r="E153" s="695"/>
      <c r="F153" s="728"/>
      <c r="G153" s="695"/>
      <c r="H153" s="695"/>
      <c r="I153" s="695"/>
      <c r="J153" s="728"/>
      <c r="K153" s="501"/>
      <c r="L153" s="501"/>
      <c r="M153" s="501"/>
    </row>
    <row r="154" spans="2:13" ht="12.75" x14ac:dyDescent="0.2">
      <c r="B154" s="728"/>
      <c r="C154" s="695"/>
      <c r="D154" s="695"/>
      <c r="E154" s="695"/>
      <c r="F154" s="728"/>
      <c r="G154" s="695"/>
      <c r="H154" s="695"/>
      <c r="I154" s="695"/>
      <c r="J154" s="728"/>
      <c r="K154" s="501"/>
      <c r="L154" s="501"/>
      <c r="M154" s="501"/>
    </row>
    <row r="155" spans="2:13" ht="12.75" x14ac:dyDescent="0.2">
      <c r="B155" s="728"/>
      <c r="C155" s="695"/>
      <c r="D155" s="695"/>
      <c r="E155" s="695"/>
      <c r="F155" s="728"/>
      <c r="G155" s="695"/>
      <c r="H155" s="695"/>
      <c r="I155" s="695"/>
      <c r="J155" s="728"/>
      <c r="K155" s="501"/>
      <c r="L155" s="501"/>
      <c r="M155" s="501"/>
    </row>
    <row r="156" spans="2:13" ht="12.75" x14ac:dyDescent="0.2">
      <c r="B156" s="728"/>
      <c r="C156" s="695"/>
      <c r="D156" s="695"/>
      <c r="E156" s="695"/>
      <c r="F156" s="728"/>
      <c r="G156" s="695"/>
      <c r="H156" s="695"/>
      <c r="I156" s="695"/>
      <c r="J156" s="728"/>
      <c r="K156" s="501"/>
      <c r="L156" s="501"/>
      <c r="M156" s="501"/>
    </row>
    <row r="157" spans="2:13" ht="12.75" x14ac:dyDescent="0.2">
      <c r="B157" s="728"/>
      <c r="C157" s="695"/>
      <c r="D157" s="695"/>
      <c r="E157" s="695"/>
      <c r="F157" s="728"/>
      <c r="G157" s="695"/>
      <c r="H157" s="695"/>
      <c r="I157" s="695"/>
      <c r="J157" s="728"/>
      <c r="K157" s="501"/>
      <c r="L157" s="501"/>
      <c r="M157" s="501"/>
    </row>
    <row r="158" spans="2:13" ht="12.75" x14ac:dyDescent="0.2">
      <c r="B158" s="728"/>
      <c r="C158" s="695"/>
      <c r="D158" s="695"/>
      <c r="E158" s="695"/>
      <c r="F158" s="728"/>
      <c r="G158" s="695"/>
      <c r="H158" s="695"/>
      <c r="I158" s="695"/>
      <c r="J158" s="728"/>
      <c r="K158" s="501"/>
      <c r="L158" s="501"/>
      <c r="M158" s="501"/>
    </row>
    <row r="159" spans="2:13" ht="12.75" x14ac:dyDescent="0.2">
      <c r="B159" s="728"/>
      <c r="C159" s="695"/>
      <c r="D159" s="695"/>
      <c r="E159" s="695"/>
      <c r="F159" s="728"/>
      <c r="G159" s="695"/>
      <c r="H159" s="695"/>
      <c r="I159" s="695"/>
      <c r="J159" s="728"/>
      <c r="K159" s="501"/>
      <c r="L159" s="501"/>
      <c r="M159" s="501"/>
    </row>
    <row r="160" spans="2:13" ht="12.75" x14ac:dyDescent="0.2">
      <c r="B160" s="728"/>
      <c r="C160" s="695"/>
      <c r="D160" s="695"/>
      <c r="E160" s="695"/>
      <c r="F160" s="728"/>
      <c r="G160" s="695"/>
      <c r="H160" s="695"/>
      <c r="I160" s="695"/>
      <c r="J160" s="728"/>
      <c r="K160" s="501"/>
      <c r="L160" s="501"/>
      <c r="M160" s="501"/>
    </row>
    <row r="161" spans="2:13" ht="12.75" x14ac:dyDescent="0.2">
      <c r="B161" s="728"/>
      <c r="C161" s="695"/>
      <c r="D161" s="695"/>
      <c r="E161" s="695"/>
      <c r="F161" s="728"/>
      <c r="G161" s="695"/>
      <c r="H161" s="695"/>
      <c r="I161" s="695"/>
      <c r="J161" s="728"/>
      <c r="K161" s="501"/>
      <c r="L161" s="501"/>
      <c r="M161" s="501"/>
    </row>
    <row r="162" spans="2:13" ht="12.75" x14ac:dyDescent="0.2">
      <c r="B162" s="728"/>
      <c r="C162" s="695"/>
      <c r="D162" s="695"/>
      <c r="E162" s="695"/>
      <c r="F162" s="728"/>
      <c r="G162" s="695"/>
      <c r="H162" s="695"/>
      <c r="I162" s="695"/>
      <c r="J162" s="728"/>
      <c r="K162" s="501"/>
      <c r="L162" s="501"/>
      <c r="M162" s="501"/>
    </row>
    <row r="163" spans="2:13" ht="12.75" x14ac:dyDescent="0.2">
      <c r="B163" s="728"/>
      <c r="C163" s="695"/>
      <c r="D163" s="695"/>
      <c r="E163" s="695"/>
      <c r="F163" s="728"/>
      <c r="G163" s="695"/>
      <c r="H163" s="695"/>
      <c r="I163" s="695"/>
      <c r="J163" s="728"/>
      <c r="K163" s="501"/>
      <c r="L163" s="501"/>
      <c r="M163" s="501"/>
    </row>
    <row r="164" spans="2:13" ht="12.75" x14ac:dyDescent="0.2">
      <c r="B164" s="728"/>
      <c r="C164" s="695"/>
      <c r="D164" s="695"/>
      <c r="E164" s="695"/>
      <c r="F164" s="728"/>
      <c r="G164" s="695"/>
      <c r="H164" s="695"/>
      <c r="I164" s="695"/>
      <c r="J164" s="728"/>
      <c r="K164" s="501"/>
      <c r="L164" s="501"/>
      <c r="M164" s="501"/>
    </row>
    <row r="165" spans="2:13" ht="12.75" x14ac:dyDescent="0.2">
      <c r="B165" s="728"/>
      <c r="C165" s="695"/>
      <c r="D165" s="695"/>
      <c r="E165" s="695"/>
      <c r="F165" s="728"/>
      <c r="G165" s="695"/>
      <c r="H165" s="695"/>
      <c r="I165" s="695"/>
      <c r="J165" s="728"/>
      <c r="K165" s="501"/>
      <c r="L165" s="501"/>
      <c r="M165" s="501"/>
    </row>
    <row r="166" spans="2:13" ht="12.75" x14ac:dyDescent="0.2">
      <c r="B166" s="728"/>
      <c r="C166" s="695"/>
      <c r="D166" s="695"/>
      <c r="E166" s="695"/>
      <c r="F166" s="728"/>
      <c r="G166" s="695"/>
      <c r="H166" s="695"/>
      <c r="I166" s="695"/>
      <c r="J166" s="728"/>
      <c r="K166" s="501"/>
      <c r="L166" s="501"/>
      <c r="M166" s="501"/>
    </row>
    <row r="167" spans="2:13" ht="12.75" x14ac:dyDescent="0.2">
      <c r="B167" s="728"/>
      <c r="C167" s="695"/>
      <c r="D167" s="695"/>
      <c r="E167" s="695"/>
      <c r="F167" s="728"/>
      <c r="G167" s="695"/>
      <c r="H167" s="695"/>
      <c r="I167" s="695"/>
      <c r="J167" s="728"/>
      <c r="K167" s="501"/>
      <c r="L167" s="501"/>
      <c r="M167" s="501"/>
    </row>
    <row r="168" spans="2:13" ht="12.75" x14ac:dyDescent="0.2">
      <c r="B168" s="728"/>
      <c r="C168" s="695"/>
      <c r="D168" s="695"/>
      <c r="E168" s="695"/>
      <c r="F168" s="728"/>
      <c r="G168" s="695"/>
      <c r="H168" s="695"/>
      <c r="I168" s="695"/>
      <c r="J168" s="728"/>
      <c r="K168" s="501"/>
      <c r="L168" s="501"/>
      <c r="M168" s="501"/>
    </row>
    <row r="169" spans="2:13" ht="12.75" x14ac:dyDescent="0.2">
      <c r="B169" s="728"/>
      <c r="C169" s="695"/>
      <c r="D169" s="695"/>
      <c r="E169" s="695"/>
      <c r="F169" s="728"/>
      <c r="G169" s="695"/>
      <c r="H169" s="695"/>
      <c r="I169" s="695"/>
      <c r="J169" s="728"/>
      <c r="K169" s="501"/>
      <c r="L169" s="501"/>
      <c r="M169" s="501"/>
    </row>
    <row r="170" spans="2:13" ht="12.75" x14ac:dyDescent="0.2">
      <c r="B170" s="728"/>
      <c r="C170" s="695"/>
      <c r="D170" s="695"/>
      <c r="E170" s="695"/>
      <c r="F170" s="728"/>
      <c r="G170" s="695"/>
      <c r="H170" s="695"/>
      <c r="I170" s="695"/>
      <c r="J170" s="728"/>
      <c r="K170" s="501"/>
      <c r="L170" s="501"/>
      <c r="M170" s="501"/>
    </row>
    <row r="171" spans="2:13" ht="12.75" x14ac:dyDescent="0.2">
      <c r="B171" s="728"/>
      <c r="C171" s="695"/>
      <c r="D171" s="695"/>
      <c r="E171" s="695"/>
      <c r="F171" s="728"/>
      <c r="G171" s="695"/>
      <c r="H171" s="695"/>
      <c r="I171" s="695"/>
      <c r="J171" s="728"/>
      <c r="K171" s="501"/>
      <c r="L171" s="501"/>
      <c r="M171" s="501"/>
    </row>
    <row r="172" spans="2:13" ht="12.75" x14ac:dyDescent="0.2">
      <c r="B172" s="728"/>
      <c r="C172" s="695"/>
      <c r="D172" s="695"/>
      <c r="E172" s="695"/>
      <c r="F172" s="728"/>
      <c r="G172" s="695"/>
      <c r="H172" s="695"/>
      <c r="I172" s="695"/>
      <c r="J172" s="728"/>
      <c r="K172" s="501"/>
      <c r="L172" s="501"/>
      <c r="M172" s="501"/>
    </row>
    <row r="173" spans="2:13" ht="12.75" x14ac:dyDescent="0.2">
      <c r="B173" s="728"/>
      <c r="C173" s="695"/>
      <c r="D173" s="695"/>
      <c r="E173" s="695"/>
      <c r="F173" s="728"/>
      <c r="G173" s="695"/>
      <c r="H173" s="695"/>
      <c r="I173" s="695"/>
      <c r="J173" s="728"/>
      <c r="K173" s="501"/>
      <c r="L173" s="501"/>
      <c r="M173" s="501"/>
    </row>
    <row r="174" spans="2:13" ht="12.75" x14ac:dyDescent="0.2">
      <c r="B174" s="728"/>
      <c r="C174" s="695"/>
      <c r="D174" s="695"/>
      <c r="E174" s="695"/>
      <c r="F174" s="728"/>
      <c r="G174" s="695"/>
      <c r="H174" s="695"/>
      <c r="I174" s="695"/>
      <c r="J174" s="728"/>
      <c r="K174" s="501"/>
      <c r="L174" s="501"/>
      <c r="M174" s="501"/>
    </row>
    <row r="175" spans="2:13" ht="12.75" x14ac:dyDescent="0.2">
      <c r="B175" s="728"/>
      <c r="C175" s="695"/>
      <c r="D175" s="695"/>
      <c r="E175" s="695"/>
      <c r="F175" s="728"/>
      <c r="G175" s="695"/>
      <c r="H175" s="695"/>
      <c r="I175" s="695"/>
      <c r="J175" s="728"/>
      <c r="K175" s="501"/>
      <c r="L175" s="501"/>
      <c r="M175" s="501"/>
    </row>
    <row r="176" spans="2:13" ht="12.75" x14ac:dyDescent="0.2">
      <c r="B176" s="728"/>
      <c r="C176" s="695"/>
      <c r="D176" s="695"/>
      <c r="E176" s="695"/>
      <c r="F176" s="728"/>
      <c r="G176" s="695"/>
      <c r="H176" s="695"/>
      <c r="I176" s="695"/>
      <c r="J176" s="728"/>
      <c r="K176" s="501"/>
      <c r="L176" s="501"/>
      <c r="M176" s="501"/>
    </row>
    <row r="177" spans="2:13" ht="12.75" x14ac:dyDescent="0.2">
      <c r="B177" s="728"/>
      <c r="C177" s="695"/>
      <c r="D177" s="695"/>
      <c r="E177" s="695"/>
      <c r="F177" s="728"/>
      <c r="G177" s="695"/>
      <c r="H177" s="695"/>
      <c r="I177" s="695"/>
      <c r="J177" s="728"/>
      <c r="K177" s="501"/>
      <c r="L177" s="501"/>
      <c r="M177" s="501"/>
    </row>
    <row r="178" spans="2:13" ht="12.75" x14ac:dyDescent="0.2">
      <c r="B178" s="728"/>
      <c r="C178" s="695"/>
      <c r="D178" s="695"/>
      <c r="E178" s="695"/>
      <c r="F178" s="728"/>
      <c r="G178" s="695"/>
      <c r="H178" s="695"/>
      <c r="I178" s="695"/>
      <c r="J178" s="728"/>
      <c r="K178" s="501"/>
      <c r="L178" s="501"/>
      <c r="M178" s="501"/>
    </row>
    <row r="179" spans="2:13" ht="12.75" x14ac:dyDescent="0.2">
      <c r="B179" s="728"/>
      <c r="C179" s="695"/>
      <c r="D179" s="695"/>
      <c r="E179" s="695"/>
      <c r="F179" s="728"/>
      <c r="G179" s="695"/>
      <c r="H179" s="695"/>
      <c r="I179" s="695"/>
      <c r="J179" s="728"/>
      <c r="K179" s="501"/>
      <c r="L179" s="501"/>
      <c r="M179" s="501"/>
    </row>
    <row r="180" spans="2:13" ht="12.75" x14ac:dyDescent="0.2">
      <c r="B180" s="728"/>
      <c r="C180" s="695"/>
      <c r="D180" s="695"/>
      <c r="E180" s="695"/>
      <c r="F180" s="728"/>
      <c r="G180" s="695"/>
      <c r="H180" s="695"/>
      <c r="I180" s="695"/>
      <c r="J180" s="728"/>
      <c r="K180" s="501"/>
      <c r="L180" s="501"/>
      <c r="M180" s="501"/>
    </row>
    <row r="181" spans="2:13" ht="12.75" x14ac:dyDescent="0.2">
      <c r="B181" s="728"/>
      <c r="C181" s="695"/>
      <c r="D181" s="695"/>
      <c r="E181" s="695"/>
      <c r="F181" s="728"/>
      <c r="G181" s="695"/>
      <c r="H181" s="695"/>
      <c r="I181" s="695"/>
      <c r="J181" s="728"/>
      <c r="K181" s="501"/>
      <c r="L181" s="501"/>
      <c r="M181" s="501"/>
    </row>
    <row r="182" spans="2:13" ht="12.75" x14ac:dyDescent="0.2">
      <c r="B182" s="728"/>
      <c r="C182" s="695"/>
      <c r="D182" s="695"/>
      <c r="E182" s="695"/>
      <c r="F182" s="728"/>
      <c r="G182" s="695"/>
      <c r="H182" s="695"/>
      <c r="I182" s="695"/>
      <c r="J182" s="728"/>
      <c r="K182" s="501"/>
      <c r="L182" s="501"/>
      <c r="M182" s="501"/>
    </row>
    <row r="183" spans="2:13" ht="12.75" x14ac:dyDescent="0.2">
      <c r="B183" s="728"/>
      <c r="C183" s="695"/>
      <c r="D183" s="695"/>
      <c r="E183" s="695"/>
      <c r="F183" s="728"/>
      <c r="G183" s="695"/>
      <c r="H183" s="695"/>
      <c r="I183" s="695"/>
      <c r="J183" s="728"/>
      <c r="K183" s="501"/>
      <c r="L183" s="501"/>
      <c r="M183" s="501"/>
    </row>
    <row r="184" spans="2:13" ht="12.75" x14ac:dyDescent="0.2">
      <c r="B184" s="728"/>
      <c r="C184" s="695"/>
      <c r="D184" s="695"/>
      <c r="E184" s="695"/>
      <c r="F184" s="728"/>
      <c r="G184" s="695"/>
      <c r="H184" s="695"/>
      <c r="I184" s="695"/>
      <c r="J184" s="728"/>
      <c r="K184" s="501"/>
      <c r="L184" s="501"/>
      <c r="M184" s="501"/>
    </row>
    <row r="185" spans="2:13" ht="12.75" x14ac:dyDescent="0.2">
      <c r="B185" s="728"/>
      <c r="C185" s="695"/>
      <c r="D185" s="695"/>
      <c r="E185" s="695"/>
      <c r="F185" s="728"/>
      <c r="G185" s="695"/>
      <c r="H185" s="695"/>
      <c r="I185" s="695"/>
      <c r="J185" s="728"/>
      <c r="K185" s="501"/>
      <c r="L185" s="501"/>
      <c r="M185" s="501"/>
    </row>
    <row r="186" spans="2:13" ht="12.75" x14ac:dyDescent="0.2">
      <c r="B186" s="728"/>
      <c r="C186" s="695"/>
      <c r="D186" s="695"/>
      <c r="E186" s="695"/>
      <c r="F186" s="728"/>
      <c r="G186" s="695"/>
      <c r="H186" s="695"/>
      <c r="I186" s="695"/>
      <c r="J186" s="728"/>
      <c r="K186" s="501"/>
      <c r="L186" s="501"/>
      <c r="M186" s="501"/>
    </row>
    <row r="187" spans="2:13" ht="12.75" x14ac:dyDescent="0.2">
      <c r="B187" s="728"/>
      <c r="C187" s="695"/>
      <c r="D187" s="695"/>
      <c r="E187" s="695"/>
      <c r="F187" s="728"/>
      <c r="G187" s="695"/>
      <c r="H187" s="695"/>
      <c r="I187" s="695"/>
      <c r="J187" s="728"/>
      <c r="K187" s="501"/>
      <c r="L187" s="501"/>
      <c r="M187" s="501"/>
    </row>
    <row r="188" spans="2:13" ht="12.75" x14ac:dyDescent="0.2">
      <c r="B188" s="728"/>
      <c r="C188" s="695"/>
      <c r="D188" s="695"/>
      <c r="E188" s="695"/>
      <c r="F188" s="728"/>
      <c r="G188" s="695"/>
      <c r="H188" s="695"/>
      <c r="I188" s="695"/>
      <c r="J188" s="728"/>
      <c r="K188" s="501"/>
      <c r="L188" s="501"/>
      <c r="M188" s="501"/>
    </row>
    <row r="189" spans="2:13" ht="12.75" x14ac:dyDescent="0.2">
      <c r="B189" s="728"/>
      <c r="C189" s="695"/>
      <c r="D189" s="695"/>
      <c r="E189" s="695"/>
      <c r="F189" s="728"/>
      <c r="G189" s="695"/>
      <c r="H189" s="695"/>
      <c r="I189" s="695"/>
      <c r="J189" s="728"/>
      <c r="K189" s="501"/>
      <c r="L189" s="501"/>
      <c r="M189" s="501"/>
    </row>
    <row r="190" spans="2:13" ht="12.75" x14ac:dyDescent="0.2">
      <c r="B190" s="728"/>
      <c r="C190" s="695"/>
      <c r="D190" s="695"/>
      <c r="E190" s="695"/>
      <c r="F190" s="728"/>
      <c r="G190" s="695"/>
      <c r="H190" s="695"/>
      <c r="I190" s="695"/>
      <c r="J190" s="728"/>
      <c r="K190" s="501"/>
      <c r="L190" s="501"/>
      <c r="M190" s="501"/>
    </row>
    <row r="191" spans="2:13" ht="12.75" x14ac:dyDescent="0.2">
      <c r="B191" s="728"/>
      <c r="C191" s="695"/>
      <c r="D191" s="695"/>
      <c r="E191" s="695"/>
      <c r="F191" s="728"/>
      <c r="G191" s="695"/>
      <c r="H191" s="695"/>
      <c r="I191" s="695"/>
      <c r="J191" s="728"/>
      <c r="K191" s="501"/>
      <c r="L191" s="501"/>
      <c r="M191" s="501"/>
    </row>
    <row r="192" spans="2:13" ht="12.75" x14ac:dyDescent="0.2">
      <c r="B192" s="728"/>
      <c r="C192" s="695"/>
      <c r="D192" s="695"/>
      <c r="E192" s="695"/>
      <c r="F192" s="728"/>
      <c r="G192" s="695"/>
      <c r="H192" s="695"/>
      <c r="I192" s="695"/>
      <c r="J192" s="728"/>
      <c r="K192" s="501"/>
      <c r="L192" s="501"/>
      <c r="M192" s="501"/>
    </row>
    <row r="193" spans="2:13" ht="12.75" x14ac:dyDescent="0.2">
      <c r="B193" s="728"/>
      <c r="C193" s="695"/>
      <c r="D193" s="695"/>
      <c r="E193" s="695"/>
      <c r="F193" s="728"/>
      <c r="G193" s="695"/>
      <c r="H193" s="695"/>
      <c r="I193" s="695"/>
      <c r="J193" s="728"/>
      <c r="K193" s="501"/>
      <c r="L193" s="501"/>
      <c r="M193" s="501"/>
    </row>
    <row r="194" spans="2:13" ht="12.75" x14ac:dyDescent="0.2">
      <c r="B194" s="728"/>
      <c r="C194" s="695"/>
      <c r="D194" s="695"/>
      <c r="E194" s="695"/>
      <c r="F194" s="728"/>
      <c r="G194" s="695"/>
      <c r="H194" s="695"/>
      <c r="I194" s="695"/>
      <c r="J194" s="728"/>
      <c r="K194" s="501"/>
      <c r="L194" s="501"/>
      <c r="M194" s="501"/>
    </row>
    <row r="195" spans="2:13" ht="12.75" x14ac:dyDescent="0.2">
      <c r="B195" s="728"/>
      <c r="C195" s="695"/>
      <c r="D195" s="695"/>
      <c r="E195" s="695"/>
      <c r="F195" s="728"/>
      <c r="G195" s="695"/>
      <c r="H195" s="695"/>
      <c r="I195" s="695"/>
      <c r="J195" s="728"/>
      <c r="K195" s="501"/>
      <c r="L195" s="501"/>
      <c r="M195" s="501"/>
    </row>
    <row r="196" spans="2:13" ht="12.75" x14ac:dyDescent="0.2">
      <c r="B196" s="728"/>
      <c r="C196" s="695"/>
      <c r="D196" s="695"/>
      <c r="E196" s="695"/>
      <c r="F196" s="728"/>
      <c r="G196" s="695"/>
      <c r="H196" s="695"/>
      <c r="I196" s="695"/>
      <c r="J196" s="728"/>
      <c r="K196" s="501"/>
      <c r="L196" s="501"/>
      <c r="M196" s="501"/>
    </row>
    <row r="197" spans="2:13" ht="12.75" x14ac:dyDescent="0.2">
      <c r="B197" s="728"/>
      <c r="C197" s="695"/>
      <c r="D197" s="695"/>
      <c r="E197" s="695"/>
      <c r="F197" s="728"/>
      <c r="G197" s="695"/>
      <c r="H197" s="695"/>
      <c r="I197" s="695"/>
      <c r="J197" s="728"/>
      <c r="K197" s="501"/>
      <c r="L197" s="501"/>
      <c r="M197" s="501"/>
    </row>
    <row r="198" spans="2:13" ht="12.75" x14ac:dyDescent="0.2">
      <c r="B198" s="728"/>
      <c r="C198" s="695"/>
      <c r="D198" s="695"/>
      <c r="E198" s="695"/>
      <c r="F198" s="728"/>
      <c r="G198" s="695"/>
      <c r="H198" s="695"/>
      <c r="I198" s="695"/>
      <c r="J198" s="728"/>
      <c r="K198" s="501"/>
      <c r="L198" s="501"/>
      <c r="M198" s="501"/>
    </row>
    <row r="199" spans="2:13" ht="12.75" x14ac:dyDescent="0.2">
      <c r="B199" s="728"/>
      <c r="C199" s="695"/>
      <c r="D199" s="695"/>
      <c r="E199" s="695"/>
      <c r="F199" s="728"/>
      <c r="G199" s="695"/>
      <c r="H199" s="695"/>
      <c r="I199" s="695"/>
      <c r="J199" s="728"/>
      <c r="K199" s="501"/>
      <c r="L199" s="501"/>
      <c r="M199" s="501"/>
    </row>
    <row r="200" spans="2:13" ht="12.75" x14ac:dyDescent="0.2">
      <c r="B200" s="728"/>
      <c r="C200" s="695"/>
      <c r="D200" s="695"/>
      <c r="E200" s="695"/>
      <c r="F200" s="728"/>
      <c r="G200" s="695"/>
      <c r="H200" s="695"/>
      <c r="I200" s="695"/>
      <c r="J200" s="728"/>
      <c r="K200" s="501"/>
      <c r="L200" s="501"/>
      <c r="M200" s="501"/>
    </row>
    <row r="201" spans="2:13" ht="12.75" x14ac:dyDescent="0.2">
      <c r="B201" s="728"/>
      <c r="C201" s="695"/>
      <c r="D201" s="695"/>
      <c r="E201" s="695"/>
      <c r="F201" s="728"/>
      <c r="G201" s="695"/>
      <c r="H201" s="695"/>
      <c r="I201" s="695"/>
      <c r="J201" s="728"/>
      <c r="K201" s="501"/>
      <c r="L201" s="501"/>
      <c r="M201" s="501"/>
    </row>
    <row r="202" spans="2:13" ht="12.75" x14ac:dyDescent="0.2">
      <c r="B202" s="728"/>
      <c r="C202" s="695"/>
      <c r="D202" s="695"/>
      <c r="E202" s="695"/>
      <c r="F202" s="728"/>
      <c r="G202" s="695"/>
      <c r="H202" s="695"/>
      <c r="I202" s="695"/>
      <c r="J202" s="728"/>
      <c r="K202" s="501"/>
      <c r="L202" s="501"/>
      <c r="M202" s="501"/>
    </row>
    <row r="203" spans="2:13" ht="12.75" x14ac:dyDescent="0.2">
      <c r="B203" s="728"/>
      <c r="C203" s="695"/>
      <c r="D203" s="695"/>
      <c r="E203" s="695"/>
      <c r="F203" s="728"/>
      <c r="G203" s="695"/>
      <c r="H203" s="695"/>
      <c r="I203" s="695"/>
      <c r="J203" s="728"/>
      <c r="K203" s="501"/>
      <c r="L203" s="501"/>
      <c r="M203" s="501"/>
    </row>
    <row r="204" spans="2:13" ht="12.75" x14ac:dyDescent="0.2">
      <c r="B204" s="728"/>
      <c r="C204" s="695"/>
      <c r="D204" s="695"/>
      <c r="E204" s="695"/>
      <c r="F204" s="728"/>
      <c r="G204" s="695"/>
      <c r="H204" s="695"/>
      <c r="I204" s="695"/>
      <c r="J204" s="728"/>
      <c r="K204" s="501"/>
      <c r="L204" s="501"/>
      <c r="M204" s="501"/>
    </row>
    <row r="205" spans="2:13" ht="12.75" x14ac:dyDescent="0.2">
      <c r="B205" s="728"/>
      <c r="C205" s="695"/>
      <c r="D205" s="695"/>
      <c r="E205" s="695"/>
      <c r="F205" s="728"/>
      <c r="G205" s="695"/>
      <c r="H205" s="695"/>
      <c r="I205" s="695"/>
      <c r="J205" s="728"/>
      <c r="K205" s="501"/>
      <c r="L205" s="501"/>
      <c r="M205" s="501"/>
    </row>
    <row r="206" spans="2:13" ht="12.75" x14ac:dyDescent="0.2">
      <c r="B206" s="728"/>
      <c r="C206" s="695"/>
      <c r="D206" s="695"/>
      <c r="E206" s="695"/>
      <c r="F206" s="728"/>
      <c r="G206" s="695"/>
      <c r="H206" s="695"/>
      <c r="I206" s="695"/>
      <c r="J206" s="728"/>
      <c r="K206" s="501"/>
      <c r="L206" s="501"/>
      <c r="M206" s="501"/>
    </row>
    <row r="207" spans="2:13" ht="12.75" x14ac:dyDescent="0.2">
      <c r="B207" s="728"/>
      <c r="C207" s="695"/>
      <c r="D207" s="695"/>
      <c r="E207" s="695"/>
      <c r="F207" s="728"/>
      <c r="G207" s="695"/>
      <c r="H207" s="695"/>
      <c r="I207" s="695"/>
      <c r="J207" s="728"/>
      <c r="K207" s="501"/>
      <c r="L207" s="501"/>
      <c r="M207" s="501"/>
    </row>
    <row r="208" spans="2:13" ht="12.75" x14ac:dyDescent="0.2">
      <c r="B208" s="728"/>
      <c r="C208" s="695"/>
      <c r="D208" s="695"/>
      <c r="E208" s="695"/>
      <c r="F208" s="728"/>
      <c r="G208" s="695"/>
      <c r="H208" s="695"/>
      <c r="I208" s="695"/>
      <c r="J208" s="728"/>
      <c r="K208" s="501"/>
      <c r="L208" s="501"/>
      <c r="M208" s="501"/>
    </row>
    <row r="209" spans="2:13" ht="12.75" x14ac:dyDescent="0.2">
      <c r="B209" s="728"/>
      <c r="C209" s="695"/>
      <c r="D209" s="695"/>
      <c r="E209" s="695"/>
      <c r="F209" s="728"/>
      <c r="G209" s="695"/>
      <c r="H209" s="695"/>
      <c r="I209" s="695"/>
      <c r="J209" s="728"/>
      <c r="K209" s="501"/>
      <c r="L209" s="501"/>
      <c r="M209" s="501"/>
    </row>
    <row r="210" spans="2:13" ht="12.75" x14ac:dyDescent="0.2">
      <c r="B210" s="728"/>
      <c r="C210" s="695"/>
      <c r="D210" s="695"/>
      <c r="E210" s="695"/>
      <c r="F210" s="728"/>
      <c r="G210" s="695"/>
      <c r="H210" s="695"/>
      <c r="I210" s="695"/>
      <c r="J210" s="728"/>
      <c r="K210" s="501"/>
      <c r="L210" s="501"/>
      <c r="M210" s="501"/>
    </row>
    <row r="211" spans="2:13" ht="12.75" x14ac:dyDescent="0.2">
      <c r="B211" s="728"/>
      <c r="C211" s="695"/>
      <c r="D211" s="695"/>
      <c r="E211" s="695"/>
      <c r="F211" s="728"/>
      <c r="G211" s="695"/>
      <c r="H211" s="695"/>
      <c r="I211" s="695"/>
      <c r="J211" s="728"/>
      <c r="K211" s="501"/>
      <c r="L211" s="501"/>
      <c r="M211" s="501"/>
    </row>
    <row r="212" spans="2:13" ht="12.75" x14ac:dyDescent="0.2">
      <c r="B212" s="728"/>
      <c r="C212" s="695"/>
      <c r="D212" s="695"/>
      <c r="E212" s="695"/>
      <c r="F212" s="728"/>
      <c r="G212" s="695"/>
      <c r="H212" s="695"/>
      <c r="I212" s="695"/>
      <c r="J212" s="728"/>
      <c r="K212" s="501"/>
      <c r="L212" s="501"/>
      <c r="M212" s="501"/>
    </row>
    <row r="213" spans="2:13" ht="12.75" x14ac:dyDescent="0.2">
      <c r="B213" s="728"/>
      <c r="C213" s="695"/>
      <c r="D213" s="695"/>
      <c r="E213" s="695"/>
      <c r="F213" s="728"/>
      <c r="G213" s="695"/>
      <c r="H213" s="695"/>
      <c r="I213" s="695"/>
      <c r="J213" s="728"/>
      <c r="K213" s="501"/>
      <c r="L213" s="501"/>
      <c r="M213" s="501"/>
    </row>
    <row r="214" spans="2:13" x14ac:dyDescent="0.2">
      <c r="B214" s="580"/>
      <c r="C214" s="501"/>
      <c r="D214" s="501"/>
      <c r="E214" s="501"/>
      <c r="F214" s="729"/>
      <c r="G214" s="501"/>
      <c r="H214" s="501"/>
      <c r="I214" s="501"/>
      <c r="J214" s="729"/>
      <c r="K214" s="501"/>
      <c r="L214" s="501"/>
      <c r="M214" s="501"/>
    </row>
    <row r="215" spans="2:13" x14ac:dyDescent="0.2">
      <c r="B215" s="580"/>
      <c r="C215" s="501"/>
      <c r="D215" s="501"/>
      <c r="E215" s="501"/>
      <c r="F215" s="729"/>
      <c r="G215" s="501"/>
      <c r="H215" s="501"/>
      <c r="I215" s="501"/>
      <c r="J215" s="729"/>
      <c r="K215" s="501"/>
      <c r="L215" s="501"/>
      <c r="M215" s="501"/>
    </row>
    <row r="216" spans="2:13" x14ac:dyDescent="0.2">
      <c r="B216" s="580"/>
      <c r="F216" s="729"/>
      <c r="J216" s="729"/>
    </row>
    <row r="217" spans="2:13" x14ac:dyDescent="0.2">
      <c r="B217" s="580"/>
      <c r="F217" s="729"/>
      <c r="J217" s="729"/>
    </row>
    <row r="218" spans="2:13" x14ac:dyDescent="0.2">
      <c r="B218" s="580"/>
      <c r="F218" s="729"/>
      <c r="J218" s="729"/>
    </row>
    <row r="219" spans="2:13" x14ac:dyDescent="0.2">
      <c r="B219" s="580"/>
      <c r="F219" s="729"/>
      <c r="J219" s="729"/>
    </row>
    <row r="220" spans="2:13" x14ac:dyDescent="0.2">
      <c r="B220" s="580"/>
      <c r="F220" s="729"/>
      <c r="J220" s="729"/>
    </row>
    <row r="221" spans="2:13" x14ac:dyDescent="0.2">
      <c r="B221" s="580"/>
      <c r="F221" s="729"/>
      <c r="J221" s="729"/>
    </row>
    <row r="222" spans="2:13" x14ac:dyDescent="0.2">
      <c r="B222" s="580"/>
      <c r="F222" s="729"/>
      <c r="J222" s="729"/>
    </row>
    <row r="223" spans="2:13" x14ac:dyDescent="0.2">
      <c r="B223" s="580"/>
      <c r="F223" s="729"/>
      <c r="J223" s="729"/>
    </row>
    <row r="224" spans="2:13" x14ac:dyDescent="0.2">
      <c r="B224" s="580"/>
      <c r="F224" s="729"/>
      <c r="J224" s="729"/>
    </row>
    <row r="225" spans="2:10" x14ac:dyDescent="0.2">
      <c r="B225" s="580"/>
      <c r="F225" s="729"/>
      <c r="J225" s="729"/>
    </row>
    <row r="226" spans="2:10" x14ac:dyDescent="0.2">
      <c r="B226" s="580"/>
      <c r="F226" s="729"/>
      <c r="J226" s="729"/>
    </row>
    <row r="227" spans="2:10" x14ac:dyDescent="0.2">
      <c r="B227" s="580"/>
      <c r="F227" s="729"/>
      <c r="J227" s="729"/>
    </row>
    <row r="228" spans="2:10" x14ac:dyDescent="0.2">
      <c r="B228" s="580"/>
      <c r="F228" s="729"/>
      <c r="J228" s="580"/>
    </row>
    <row r="229" spans="2:10" x14ac:dyDescent="0.2">
      <c r="B229" s="580"/>
      <c r="F229" s="729"/>
      <c r="J229" s="580"/>
    </row>
    <row r="230" spans="2:10" x14ac:dyDescent="0.2">
      <c r="B230" s="580"/>
      <c r="F230" s="729"/>
      <c r="J230" s="580"/>
    </row>
    <row r="231" spans="2:10" x14ac:dyDescent="0.2">
      <c r="B231" s="580"/>
      <c r="F231" s="729"/>
      <c r="J231" s="580"/>
    </row>
    <row r="232" spans="2:10" x14ac:dyDescent="0.2">
      <c r="B232" s="580"/>
      <c r="F232" s="729"/>
      <c r="J232" s="580"/>
    </row>
    <row r="233" spans="2:10" x14ac:dyDescent="0.2">
      <c r="B233" s="580"/>
      <c r="F233" s="729"/>
      <c r="J233" s="580"/>
    </row>
    <row r="234" spans="2:10" x14ac:dyDescent="0.2">
      <c r="B234" s="580"/>
      <c r="F234" s="729"/>
      <c r="J234" s="580"/>
    </row>
    <row r="235" spans="2:10" x14ac:dyDescent="0.2">
      <c r="B235" s="580"/>
      <c r="F235" s="729"/>
      <c r="J235" s="580"/>
    </row>
    <row r="236" spans="2:10" x14ac:dyDescent="0.2">
      <c r="B236" s="580"/>
      <c r="F236" s="729"/>
      <c r="J236" s="580"/>
    </row>
    <row r="237" spans="2:10" x14ac:dyDescent="0.2">
      <c r="B237" s="580"/>
      <c r="F237" s="729"/>
      <c r="J237" s="580"/>
    </row>
    <row r="238" spans="2:10" x14ac:dyDescent="0.2">
      <c r="B238" s="580"/>
      <c r="F238" s="729"/>
      <c r="J238" s="580"/>
    </row>
    <row r="239" spans="2:10" x14ac:dyDescent="0.2">
      <c r="B239" s="580"/>
      <c r="F239" s="729"/>
      <c r="J239" s="580"/>
    </row>
    <row r="240" spans="2:10" x14ac:dyDescent="0.2">
      <c r="B240" s="580"/>
      <c r="F240" s="729"/>
      <c r="J240" s="580"/>
    </row>
    <row r="241" spans="2:10" x14ac:dyDescent="0.2">
      <c r="B241" s="580"/>
      <c r="F241" s="729"/>
      <c r="J241" s="580"/>
    </row>
    <row r="242" spans="2:10" x14ac:dyDescent="0.2">
      <c r="B242" s="580"/>
      <c r="F242" s="729"/>
      <c r="J242" s="580"/>
    </row>
    <row r="243" spans="2:10" x14ac:dyDescent="0.2">
      <c r="B243" s="580"/>
      <c r="F243" s="729"/>
      <c r="J243" s="580"/>
    </row>
    <row r="244" spans="2:10" x14ac:dyDescent="0.2">
      <c r="B244" s="580"/>
      <c r="F244" s="729"/>
      <c r="J244" s="580"/>
    </row>
    <row r="245" spans="2:10" x14ac:dyDescent="0.2">
      <c r="B245" s="580"/>
      <c r="F245" s="729"/>
      <c r="J245" s="580"/>
    </row>
    <row r="246" spans="2:10" x14ac:dyDescent="0.2">
      <c r="B246" s="580"/>
      <c r="F246" s="729"/>
      <c r="J246" s="580"/>
    </row>
    <row r="247" spans="2:10" x14ac:dyDescent="0.2">
      <c r="B247" s="580"/>
      <c r="F247" s="729"/>
      <c r="J247" s="580"/>
    </row>
    <row r="248" spans="2:10" x14ac:dyDescent="0.2">
      <c r="B248" s="580"/>
      <c r="F248" s="729"/>
      <c r="J248" s="580"/>
    </row>
    <row r="249" spans="2:10" x14ac:dyDescent="0.2">
      <c r="B249" s="580"/>
      <c r="F249" s="729"/>
      <c r="J249" s="580"/>
    </row>
    <row r="250" spans="2:10" x14ac:dyDescent="0.2">
      <c r="B250" s="580"/>
      <c r="F250" s="729"/>
      <c r="J250" s="580"/>
    </row>
    <row r="251" spans="2:10" x14ac:dyDescent="0.2">
      <c r="B251" s="580"/>
      <c r="F251" s="729"/>
      <c r="J251" s="580"/>
    </row>
    <row r="252" spans="2:10" x14ac:dyDescent="0.2">
      <c r="B252" s="580"/>
      <c r="F252" s="729"/>
      <c r="J252" s="580"/>
    </row>
    <row r="253" spans="2:10" x14ac:dyDescent="0.2">
      <c r="B253" s="580"/>
      <c r="F253" s="729"/>
      <c r="J253" s="580"/>
    </row>
    <row r="254" spans="2:10" x14ac:dyDescent="0.2">
      <c r="B254" s="580"/>
      <c r="F254" s="729"/>
      <c r="J254" s="580"/>
    </row>
    <row r="255" spans="2:10" x14ac:dyDescent="0.2">
      <c r="B255" s="580"/>
      <c r="F255" s="729"/>
      <c r="J255" s="580"/>
    </row>
    <row r="256" spans="2:10" x14ac:dyDescent="0.2">
      <c r="B256" s="580"/>
      <c r="F256" s="729"/>
      <c r="J256" s="580"/>
    </row>
    <row r="257" spans="2:10" x14ac:dyDescent="0.2">
      <c r="B257" s="580"/>
      <c r="F257" s="729"/>
      <c r="J257" s="580"/>
    </row>
    <row r="258" spans="2:10" x14ac:dyDescent="0.2">
      <c r="B258" s="580"/>
      <c r="F258" s="729"/>
      <c r="J258" s="580"/>
    </row>
    <row r="259" spans="2:10" x14ac:dyDescent="0.2">
      <c r="B259" s="580"/>
      <c r="F259" s="729"/>
      <c r="J259" s="580"/>
    </row>
    <row r="260" spans="2:10" x14ac:dyDescent="0.2">
      <c r="B260" s="580"/>
      <c r="F260" s="729"/>
      <c r="J260" s="580"/>
    </row>
    <row r="261" spans="2:10" x14ac:dyDescent="0.2">
      <c r="B261" s="580"/>
      <c r="F261" s="729"/>
      <c r="J261" s="580"/>
    </row>
    <row r="262" spans="2:10" x14ac:dyDescent="0.2">
      <c r="B262" s="580"/>
      <c r="F262" s="729"/>
      <c r="J262" s="580"/>
    </row>
    <row r="263" spans="2:10" x14ac:dyDescent="0.2">
      <c r="B263" s="580"/>
      <c r="F263" s="729"/>
      <c r="J263" s="580"/>
    </row>
    <row r="264" spans="2:10" x14ac:dyDescent="0.2">
      <c r="B264" s="580"/>
      <c r="F264" s="729"/>
      <c r="J264" s="580"/>
    </row>
    <row r="265" spans="2:10" x14ac:dyDescent="0.2">
      <c r="B265" s="580"/>
      <c r="F265" s="580"/>
      <c r="J265" s="580"/>
    </row>
    <row r="266" spans="2:10" x14ac:dyDescent="0.2">
      <c r="B266" s="580"/>
      <c r="F266" s="580"/>
      <c r="J266" s="580"/>
    </row>
    <row r="267" spans="2:10" x14ac:dyDescent="0.2">
      <c r="B267" s="580"/>
      <c r="F267" s="580"/>
      <c r="J267" s="580"/>
    </row>
    <row r="268" spans="2:10" x14ac:dyDescent="0.2">
      <c r="B268" s="580"/>
      <c r="F268" s="580"/>
      <c r="J268" s="580"/>
    </row>
    <row r="269" spans="2:10" x14ac:dyDescent="0.2">
      <c r="B269" s="580"/>
      <c r="F269" s="580"/>
      <c r="J269" s="580"/>
    </row>
    <row r="270" spans="2:10" x14ac:dyDescent="0.2">
      <c r="B270" s="580"/>
      <c r="F270" s="580"/>
      <c r="J270" s="580"/>
    </row>
    <row r="271" spans="2:10" x14ac:dyDescent="0.2">
      <c r="B271" s="580"/>
      <c r="F271" s="580"/>
      <c r="J271" s="580"/>
    </row>
    <row r="272" spans="2:10" x14ac:dyDescent="0.2">
      <c r="B272" s="580"/>
      <c r="F272" s="580"/>
      <c r="J272" s="580"/>
    </row>
    <row r="273" spans="2:10" x14ac:dyDescent="0.2">
      <c r="B273" s="580"/>
      <c r="F273" s="580"/>
      <c r="J273" s="580"/>
    </row>
    <row r="274" spans="2:10" x14ac:dyDescent="0.2">
      <c r="B274" s="580"/>
      <c r="F274" s="580"/>
      <c r="J274" s="580"/>
    </row>
    <row r="275" spans="2:10" x14ac:dyDescent="0.2">
      <c r="B275" s="580"/>
      <c r="F275" s="580"/>
      <c r="J275" s="580"/>
    </row>
    <row r="276" spans="2:10" x14ac:dyDescent="0.2">
      <c r="B276" s="580"/>
      <c r="F276" s="580"/>
      <c r="J276" s="580"/>
    </row>
    <row r="277" spans="2:10" x14ac:dyDescent="0.2">
      <c r="B277" s="580"/>
      <c r="F277" s="580"/>
      <c r="J277" s="580"/>
    </row>
    <row r="278" spans="2:10" x14ac:dyDescent="0.2">
      <c r="B278" s="580"/>
      <c r="F278" s="580"/>
      <c r="J278" s="580"/>
    </row>
    <row r="279" spans="2:10" x14ac:dyDescent="0.2">
      <c r="B279" s="580"/>
      <c r="F279" s="580"/>
      <c r="J279" s="580"/>
    </row>
    <row r="280" spans="2:10" x14ac:dyDescent="0.2">
      <c r="B280" s="580"/>
      <c r="F280" s="580"/>
      <c r="J280" s="580"/>
    </row>
    <row r="281" spans="2:10" x14ac:dyDescent="0.2">
      <c r="B281" s="580"/>
      <c r="F281" s="580"/>
      <c r="J281" s="580"/>
    </row>
    <row r="282" spans="2:10" x14ac:dyDescent="0.2">
      <c r="B282" s="580"/>
      <c r="F282" s="580"/>
      <c r="J282" s="580"/>
    </row>
    <row r="283" spans="2:10" x14ac:dyDescent="0.2">
      <c r="B283" s="580"/>
      <c r="F283" s="580"/>
      <c r="J283" s="580"/>
    </row>
    <row r="284" spans="2:10" x14ac:dyDescent="0.2">
      <c r="B284" s="580"/>
      <c r="F284" s="580"/>
      <c r="J284" s="580"/>
    </row>
    <row r="285" spans="2:10" x14ac:dyDescent="0.2">
      <c r="B285" s="580"/>
      <c r="F285" s="580"/>
      <c r="J285" s="580"/>
    </row>
    <row r="286" spans="2:10" x14ac:dyDescent="0.2">
      <c r="B286" s="580"/>
      <c r="F286" s="580"/>
      <c r="J286" s="580"/>
    </row>
    <row r="290" spans="2:10" x14ac:dyDescent="0.2">
      <c r="B290" s="580"/>
      <c r="F290" s="580"/>
      <c r="J290" s="580"/>
    </row>
    <row r="291" spans="2:10" x14ac:dyDescent="0.2">
      <c r="B291" s="580"/>
      <c r="F291" s="580"/>
      <c r="J291" s="580"/>
    </row>
    <row r="292" spans="2:10" x14ac:dyDescent="0.2">
      <c r="B292" s="580"/>
      <c r="F292" s="580"/>
      <c r="J292" s="580"/>
    </row>
    <row r="293" spans="2:10" x14ac:dyDescent="0.2">
      <c r="B293" s="580"/>
      <c r="F293" s="580"/>
      <c r="J293" s="580"/>
    </row>
  </sheetData>
  <mergeCells count="11">
    <mergeCell ref="K6:M6"/>
    <mergeCell ref="A3:M3"/>
    <mergeCell ref="A5:A7"/>
    <mergeCell ref="B5:E5"/>
    <mergeCell ref="F5:I5"/>
    <mergeCell ref="J5:M5"/>
    <mergeCell ref="B6:B7"/>
    <mergeCell ref="C6:E6"/>
    <mergeCell ref="F6:F7"/>
    <mergeCell ref="G6:I6"/>
    <mergeCell ref="J6:J7"/>
  </mergeCells>
  <hyperlinks>
    <hyperlink ref="A1" location="Содержание!A49" display="Содержание"/>
  </hyperlinks>
  <printOptions horizontalCentered="1" verticalCentered="1"/>
  <pageMargins left="0.70866141732283472" right="0.59055118110236227" top="0.59055118110236227" bottom="0.51181102362204722" header="0.39370078740157483" footer="0.51181102362204722"/>
  <pageSetup paperSize="9" firstPageNumber="104" orientation="landscape" useFirstPageNumber="1" r:id="rId1"/>
  <headerFooter alignWithMargins="0">
    <oddHeader>&amp;C&amp;9&amp;P</oddHeader>
  </headerFooter>
  <rowBreaks count="3" manualBreakCount="3">
    <brk id="40" max="16383" man="1"/>
    <brk id="72" max="16383" man="1"/>
    <brk id="10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41"/>
  <sheetViews>
    <sheetView zoomScaleNormal="100" workbookViewId="0">
      <pane ySplit="11" topLeftCell="A12" activePane="bottomLeft" state="frozen"/>
      <selection activeCell="B2" sqref="B2:L26"/>
      <selection pane="bottomLeft" activeCell="N10" sqref="N10"/>
    </sheetView>
  </sheetViews>
  <sheetFormatPr defaultRowHeight="15" x14ac:dyDescent="0.2"/>
  <cols>
    <col min="1" max="1" width="37.28515625" style="8" customWidth="1"/>
    <col min="2" max="2" width="13" style="7" customWidth="1"/>
    <col min="3" max="3" width="11.42578125" style="7" customWidth="1"/>
    <col min="4" max="4" width="14.42578125" style="7" customWidth="1"/>
    <col min="5" max="5" width="10.28515625" style="7" customWidth="1"/>
    <col min="6" max="6" width="11.7109375" style="7" customWidth="1"/>
    <col min="7" max="7" width="11.5703125" style="299" customWidth="1"/>
    <col min="8" max="8" width="11.28515625" style="7" customWidth="1"/>
    <col min="9" max="9" width="14.5703125" style="7" customWidth="1"/>
    <col min="10" max="254" width="9.140625" style="7"/>
    <col min="255" max="255" width="39.5703125" style="7" customWidth="1"/>
    <col min="256" max="256" width="12.5703125" style="7" customWidth="1"/>
    <col min="257" max="257" width="11.42578125" style="7" customWidth="1"/>
    <col min="258" max="258" width="14.42578125" style="7" customWidth="1"/>
    <col min="259" max="259" width="12" style="7" customWidth="1"/>
    <col min="260" max="260" width="11.7109375" style="7" customWidth="1"/>
    <col min="261" max="261" width="11.5703125" style="7" customWidth="1"/>
    <col min="262" max="262" width="11.28515625" style="7" customWidth="1"/>
    <col min="263" max="263" width="14.5703125" style="7" customWidth="1"/>
    <col min="264" max="264" width="6.28515625" style="7" customWidth="1"/>
    <col min="265" max="510" width="9.140625" style="7"/>
    <col min="511" max="511" width="39.5703125" style="7" customWidth="1"/>
    <col min="512" max="512" width="12.5703125" style="7" customWidth="1"/>
    <col min="513" max="513" width="11.42578125" style="7" customWidth="1"/>
    <col min="514" max="514" width="14.42578125" style="7" customWidth="1"/>
    <col min="515" max="515" width="12" style="7" customWidth="1"/>
    <col min="516" max="516" width="11.7109375" style="7" customWidth="1"/>
    <col min="517" max="517" width="11.5703125" style="7" customWidth="1"/>
    <col min="518" max="518" width="11.28515625" style="7" customWidth="1"/>
    <col min="519" max="519" width="14.5703125" style="7" customWidth="1"/>
    <col min="520" max="520" width="6.28515625" style="7" customWidth="1"/>
    <col min="521" max="766" width="9.140625" style="7"/>
    <col min="767" max="767" width="39.5703125" style="7" customWidth="1"/>
    <col min="768" max="768" width="12.5703125" style="7" customWidth="1"/>
    <col min="769" max="769" width="11.42578125" style="7" customWidth="1"/>
    <col min="770" max="770" width="14.42578125" style="7" customWidth="1"/>
    <col min="771" max="771" width="12" style="7" customWidth="1"/>
    <col min="772" max="772" width="11.7109375" style="7" customWidth="1"/>
    <col min="773" max="773" width="11.5703125" style="7" customWidth="1"/>
    <col min="774" max="774" width="11.28515625" style="7" customWidth="1"/>
    <col min="775" max="775" width="14.5703125" style="7" customWidth="1"/>
    <col min="776" max="776" width="6.28515625" style="7" customWidth="1"/>
    <col min="777" max="1022" width="9.140625" style="7"/>
    <col min="1023" max="1023" width="39.5703125" style="7" customWidth="1"/>
    <col min="1024" max="1024" width="12.5703125" style="7" customWidth="1"/>
    <col min="1025" max="1025" width="11.42578125" style="7" customWidth="1"/>
    <col min="1026" max="1026" width="14.42578125" style="7" customWidth="1"/>
    <col min="1027" max="1027" width="12" style="7" customWidth="1"/>
    <col min="1028" max="1028" width="11.7109375" style="7" customWidth="1"/>
    <col min="1029" max="1029" width="11.5703125" style="7" customWidth="1"/>
    <col min="1030" max="1030" width="11.28515625" style="7" customWidth="1"/>
    <col min="1031" max="1031" width="14.5703125" style="7" customWidth="1"/>
    <col min="1032" max="1032" width="6.28515625" style="7" customWidth="1"/>
    <col min="1033" max="1278" width="9.140625" style="7"/>
    <col min="1279" max="1279" width="39.5703125" style="7" customWidth="1"/>
    <col min="1280" max="1280" width="12.5703125" style="7" customWidth="1"/>
    <col min="1281" max="1281" width="11.42578125" style="7" customWidth="1"/>
    <col min="1282" max="1282" width="14.42578125" style="7" customWidth="1"/>
    <col min="1283" max="1283" width="12" style="7" customWidth="1"/>
    <col min="1284" max="1284" width="11.7109375" style="7" customWidth="1"/>
    <col min="1285" max="1285" width="11.5703125" style="7" customWidth="1"/>
    <col min="1286" max="1286" width="11.28515625" style="7" customWidth="1"/>
    <col min="1287" max="1287" width="14.5703125" style="7" customWidth="1"/>
    <col min="1288" max="1288" width="6.28515625" style="7" customWidth="1"/>
    <col min="1289" max="1534" width="9.140625" style="7"/>
    <col min="1535" max="1535" width="39.5703125" style="7" customWidth="1"/>
    <col min="1536" max="1536" width="12.5703125" style="7" customWidth="1"/>
    <col min="1537" max="1537" width="11.42578125" style="7" customWidth="1"/>
    <col min="1538" max="1538" width="14.42578125" style="7" customWidth="1"/>
    <col min="1539" max="1539" width="12" style="7" customWidth="1"/>
    <col min="1540" max="1540" width="11.7109375" style="7" customWidth="1"/>
    <col min="1541" max="1541" width="11.5703125" style="7" customWidth="1"/>
    <col min="1542" max="1542" width="11.28515625" style="7" customWidth="1"/>
    <col min="1543" max="1543" width="14.5703125" style="7" customWidth="1"/>
    <col min="1544" max="1544" width="6.28515625" style="7" customWidth="1"/>
    <col min="1545" max="1790" width="9.140625" style="7"/>
    <col min="1791" max="1791" width="39.5703125" style="7" customWidth="1"/>
    <col min="1792" max="1792" width="12.5703125" style="7" customWidth="1"/>
    <col min="1793" max="1793" width="11.42578125" style="7" customWidth="1"/>
    <col min="1794" max="1794" width="14.42578125" style="7" customWidth="1"/>
    <col min="1795" max="1795" width="12" style="7" customWidth="1"/>
    <col min="1796" max="1796" width="11.7109375" style="7" customWidth="1"/>
    <col min="1797" max="1797" width="11.5703125" style="7" customWidth="1"/>
    <col min="1798" max="1798" width="11.28515625" style="7" customWidth="1"/>
    <col min="1799" max="1799" width="14.5703125" style="7" customWidth="1"/>
    <col min="1800" max="1800" width="6.28515625" style="7" customWidth="1"/>
    <col min="1801" max="2046" width="9.140625" style="7"/>
    <col min="2047" max="2047" width="39.5703125" style="7" customWidth="1"/>
    <col min="2048" max="2048" width="12.5703125" style="7" customWidth="1"/>
    <col min="2049" max="2049" width="11.42578125" style="7" customWidth="1"/>
    <col min="2050" max="2050" width="14.42578125" style="7" customWidth="1"/>
    <col min="2051" max="2051" width="12" style="7" customWidth="1"/>
    <col min="2052" max="2052" width="11.7109375" style="7" customWidth="1"/>
    <col min="2053" max="2053" width="11.5703125" style="7" customWidth="1"/>
    <col min="2054" max="2054" width="11.28515625" style="7" customWidth="1"/>
    <col min="2055" max="2055" width="14.5703125" style="7" customWidth="1"/>
    <col min="2056" max="2056" width="6.28515625" style="7" customWidth="1"/>
    <col min="2057" max="2302" width="9.140625" style="7"/>
    <col min="2303" max="2303" width="39.5703125" style="7" customWidth="1"/>
    <col min="2304" max="2304" width="12.5703125" style="7" customWidth="1"/>
    <col min="2305" max="2305" width="11.42578125" style="7" customWidth="1"/>
    <col min="2306" max="2306" width="14.42578125" style="7" customWidth="1"/>
    <col min="2307" max="2307" width="12" style="7" customWidth="1"/>
    <col min="2308" max="2308" width="11.7109375" style="7" customWidth="1"/>
    <col min="2309" max="2309" width="11.5703125" style="7" customWidth="1"/>
    <col min="2310" max="2310" width="11.28515625" style="7" customWidth="1"/>
    <col min="2311" max="2311" width="14.5703125" style="7" customWidth="1"/>
    <col min="2312" max="2312" width="6.28515625" style="7" customWidth="1"/>
    <col min="2313" max="2558" width="9.140625" style="7"/>
    <col min="2559" max="2559" width="39.5703125" style="7" customWidth="1"/>
    <col min="2560" max="2560" width="12.5703125" style="7" customWidth="1"/>
    <col min="2561" max="2561" width="11.42578125" style="7" customWidth="1"/>
    <col min="2562" max="2562" width="14.42578125" style="7" customWidth="1"/>
    <col min="2563" max="2563" width="12" style="7" customWidth="1"/>
    <col min="2564" max="2564" width="11.7109375" style="7" customWidth="1"/>
    <col min="2565" max="2565" width="11.5703125" style="7" customWidth="1"/>
    <col min="2566" max="2566" width="11.28515625" style="7" customWidth="1"/>
    <col min="2567" max="2567" width="14.5703125" style="7" customWidth="1"/>
    <col min="2568" max="2568" width="6.28515625" style="7" customWidth="1"/>
    <col min="2569" max="2814" width="9.140625" style="7"/>
    <col min="2815" max="2815" width="39.5703125" style="7" customWidth="1"/>
    <col min="2816" max="2816" width="12.5703125" style="7" customWidth="1"/>
    <col min="2817" max="2817" width="11.42578125" style="7" customWidth="1"/>
    <col min="2818" max="2818" width="14.42578125" style="7" customWidth="1"/>
    <col min="2819" max="2819" width="12" style="7" customWidth="1"/>
    <col min="2820" max="2820" width="11.7109375" style="7" customWidth="1"/>
    <col min="2821" max="2821" width="11.5703125" style="7" customWidth="1"/>
    <col min="2822" max="2822" width="11.28515625" style="7" customWidth="1"/>
    <col min="2823" max="2823" width="14.5703125" style="7" customWidth="1"/>
    <col min="2824" max="2824" width="6.28515625" style="7" customWidth="1"/>
    <col min="2825" max="3070" width="9.140625" style="7"/>
    <col min="3071" max="3071" width="39.5703125" style="7" customWidth="1"/>
    <col min="3072" max="3072" width="12.5703125" style="7" customWidth="1"/>
    <col min="3073" max="3073" width="11.42578125" style="7" customWidth="1"/>
    <col min="3074" max="3074" width="14.42578125" style="7" customWidth="1"/>
    <col min="3075" max="3075" width="12" style="7" customWidth="1"/>
    <col min="3076" max="3076" width="11.7109375" style="7" customWidth="1"/>
    <col min="3077" max="3077" width="11.5703125" style="7" customWidth="1"/>
    <col min="3078" max="3078" width="11.28515625" style="7" customWidth="1"/>
    <col min="3079" max="3079" width="14.5703125" style="7" customWidth="1"/>
    <col min="3080" max="3080" width="6.28515625" style="7" customWidth="1"/>
    <col min="3081" max="3326" width="9.140625" style="7"/>
    <col min="3327" max="3327" width="39.5703125" style="7" customWidth="1"/>
    <col min="3328" max="3328" width="12.5703125" style="7" customWidth="1"/>
    <col min="3329" max="3329" width="11.42578125" style="7" customWidth="1"/>
    <col min="3330" max="3330" width="14.42578125" style="7" customWidth="1"/>
    <col min="3331" max="3331" width="12" style="7" customWidth="1"/>
    <col min="3332" max="3332" width="11.7109375" style="7" customWidth="1"/>
    <col min="3333" max="3333" width="11.5703125" style="7" customWidth="1"/>
    <col min="3334" max="3334" width="11.28515625" style="7" customWidth="1"/>
    <col min="3335" max="3335" width="14.5703125" style="7" customWidth="1"/>
    <col min="3336" max="3336" width="6.28515625" style="7" customWidth="1"/>
    <col min="3337" max="3582" width="9.140625" style="7"/>
    <col min="3583" max="3583" width="39.5703125" style="7" customWidth="1"/>
    <col min="3584" max="3584" width="12.5703125" style="7" customWidth="1"/>
    <col min="3585" max="3585" width="11.42578125" style="7" customWidth="1"/>
    <col min="3586" max="3586" width="14.42578125" style="7" customWidth="1"/>
    <col min="3587" max="3587" width="12" style="7" customWidth="1"/>
    <col min="3588" max="3588" width="11.7109375" style="7" customWidth="1"/>
    <col min="3589" max="3589" width="11.5703125" style="7" customWidth="1"/>
    <col min="3590" max="3590" width="11.28515625" style="7" customWidth="1"/>
    <col min="3591" max="3591" width="14.5703125" style="7" customWidth="1"/>
    <col min="3592" max="3592" width="6.28515625" style="7" customWidth="1"/>
    <col min="3593" max="3838" width="9.140625" style="7"/>
    <col min="3839" max="3839" width="39.5703125" style="7" customWidth="1"/>
    <col min="3840" max="3840" width="12.5703125" style="7" customWidth="1"/>
    <col min="3841" max="3841" width="11.42578125" style="7" customWidth="1"/>
    <col min="3842" max="3842" width="14.42578125" style="7" customWidth="1"/>
    <col min="3843" max="3843" width="12" style="7" customWidth="1"/>
    <col min="3844" max="3844" width="11.7109375" style="7" customWidth="1"/>
    <col min="3845" max="3845" width="11.5703125" style="7" customWidth="1"/>
    <col min="3846" max="3846" width="11.28515625" style="7" customWidth="1"/>
    <col min="3847" max="3847" width="14.5703125" style="7" customWidth="1"/>
    <col min="3848" max="3848" width="6.28515625" style="7" customWidth="1"/>
    <col min="3849" max="4094" width="9.140625" style="7"/>
    <col min="4095" max="4095" width="39.5703125" style="7" customWidth="1"/>
    <col min="4096" max="4096" width="12.5703125" style="7" customWidth="1"/>
    <col min="4097" max="4097" width="11.42578125" style="7" customWidth="1"/>
    <col min="4098" max="4098" width="14.42578125" style="7" customWidth="1"/>
    <col min="4099" max="4099" width="12" style="7" customWidth="1"/>
    <col min="4100" max="4100" width="11.7109375" style="7" customWidth="1"/>
    <col min="4101" max="4101" width="11.5703125" style="7" customWidth="1"/>
    <col min="4102" max="4102" width="11.28515625" style="7" customWidth="1"/>
    <col min="4103" max="4103" width="14.5703125" style="7" customWidth="1"/>
    <col min="4104" max="4104" width="6.28515625" style="7" customWidth="1"/>
    <col min="4105" max="4350" width="9.140625" style="7"/>
    <col min="4351" max="4351" width="39.5703125" style="7" customWidth="1"/>
    <col min="4352" max="4352" width="12.5703125" style="7" customWidth="1"/>
    <col min="4353" max="4353" width="11.42578125" style="7" customWidth="1"/>
    <col min="4354" max="4354" width="14.42578125" style="7" customWidth="1"/>
    <col min="4355" max="4355" width="12" style="7" customWidth="1"/>
    <col min="4356" max="4356" width="11.7109375" style="7" customWidth="1"/>
    <col min="4357" max="4357" width="11.5703125" style="7" customWidth="1"/>
    <col min="4358" max="4358" width="11.28515625" style="7" customWidth="1"/>
    <col min="4359" max="4359" width="14.5703125" style="7" customWidth="1"/>
    <col min="4360" max="4360" width="6.28515625" style="7" customWidth="1"/>
    <col min="4361" max="4606" width="9.140625" style="7"/>
    <col min="4607" max="4607" width="39.5703125" style="7" customWidth="1"/>
    <col min="4608" max="4608" width="12.5703125" style="7" customWidth="1"/>
    <col min="4609" max="4609" width="11.42578125" style="7" customWidth="1"/>
    <col min="4610" max="4610" width="14.42578125" style="7" customWidth="1"/>
    <col min="4611" max="4611" width="12" style="7" customWidth="1"/>
    <col min="4612" max="4612" width="11.7109375" style="7" customWidth="1"/>
    <col min="4613" max="4613" width="11.5703125" style="7" customWidth="1"/>
    <col min="4614" max="4614" width="11.28515625" style="7" customWidth="1"/>
    <col min="4615" max="4615" width="14.5703125" style="7" customWidth="1"/>
    <col min="4616" max="4616" width="6.28515625" style="7" customWidth="1"/>
    <col min="4617" max="4862" width="9.140625" style="7"/>
    <col min="4863" max="4863" width="39.5703125" style="7" customWidth="1"/>
    <col min="4864" max="4864" width="12.5703125" style="7" customWidth="1"/>
    <col min="4865" max="4865" width="11.42578125" style="7" customWidth="1"/>
    <col min="4866" max="4866" width="14.42578125" style="7" customWidth="1"/>
    <col min="4867" max="4867" width="12" style="7" customWidth="1"/>
    <col min="4868" max="4868" width="11.7109375" style="7" customWidth="1"/>
    <col min="4869" max="4869" width="11.5703125" style="7" customWidth="1"/>
    <col min="4870" max="4870" width="11.28515625" style="7" customWidth="1"/>
    <col min="4871" max="4871" width="14.5703125" style="7" customWidth="1"/>
    <col min="4872" max="4872" width="6.28515625" style="7" customWidth="1"/>
    <col min="4873" max="5118" width="9.140625" style="7"/>
    <col min="5119" max="5119" width="39.5703125" style="7" customWidth="1"/>
    <col min="5120" max="5120" width="12.5703125" style="7" customWidth="1"/>
    <col min="5121" max="5121" width="11.42578125" style="7" customWidth="1"/>
    <col min="5122" max="5122" width="14.42578125" style="7" customWidth="1"/>
    <col min="5123" max="5123" width="12" style="7" customWidth="1"/>
    <col min="5124" max="5124" width="11.7109375" style="7" customWidth="1"/>
    <col min="5125" max="5125" width="11.5703125" style="7" customWidth="1"/>
    <col min="5126" max="5126" width="11.28515625" style="7" customWidth="1"/>
    <col min="5127" max="5127" width="14.5703125" style="7" customWidth="1"/>
    <col min="5128" max="5128" width="6.28515625" style="7" customWidth="1"/>
    <col min="5129" max="5374" width="9.140625" style="7"/>
    <col min="5375" max="5375" width="39.5703125" style="7" customWidth="1"/>
    <col min="5376" max="5376" width="12.5703125" style="7" customWidth="1"/>
    <col min="5377" max="5377" width="11.42578125" style="7" customWidth="1"/>
    <col min="5378" max="5378" width="14.42578125" style="7" customWidth="1"/>
    <col min="5379" max="5379" width="12" style="7" customWidth="1"/>
    <col min="5380" max="5380" width="11.7109375" style="7" customWidth="1"/>
    <col min="5381" max="5381" width="11.5703125" style="7" customWidth="1"/>
    <col min="5382" max="5382" width="11.28515625" style="7" customWidth="1"/>
    <col min="5383" max="5383" width="14.5703125" style="7" customWidth="1"/>
    <col min="5384" max="5384" width="6.28515625" style="7" customWidth="1"/>
    <col min="5385" max="5630" width="9.140625" style="7"/>
    <col min="5631" max="5631" width="39.5703125" style="7" customWidth="1"/>
    <col min="5632" max="5632" width="12.5703125" style="7" customWidth="1"/>
    <col min="5633" max="5633" width="11.42578125" style="7" customWidth="1"/>
    <col min="5634" max="5634" width="14.42578125" style="7" customWidth="1"/>
    <col min="5635" max="5635" width="12" style="7" customWidth="1"/>
    <col min="5636" max="5636" width="11.7109375" style="7" customWidth="1"/>
    <col min="5637" max="5637" width="11.5703125" style="7" customWidth="1"/>
    <col min="5638" max="5638" width="11.28515625" style="7" customWidth="1"/>
    <col min="5639" max="5639" width="14.5703125" style="7" customWidth="1"/>
    <col min="5640" max="5640" width="6.28515625" style="7" customWidth="1"/>
    <col min="5641" max="5886" width="9.140625" style="7"/>
    <col min="5887" max="5887" width="39.5703125" style="7" customWidth="1"/>
    <col min="5888" max="5888" width="12.5703125" style="7" customWidth="1"/>
    <col min="5889" max="5889" width="11.42578125" style="7" customWidth="1"/>
    <col min="5890" max="5890" width="14.42578125" style="7" customWidth="1"/>
    <col min="5891" max="5891" width="12" style="7" customWidth="1"/>
    <col min="5892" max="5892" width="11.7109375" style="7" customWidth="1"/>
    <col min="5893" max="5893" width="11.5703125" style="7" customWidth="1"/>
    <col min="5894" max="5894" width="11.28515625" style="7" customWidth="1"/>
    <col min="5895" max="5895" width="14.5703125" style="7" customWidth="1"/>
    <col min="5896" max="5896" width="6.28515625" style="7" customWidth="1"/>
    <col min="5897" max="6142" width="9.140625" style="7"/>
    <col min="6143" max="6143" width="39.5703125" style="7" customWidth="1"/>
    <col min="6144" max="6144" width="12.5703125" style="7" customWidth="1"/>
    <col min="6145" max="6145" width="11.42578125" style="7" customWidth="1"/>
    <col min="6146" max="6146" width="14.42578125" style="7" customWidth="1"/>
    <col min="6147" max="6147" width="12" style="7" customWidth="1"/>
    <col min="6148" max="6148" width="11.7109375" style="7" customWidth="1"/>
    <col min="6149" max="6149" width="11.5703125" style="7" customWidth="1"/>
    <col min="6150" max="6150" width="11.28515625" style="7" customWidth="1"/>
    <col min="6151" max="6151" width="14.5703125" style="7" customWidth="1"/>
    <col min="6152" max="6152" width="6.28515625" style="7" customWidth="1"/>
    <col min="6153" max="6398" width="9.140625" style="7"/>
    <col min="6399" max="6399" width="39.5703125" style="7" customWidth="1"/>
    <col min="6400" max="6400" width="12.5703125" style="7" customWidth="1"/>
    <col min="6401" max="6401" width="11.42578125" style="7" customWidth="1"/>
    <col min="6402" max="6402" width="14.42578125" style="7" customWidth="1"/>
    <col min="6403" max="6403" width="12" style="7" customWidth="1"/>
    <col min="6404" max="6404" width="11.7109375" style="7" customWidth="1"/>
    <col min="6405" max="6405" width="11.5703125" style="7" customWidth="1"/>
    <col min="6406" max="6406" width="11.28515625" style="7" customWidth="1"/>
    <col min="6407" max="6407" width="14.5703125" style="7" customWidth="1"/>
    <col min="6408" max="6408" width="6.28515625" style="7" customWidth="1"/>
    <col min="6409" max="6654" width="9.140625" style="7"/>
    <col min="6655" max="6655" width="39.5703125" style="7" customWidth="1"/>
    <col min="6656" max="6656" width="12.5703125" style="7" customWidth="1"/>
    <col min="6657" max="6657" width="11.42578125" style="7" customWidth="1"/>
    <col min="6658" max="6658" width="14.42578125" style="7" customWidth="1"/>
    <col min="6659" max="6659" width="12" style="7" customWidth="1"/>
    <col min="6660" max="6660" width="11.7109375" style="7" customWidth="1"/>
    <col min="6661" max="6661" width="11.5703125" style="7" customWidth="1"/>
    <col min="6662" max="6662" width="11.28515625" style="7" customWidth="1"/>
    <col min="6663" max="6663" width="14.5703125" style="7" customWidth="1"/>
    <col min="6664" max="6664" width="6.28515625" style="7" customWidth="1"/>
    <col min="6665" max="6910" width="9.140625" style="7"/>
    <col min="6911" max="6911" width="39.5703125" style="7" customWidth="1"/>
    <col min="6912" max="6912" width="12.5703125" style="7" customWidth="1"/>
    <col min="6913" max="6913" width="11.42578125" style="7" customWidth="1"/>
    <col min="6914" max="6914" width="14.42578125" style="7" customWidth="1"/>
    <col min="6915" max="6915" width="12" style="7" customWidth="1"/>
    <col min="6916" max="6916" width="11.7109375" style="7" customWidth="1"/>
    <col min="6917" max="6917" width="11.5703125" style="7" customWidth="1"/>
    <col min="6918" max="6918" width="11.28515625" style="7" customWidth="1"/>
    <col min="6919" max="6919" width="14.5703125" style="7" customWidth="1"/>
    <col min="6920" max="6920" width="6.28515625" style="7" customWidth="1"/>
    <col min="6921" max="7166" width="9.140625" style="7"/>
    <col min="7167" max="7167" width="39.5703125" style="7" customWidth="1"/>
    <col min="7168" max="7168" width="12.5703125" style="7" customWidth="1"/>
    <col min="7169" max="7169" width="11.42578125" style="7" customWidth="1"/>
    <col min="7170" max="7170" width="14.42578125" style="7" customWidth="1"/>
    <col min="7171" max="7171" width="12" style="7" customWidth="1"/>
    <col min="7172" max="7172" width="11.7109375" style="7" customWidth="1"/>
    <col min="7173" max="7173" width="11.5703125" style="7" customWidth="1"/>
    <col min="7174" max="7174" width="11.28515625" style="7" customWidth="1"/>
    <col min="7175" max="7175" width="14.5703125" style="7" customWidth="1"/>
    <col min="7176" max="7176" width="6.28515625" style="7" customWidth="1"/>
    <col min="7177" max="7422" width="9.140625" style="7"/>
    <col min="7423" max="7423" width="39.5703125" style="7" customWidth="1"/>
    <col min="7424" max="7424" width="12.5703125" style="7" customWidth="1"/>
    <col min="7425" max="7425" width="11.42578125" style="7" customWidth="1"/>
    <col min="7426" max="7426" width="14.42578125" style="7" customWidth="1"/>
    <col min="7427" max="7427" width="12" style="7" customWidth="1"/>
    <col min="7428" max="7428" width="11.7109375" style="7" customWidth="1"/>
    <col min="7429" max="7429" width="11.5703125" style="7" customWidth="1"/>
    <col min="7430" max="7430" width="11.28515625" style="7" customWidth="1"/>
    <col min="7431" max="7431" width="14.5703125" style="7" customWidth="1"/>
    <col min="7432" max="7432" width="6.28515625" style="7" customWidth="1"/>
    <col min="7433" max="7678" width="9.140625" style="7"/>
    <col min="7679" max="7679" width="39.5703125" style="7" customWidth="1"/>
    <col min="7680" max="7680" width="12.5703125" style="7" customWidth="1"/>
    <col min="7681" max="7681" width="11.42578125" style="7" customWidth="1"/>
    <col min="7682" max="7682" width="14.42578125" style="7" customWidth="1"/>
    <col min="7683" max="7683" width="12" style="7" customWidth="1"/>
    <col min="7684" max="7684" width="11.7109375" style="7" customWidth="1"/>
    <col min="7685" max="7685" width="11.5703125" style="7" customWidth="1"/>
    <col min="7686" max="7686" width="11.28515625" style="7" customWidth="1"/>
    <col min="7687" max="7687" width="14.5703125" style="7" customWidth="1"/>
    <col min="7688" max="7688" width="6.28515625" style="7" customWidth="1"/>
    <col min="7689" max="7934" width="9.140625" style="7"/>
    <col min="7935" max="7935" width="39.5703125" style="7" customWidth="1"/>
    <col min="7936" max="7936" width="12.5703125" style="7" customWidth="1"/>
    <col min="7937" max="7937" width="11.42578125" style="7" customWidth="1"/>
    <col min="7938" max="7938" width="14.42578125" style="7" customWidth="1"/>
    <col min="7939" max="7939" width="12" style="7" customWidth="1"/>
    <col min="7940" max="7940" width="11.7109375" style="7" customWidth="1"/>
    <col min="7941" max="7941" width="11.5703125" style="7" customWidth="1"/>
    <col min="7942" max="7942" width="11.28515625" style="7" customWidth="1"/>
    <col min="7943" max="7943" width="14.5703125" style="7" customWidth="1"/>
    <col min="7944" max="7944" width="6.28515625" style="7" customWidth="1"/>
    <col min="7945" max="8190" width="9.140625" style="7"/>
    <col min="8191" max="8191" width="39.5703125" style="7" customWidth="1"/>
    <col min="8192" max="8192" width="12.5703125" style="7" customWidth="1"/>
    <col min="8193" max="8193" width="11.42578125" style="7" customWidth="1"/>
    <col min="8194" max="8194" width="14.42578125" style="7" customWidth="1"/>
    <col min="8195" max="8195" width="12" style="7" customWidth="1"/>
    <col min="8196" max="8196" width="11.7109375" style="7" customWidth="1"/>
    <col min="8197" max="8197" width="11.5703125" style="7" customWidth="1"/>
    <col min="8198" max="8198" width="11.28515625" style="7" customWidth="1"/>
    <col min="8199" max="8199" width="14.5703125" style="7" customWidth="1"/>
    <col min="8200" max="8200" width="6.28515625" style="7" customWidth="1"/>
    <col min="8201" max="8446" width="9.140625" style="7"/>
    <col min="8447" max="8447" width="39.5703125" style="7" customWidth="1"/>
    <col min="8448" max="8448" width="12.5703125" style="7" customWidth="1"/>
    <col min="8449" max="8449" width="11.42578125" style="7" customWidth="1"/>
    <col min="8450" max="8450" width="14.42578125" style="7" customWidth="1"/>
    <col min="8451" max="8451" width="12" style="7" customWidth="1"/>
    <col min="8452" max="8452" width="11.7109375" style="7" customWidth="1"/>
    <col min="8453" max="8453" width="11.5703125" style="7" customWidth="1"/>
    <col min="8454" max="8454" width="11.28515625" style="7" customWidth="1"/>
    <col min="8455" max="8455" width="14.5703125" style="7" customWidth="1"/>
    <col min="8456" max="8456" width="6.28515625" style="7" customWidth="1"/>
    <col min="8457" max="8702" width="9.140625" style="7"/>
    <col min="8703" max="8703" width="39.5703125" style="7" customWidth="1"/>
    <col min="8704" max="8704" width="12.5703125" style="7" customWidth="1"/>
    <col min="8705" max="8705" width="11.42578125" style="7" customWidth="1"/>
    <col min="8706" max="8706" width="14.42578125" style="7" customWidth="1"/>
    <col min="8707" max="8707" width="12" style="7" customWidth="1"/>
    <col min="8708" max="8708" width="11.7109375" style="7" customWidth="1"/>
    <col min="8709" max="8709" width="11.5703125" style="7" customWidth="1"/>
    <col min="8710" max="8710" width="11.28515625" style="7" customWidth="1"/>
    <col min="8711" max="8711" width="14.5703125" style="7" customWidth="1"/>
    <col min="8712" max="8712" width="6.28515625" style="7" customWidth="1"/>
    <col min="8713" max="8958" width="9.140625" style="7"/>
    <col min="8959" max="8959" width="39.5703125" style="7" customWidth="1"/>
    <col min="8960" max="8960" width="12.5703125" style="7" customWidth="1"/>
    <col min="8961" max="8961" width="11.42578125" style="7" customWidth="1"/>
    <col min="8962" max="8962" width="14.42578125" style="7" customWidth="1"/>
    <col min="8963" max="8963" width="12" style="7" customWidth="1"/>
    <col min="8964" max="8964" width="11.7109375" style="7" customWidth="1"/>
    <col min="8965" max="8965" width="11.5703125" style="7" customWidth="1"/>
    <col min="8966" max="8966" width="11.28515625" style="7" customWidth="1"/>
    <col min="8967" max="8967" width="14.5703125" style="7" customWidth="1"/>
    <col min="8968" max="8968" width="6.28515625" style="7" customWidth="1"/>
    <col min="8969" max="9214" width="9.140625" style="7"/>
    <col min="9215" max="9215" width="39.5703125" style="7" customWidth="1"/>
    <col min="9216" max="9216" width="12.5703125" style="7" customWidth="1"/>
    <col min="9217" max="9217" width="11.42578125" style="7" customWidth="1"/>
    <col min="9218" max="9218" width="14.42578125" style="7" customWidth="1"/>
    <col min="9219" max="9219" width="12" style="7" customWidth="1"/>
    <col min="9220" max="9220" width="11.7109375" style="7" customWidth="1"/>
    <col min="9221" max="9221" width="11.5703125" style="7" customWidth="1"/>
    <col min="9222" max="9222" width="11.28515625" style="7" customWidth="1"/>
    <col min="9223" max="9223" width="14.5703125" style="7" customWidth="1"/>
    <col min="9224" max="9224" width="6.28515625" style="7" customWidth="1"/>
    <col min="9225" max="9470" width="9.140625" style="7"/>
    <col min="9471" max="9471" width="39.5703125" style="7" customWidth="1"/>
    <col min="9472" max="9472" width="12.5703125" style="7" customWidth="1"/>
    <col min="9473" max="9473" width="11.42578125" style="7" customWidth="1"/>
    <col min="9474" max="9474" width="14.42578125" style="7" customWidth="1"/>
    <col min="9475" max="9475" width="12" style="7" customWidth="1"/>
    <col min="9476" max="9476" width="11.7109375" style="7" customWidth="1"/>
    <col min="9477" max="9477" width="11.5703125" style="7" customWidth="1"/>
    <col min="9478" max="9478" width="11.28515625" style="7" customWidth="1"/>
    <col min="9479" max="9479" width="14.5703125" style="7" customWidth="1"/>
    <col min="9480" max="9480" width="6.28515625" style="7" customWidth="1"/>
    <col min="9481" max="9726" width="9.140625" style="7"/>
    <col min="9727" max="9727" width="39.5703125" style="7" customWidth="1"/>
    <col min="9728" max="9728" width="12.5703125" style="7" customWidth="1"/>
    <col min="9729" max="9729" width="11.42578125" style="7" customWidth="1"/>
    <col min="9730" max="9730" width="14.42578125" style="7" customWidth="1"/>
    <col min="9731" max="9731" width="12" style="7" customWidth="1"/>
    <col min="9732" max="9732" width="11.7109375" style="7" customWidth="1"/>
    <col min="9733" max="9733" width="11.5703125" style="7" customWidth="1"/>
    <col min="9734" max="9734" width="11.28515625" style="7" customWidth="1"/>
    <col min="9735" max="9735" width="14.5703125" style="7" customWidth="1"/>
    <col min="9736" max="9736" width="6.28515625" style="7" customWidth="1"/>
    <col min="9737" max="9982" width="9.140625" style="7"/>
    <col min="9983" max="9983" width="39.5703125" style="7" customWidth="1"/>
    <col min="9984" max="9984" width="12.5703125" style="7" customWidth="1"/>
    <col min="9985" max="9985" width="11.42578125" style="7" customWidth="1"/>
    <col min="9986" max="9986" width="14.42578125" style="7" customWidth="1"/>
    <col min="9987" max="9987" width="12" style="7" customWidth="1"/>
    <col min="9988" max="9988" width="11.7109375" style="7" customWidth="1"/>
    <col min="9989" max="9989" width="11.5703125" style="7" customWidth="1"/>
    <col min="9990" max="9990" width="11.28515625" style="7" customWidth="1"/>
    <col min="9991" max="9991" width="14.5703125" style="7" customWidth="1"/>
    <col min="9992" max="9992" width="6.28515625" style="7" customWidth="1"/>
    <col min="9993" max="10238" width="9.140625" style="7"/>
    <col min="10239" max="10239" width="39.5703125" style="7" customWidth="1"/>
    <col min="10240" max="10240" width="12.5703125" style="7" customWidth="1"/>
    <col min="10241" max="10241" width="11.42578125" style="7" customWidth="1"/>
    <col min="10242" max="10242" width="14.42578125" style="7" customWidth="1"/>
    <col min="10243" max="10243" width="12" style="7" customWidth="1"/>
    <col min="10244" max="10244" width="11.7109375" style="7" customWidth="1"/>
    <col min="10245" max="10245" width="11.5703125" style="7" customWidth="1"/>
    <col min="10246" max="10246" width="11.28515625" style="7" customWidth="1"/>
    <col min="10247" max="10247" width="14.5703125" style="7" customWidth="1"/>
    <col min="10248" max="10248" width="6.28515625" style="7" customWidth="1"/>
    <col min="10249" max="10494" width="9.140625" style="7"/>
    <col min="10495" max="10495" width="39.5703125" style="7" customWidth="1"/>
    <col min="10496" max="10496" width="12.5703125" style="7" customWidth="1"/>
    <col min="10497" max="10497" width="11.42578125" style="7" customWidth="1"/>
    <col min="10498" max="10498" width="14.42578125" style="7" customWidth="1"/>
    <col min="10499" max="10499" width="12" style="7" customWidth="1"/>
    <col min="10500" max="10500" width="11.7109375" style="7" customWidth="1"/>
    <col min="10501" max="10501" width="11.5703125" style="7" customWidth="1"/>
    <col min="10502" max="10502" width="11.28515625" style="7" customWidth="1"/>
    <col min="10503" max="10503" width="14.5703125" style="7" customWidth="1"/>
    <col min="10504" max="10504" width="6.28515625" style="7" customWidth="1"/>
    <col min="10505" max="10750" width="9.140625" style="7"/>
    <col min="10751" max="10751" width="39.5703125" style="7" customWidth="1"/>
    <col min="10752" max="10752" width="12.5703125" style="7" customWidth="1"/>
    <col min="10753" max="10753" width="11.42578125" style="7" customWidth="1"/>
    <col min="10754" max="10754" width="14.42578125" style="7" customWidth="1"/>
    <col min="10755" max="10755" width="12" style="7" customWidth="1"/>
    <col min="10756" max="10756" width="11.7109375" style="7" customWidth="1"/>
    <col min="10757" max="10757" width="11.5703125" style="7" customWidth="1"/>
    <col min="10758" max="10758" width="11.28515625" style="7" customWidth="1"/>
    <col min="10759" max="10759" width="14.5703125" style="7" customWidth="1"/>
    <col min="10760" max="10760" width="6.28515625" style="7" customWidth="1"/>
    <col min="10761" max="11006" width="9.140625" style="7"/>
    <col min="11007" max="11007" width="39.5703125" style="7" customWidth="1"/>
    <col min="11008" max="11008" width="12.5703125" style="7" customWidth="1"/>
    <col min="11009" max="11009" width="11.42578125" style="7" customWidth="1"/>
    <col min="11010" max="11010" width="14.42578125" style="7" customWidth="1"/>
    <col min="11011" max="11011" width="12" style="7" customWidth="1"/>
    <col min="11012" max="11012" width="11.7109375" style="7" customWidth="1"/>
    <col min="11013" max="11013" width="11.5703125" style="7" customWidth="1"/>
    <col min="11014" max="11014" width="11.28515625" style="7" customWidth="1"/>
    <col min="11015" max="11015" width="14.5703125" style="7" customWidth="1"/>
    <col min="11016" max="11016" width="6.28515625" style="7" customWidth="1"/>
    <col min="11017" max="11262" width="9.140625" style="7"/>
    <col min="11263" max="11263" width="39.5703125" style="7" customWidth="1"/>
    <col min="11264" max="11264" width="12.5703125" style="7" customWidth="1"/>
    <col min="11265" max="11265" width="11.42578125" style="7" customWidth="1"/>
    <col min="11266" max="11266" width="14.42578125" style="7" customWidth="1"/>
    <col min="11267" max="11267" width="12" style="7" customWidth="1"/>
    <col min="11268" max="11268" width="11.7109375" style="7" customWidth="1"/>
    <col min="11269" max="11269" width="11.5703125" style="7" customWidth="1"/>
    <col min="11270" max="11270" width="11.28515625" style="7" customWidth="1"/>
    <col min="11271" max="11271" width="14.5703125" style="7" customWidth="1"/>
    <col min="11272" max="11272" width="6.28515625" style="7" customWidth="1"/>
    <col min="11273" max="11518" width="9.140625" style="7"/>
    <col min="11519" max="11519" width="39.5703125" style="7" customWidth="1"/>
    <col min="11520" max="11520" width="12.5703125" style="7" customWidth="1"/>
    <col min="11521" max="11521" width="11.42578125" style="7" customWidth="1"/>
    <col min="11522" max="11522" width="14.42578125" style="7" customWidth="1"/>
    <col min="11523" max="11523" width="12" style="7" customWidth="1"/>
    <col min="11524" max="11524" width="11.7109375" style="7" customWidth="1"/>
    <col min="11525" max="11525" width="11.5703125" style="7" customWidth="1"/>
    <col min="11526" max="11526" width="11.28515625" style="7" customWidth="1"/>
    <col min="11527" max="11527" width="14.5703125" style="7" customWidth="1"/>
    <col min="11528" max="11528" width="6.28515625" style="7" customWidth="1"/>
    <col min="11529" max="11774" width="9.140625" style="7"/>
    <col min="11775" max="11775" width="39.5703125" style="7" customWidth="1"/>
    <col min="11776" max="11776" width="12.5703125" style="7" customWidth="1"/>
    <col min="11777" max="11777" width="11.42578125" style="7" customWidth="1"/>
    <col min="11778" max="11778" width="14.42578125" style="7" customWidth="1"/>
    <col min="11779" max="11779" width="12" style="7" customWidth="1"/>
    <col min="11780" max="11780" width="11.7109375" style="7" customWidth="1"/>
    <col min="11781" max="11781" width="11.5703125" style="7" customWidth="1"/>
    <col min="11782" max="11782" width="11.28515625" style="7" customWidth="1"/>
    <col min="11783" max="11783" width="14.5703125" style="7" customWidth="1"/>
    <col min="11784" max="11784" width="6.28515625" style="7" customWidth="1"/>
    <col min="11785" max="12030" width="9.140625" style="7"/>
    <col min="12031" max="12031" width="39.5703125" style="7" customWidth="1"/>
    <col min="12032" max="12032" width="12.5703125" style="7" customWidth="1"/>
    <col min="12033" max="12033" width="11.42578125" style="7" customWidth="1"/>
    <col min="12034" max="12034" width="14.42578125" style="7" customWidth="1"/>
    <col min="12035" max="12035" width="12" style="7" customWidth="1"/>
    <col min="12036" max="12036" width="11.7109375" style="7" customWidth="1"/>
    <col min="12037" max="12037" width="11.5703125" style="7" customWidth="1"/>
    <col min="12038" max="12038" width="11.28515625" style="7" customWidth="1"/>
    <col min="12039" max="12039" width="14.5703125" style="7" customWidth="1"/>
    <col min="12040" max="12040" width="6.28515625" style="7" customWidth="1"/>
    <col min="12041" max="12286" width="9.140625" style="7"/>
    <col min="12287" max="12287" width="39.5703125" style="7" customWidth="1"/>
    <col min="12288" max="12288" width="12.5703125" style="7" customWidth="1"/>
    <col min="12289" max="12289" width="11.42578125" style="7" customWidth="1"/>
    <col min="12290" max="12290" width="14.42578125" style="7" customWidth="1"/>
    <col min="12291" max="12291" width="12" style="7" customWidth="1"/>
    <col min="12292" max="12292" width="11.7109375" style="7" customWidth="1"/>
    <col min="12293" max="12293" width="11.5703125" style="7" customWidth="1"/>
    <col min="12294" max="12294" width="11.28515625" style="7" customWidth="1"/>
    <col min="12295" max="12295" width="14.5703125" style="7" customWidth="1"/>
    <col min="12296" max="12296" width="6.28515625" style="7" customWidth="1"/>
    <col min="12297" max="12542" width="9.140625" style="7"/>
    <col min="12543" max="12543" width="39.5703125" style="7" customWidth="1"/>
    <col min="12544" max="12544" width="12.5703125" style="7" customWidth="1"/>
    <col min="12545" max="12545" width="11.42578125" style="7" customWidth="1"/>
    <col min="12546" max="12546" width="14.42578125" style="7" customWidth="1"/>
    <col min="12547" max="12547" width="12" style="7" customWidth="1"/>
    <col min="12548" max="12548" width="11.7109375" style="7" customWidth="1"/>
    <col min="12549" max="12549" width="11.5703125" style="7" customWidth="1"/>
    <col min="12550" max="12550" width="11.28515625" style="7" customWidth="1"/>
    <col min="12551" max="12551" width="14.5703125" style="7" customWidth="1"/>
    <col min="12552" max="12552" width="6.28515625" style="7" customWidth="1"/>
    <col min="12553" max="12798" width="9.140625" style="7"/>
    <col min="12799" max="12799" width="39.5703125" style="7" customWidth="1"/>
    <col min="12800" max="12800" width="12.5703125" style="7" customWidth="1"/>
    <col min="12801" max="12801" width="11.42578125" style="7" customWidth="1"/>
    <col min="12802" max="12802" width="14.42578125" style="7" customWidth="1"/>
    <col min="12803" max="12803" width="12" style="7" customWidth="1"/>
    <col min="12804" max="12804" width="11.7109375" style="7" customWidth="1"/>
    <col min="12805" max="12805" width="11.5703125" style="7" customWidth="1"/>
    <col min="12806" max="12806" width="11.28515625" style="7" customWidth="1"/>
    <col min="12807" max="12807" width="14.5703125" style="7" customWidth="1"/>
    <col min="12808" max="12808" width="6.28515625" style="7" customWidth="1"/>
    <col min="12809" max="13054" width="9.140625" style="7"/>
    <col min="13055" max="13055" width="39.5703125" style="7" customWidth="1"/>
    <col min="13056" max="13056" width="12.5703125" style="7" customWidth="1"/>
    <col min="13057" max="13057" width="11.42578125" style="7" customWidth="1"/>
    <col min="13058" max="13058" width="14.42578125" style="7" customWidth="1"/>
    <col min="13059" max="13059" width="12" style="7" customWidth="1"/>
    <col min="13060" max="13060" width="11.7109375" style="7" customWidth="1"/>
    <col min="13061" max="13061" width="11.5703125" style="7" customWidth="1"/>
    <col min="13062" max="13062" width="11.28515625" style="7" customWidth="1"/>
    <col min="13063" max="13063" width="14.5703125" style="7" customWidth="1"/>
    <col min="13064" max="13064" width="6.28515625" style="7" customWidth="1"/>
    <col min="13065" max="13310" width="9.140625" style="7"/>
    <col min="13311" max="13311" width="39.5703125" style="7" customWidth="1"/>
    <col min="13312" max="13312" width="12.5703125" style="7" customWidth="1"/>
    <col min="13313" max="13313" width="11.42578125" style="7" customWidth="1"/>
    <col min="13314" max="13314" width="14.42578125" style="7" customWidth="1"/>
    <col min="13315" max="13315" width="12" style="7" customWidth="1"/>
    <col min="13316" max="13316" width="11.7109375" style="7" customWidth="1"/>
    <col min="13317" max="13317" width="11.5703125" style="7" customWidth="1"/>
    <col min="13318" max="13318" width="11.28515625" style="7" customWidth="1"/>
    <col min="13319" max="13319" width="14.5703125" style="7" customWidth="1"/>
    <col min="13320" max="13320" width="6.28515625" style="7" customWidth="1"/>
    <col min="13321" max="13566" width="9.140625" style="7"/>
    <col min="13567" max="13567" width="39.5703125" style="7" customWidth="1"/>
    <col min="13568" max="13568" width="12.5703125" style="7" customWidth="1"/>
    <col min="13569" max="13569" width="11.42578125" style="7" customWidth="1"/>
    <col min="13570" max="13570" width="14.42578125" style="7" customWidth="1"/>
    <col min="13571" max="13571" width="12" style="7" customWidth="1"/>
    <col min="13572" max="13572" width="11.7109375" style="7" customWidth="1"/>
    <col min="13573" max="13573" width="11.5703125" style="7" customWidth="1"/>
    <col min="13574" max="13574" width="11.28515625" style="7" customWidth="1"/>
    <col min="13575" max="13575" width="14.5703125" style="7" customWidth="1"/>
    <col min="13576" max="13576" width="6.28515625" style="7" customWidth="1"/>
    <col min="13577" max="13822" width="9.140625" style="7"/>
    <col min="13823" max="13823" width="39.5703125" style="7" customWidth="1"/>
    <col min="13824" max="13824" width="12.5703125" style="7" customWidth="1"/>
    <col min="13825" max="13825" width="11.42578125" style="7" customWidth="1"/>
    <col min="13826" max="13826" width="14.42578125" style="7" customWidth="1"/>
    <col min="13827" max="13827" width="12" style="7" customWidth="1"/>
    <col min="13828" max="13828" width="11.7109375" style="7" customWidth="1"/>
    <col min="13829" max="13829" width="11.5703125" style="7" customWidth="1"/>
    <col min="13830" max="13830" width="11.28515625" style="7" customWidth="1"/>
    <col min="13831" max="13831" width="14.5703125" style="7" customWidth="1"/>
    <col min="13832" max="13832" width="6.28515625" style="7" customWidth="1"/>
    <col min="13833" max="14078" width="9.140625" style="7"/>
    <col min="14079" max="14079" width="39.5703125" style="7" customWidth="1"/>
    <col min="14080" max="14080" width="12.5703125" style="7" customWidth="1"/>
    <col min="14081" max="14081" width="11.42578125" style="7" customWidth="1"/>
    <col min="14082" max="14082" width="14.42578125" style="7" customWidth="1"/>
    <col min="14083" max="14083" width="12" style="7" customWidth="1"/>
    <col min="14084" max="14084" width="11.7109375" style="7" customWidth="1"/>
    <col min="14085" max="14085" width="11.5703125" style="7" customWidth="1"/>
    <col min="14086" max="14086" width="11.28515625" style="7" customWidth="1"/>
    <col min="14087" max="14087" width="14.5703125" style="7" customWidth="1"/>
    <col min="14088" max="14088" width="6.28515625" style="7" customWidth="1"/>
    <col min="14089" max="14334" width="9.140625" style="7"/>
    <col min="14335" max="14335" width="39.5703125" style="7" customWidth="1"/>
    <col min="14336" max="14336" width="12.5703125" style="7" customWidth="1"/>
    <col min="14337" max="14337" width="11.42578125" style="7" customWidth="1"/>
    <col min="14338" max="14338" width="14.42578125" style="7" customWidth="1"/>
    <col min="14339" max="14339" width="12" style="7" customWidth="1"/>
    <col min="14340" max="14340" width="11.7109375" style="7" customWidth="1"/>
    <col min="14341" max="14341" width="11.5703125" style="7" customWidth="1"/>
    <col min="14342" max="14342" width="11.28515625" style="7" customWidth="1"/>
    <col min="14343" max="14343" width="14.5703125" style="7" customWidth="1"/>
    <col min="14344" max="14344" width="6.28515625" style="7" customWidth="1"/>
    <col min="14345" max="14590" width="9.140625" style="7"/>
    <col min="14591" max="14591" width="39.5703125" style="7" customWidth="1"/>
    <col min="14592" max="14592" width="12.5703125" style="7" customWidth="1"/>
    <col min="14593" max="14593" width="11.42578125" style="7" customWidth="1"/>
    <col min="14594" max="14594" width="14.42578125" style="7" customWidth="1"/>
    <col min="14595" max="14595" width="12" style="7" customWidth="1"/>
    <col min="14596" max="14596" width="11.7109375" style="7" customWidth="1"/>
    <col min="14597" max="14597" width="11.5703125" style="7" customWidth="1"/>
    <col min="14598" max="14598" width="11.28515625" style="7" customWidth="1"/>
    <col min="14599" max="14599" width="14.5703125" style="7" customWidth="1"/>
    <col min="14600" max="14600" width="6.28515625" style="7" customWidth="1"/>
    <col min="14601" max="14846" width="9.140625" style="7"/>
    <col min="14847" max="14847" width="39.5703125" style="7" customWidth="1"/>
    <col min="14848" max="14848" width="12.5703125" style="7" customWidth="1"/>
    <col min="14849" max="14849" width="11.42578125" style="7" customWidth="1"/>
    <col min="14850" max="14850" width="14.42578125" style="7" customWidth="1"/>
    <col min="14851" max="14851" width="12" style="7" customWidth="1"/>
    <col min="14852" max="14852" width="11.7109375" style="7" customWidth="1"/>
    <col min="14853" max="14853" width="11.5703125" style="7" customWidth="1"/>
    <col min="14854" max="14854" width="11.28515625" style="7" customWidth="1"/>
    <col min="14855" max="14855" width="14.5703125" style="7" customWidth="1"/>
    <col min="14856" max="14856" width="6.28515625" style="7" customWidth="1"/>
    <col min="14857" max="15102" width="9.140625" style="7"/>
    <col min="15103" max="15103" width="39.5703125" style="7" customWidth="1"/>
    <col min="15104" max="15104" width="12.5703125" style="7" customWidth="1"/>
    <col min="15105" max="15105" width="11.42578125" style="7" customWidth="1"/>
    <col min="15106" max="15106" width="14.42578125" style="7" customWidth="1"/>
    <col min="15107" max="15107" width="12" style="7" customWidth="1"/>
    <col min="15108" max="15108" width="11.7109375" style="7" customWidth="1"/>
    <col min="15109" max="15109" width="11.5703125" style="7" customWidth="1"/>
    <col min="15110" max="15110" width="11.28515625" style="7" customWidth="1"/>
    <col min="15111" max="15111" width="14.5703125" style="7" customWidth="1"/>
    <col min="15112" max="15112" width="6.28515625" style="7" customWidth="1"/>
    <col min="15113" max="15358" width="9.140625" style="7"/>
    <col min="15359" max="15359" width="39.5703125" style="7" customWidth="1"/>
    <col min="15360" max="15360" width="12.5703125" style="7" customWidth="1"/>
    <col min="15361" max="15361" width="11.42578125" style="7" customWidth="1"/>
    <col min="15362" max="15362" width="14.42578125" style="7" customWidth="1"/>
    <col min="15363" max="15363" width="12" style="7" customWidth="1"/>
    <col min="15364" max="15364" width="11.7109375" style="7" customWidth="1"/>
    <col min="15365" max="15365" width="11.5703125" style="7" customWidth="1"/>
    <col min="15366" max="15366" width="11.28515625" style="7" customWidth="1"/>
    <col min="15367" max="15367" width="14.5703125" style="7" customWidth="1"/>
    <col min="15368" max="15368" width="6.28515625" style="7" customWidth="1"/>
    <col min="15369" max="15614" width="9.140625" style="7"/>
    <col min="15615" max="15615" width="39.5703125" style="7" customWidth="1"/>
    <col min="15616" max="15616" width="12.5703125" style="7" customWidth="1"/>
    <col min="15617" max="15617" width="11.42578125" style="7" customWidth="1"/>
    <col min="15618" max="15618" width="14.42578125" style="7" customWidth="1"/>
    <col min="15619" max="15619" width="12" style="7" customWidth="1"/>
    <col min="15620" max="15620" width="11.7109375" style="7" customWidth="1"/>
    <col min="15621" max="15621" width="11.5703125" style="7" customWidth="1"/>
    <col min="15622" max="15622" width="11.28515625" style="7" customWidth="1"/>
    <col min="15623" max="15623" width="14.5703125" style="7" customWidth="1"/>
    <col min="15624" max="15624" width="6.28515625" style="7" customWidth="1"/>
    <col min="15625" max="15870" width="9.140625" style="7"/>
    <col min="15871" max="15871" width="39.5703125" style="7" customWidth="1"/>
    <col min="15872" max="15872" width="12.5703125" style="7" customWidth="1"/>
    <col min="15873" max="15873" width="11.42578125" style="7" customWidth="1"/>
    <col min="15874" max="15874" width="14.42578125" style="7" customWidth="1"/>
    <col min="15875" max="15875" width="12" style="7" customWidth="1"/>
    <col min="15876" max="15876" width="11.7109375" style="7" customWidth="1"/>
    <col min="15877" max="15877" width="11.5703125" style="7" customWidth="1"/>
    <col min="15878" max="15878" width="11.28515625" style="7" customWidth="1"/>
    <col min="15879" max="15879" width="14.5703125" style="7" customWidth="1"/>
    <col min="15880" max="15880" width="6.28515625" style="7" customWidth="1"/>
    <col min="15881" max="16126" width="9.140625" style="7"/>
    <col min="16127" max="16127" width="39.5703125" style="7" customWidth="1"/>
    <col min="16128" max="16128" width="12.5703125" style="7" customWidth="1"/>
    <col min="16129" max="16129" width="11.42578125" style="7" customWidth="1"/>
    <col min="16130" max="16130" width="14.42578125" style="7" customWidth="1"/>
    <col min="16131" max="16131" width="12" style="7" customWidth="1"/>
    <col min="16132" max="16132" width="11.7109375" style="7" customWidth="1"/>
    <col min="16133" max="16133" width="11.5703125" style="7" customWidth="1"/>
    <col min="16134" max="16134" width="11.28515625" style="7" customWidth="1"/>
    <col min="16135" max="16135" width="14.5703125" style="7" customWidth="1"/>
    <col min="16136" max="16136" width="6.28515625" style="7" customWidth="1"/>
    <col min="16137" max="16384" width="9.140625" style="7"/>
  </cols>
  <sheetData>
    <row r="1" spans="1:26" x14ac:dyDescent="0.25">
      <c r="A1" s="1354" t="s">
        <v>809</v>
      </c>
    </row>
    <row r="2" spans="1:26" ht="12.75" x14ac:dyDescent="0.2">
      <c r="A2" s="1301"/>
    </row>
    <row r="3" spans="1:26" ht="15.75" x14ac:dyDescent="0.25">
      <c r="A3" s="2017" t="s">
        <v>24</v>
      </c>
      <c r="B3" s="2018"/>
      <c r="C3" s="2018"/>
      <c r="D3" s="2018"/>
      <c r="E3" s="2018"/>
      <c r="F3" s="2018"/>
      <c r="G3" s="2018"/>
      <c r="H3" s="2018"/>
      <c r="I3" s="2018"/>
    </row>
    <row r="4" spans="1:26" ht="11.25" customHeight="1" x14ac:dyDescent="0.2"/>
    <row r="5" spans="1:26" s="9" customFormat="1" x14ac:dyDescent="0.25">
      <c r="A5" s="2019" t="s">
        <v>25</v>
      </c>
      <c r="B5" s="2019"/>
      <c r="C5" s="2019"/>
      <c r="D5" s="2019"/>
      <c r="E5" s="2019"/>
      <c r="F5" s="2019"/>
      <c r="G5" s="2019"/>
      <c r="H5" s="2019"/>
      <c r="I5" s="2019"/>
    </row>
    <row r="6" spans="1:26" s="9" customFormat="1" x14ac:dyDescent="0.25">
      <c r="A6" s="2019" t="s">
        <v>890</v>
      </c>
      <c r="B6" s="2019"/>
      <c r="C6" s="2019"/>
      <c r="D6" s="2019"/>
      <c r="E6" s="2019"/>
      <c r="F6" s="2019"/>
      <c r="G6" s="2019"/>
      <c r="H6" s="2019"/>
      <c r="I6" s="2019"/>
    </row>
    <row r="7" spans="1:26" ht="12.75" customHeight="1" x14ac:dyDescent="0.2">
      <c r="A7" s="10"/>
      <c r="B7" s="11"/>
      <c r="G7" s="301"/>
    </row>
    <row r="8" spans="1:26" s="11" customFormat="1" ht="13.5" customHeight="1" x14ac:dyDescent="0.2">
      <c r="A8" s="2020"/>
      <c r="B8" s="2023" t="s">
        <v>1023</v>
      </c>
      <c r="C8" s="2023" t="s">
        <v>1022</v>
      </c>
      <c r="D8" s="2024"/>
      <c r="E8" s="2023" t="s">
        <v>26</v>
      </c>
      <c r="F8" s="2024"/>
      <c r="G8" s="2025" t="s">
        <v>1029</v>
      </c>
      <c r="H8" s="2023" t="s">
        <v>1021</v>
      </c>
      <c r="I8" s="2024"/>
    </row>
    <row r="9" spans="1:26" s="11" customFormat="1" ht="14.25" customHeight="1" x14ac:dyDescent="0.2">
      <c r="A9" s="2021"/>
      <c r="B9" s="2024"/>
      <c r="C9" s="2024"/>
      <c r="D9" s="2024"/>
      <c r="E9" s="2024"/>
      <c r="F9" s="2024"/>
      <c r="G9" s="2026"/>
      <c r="H9" s="2024"/>
      <c r="I9" s="2024"/>
    </row>
    <row r="10" spans="1:26" s="11" customFormat="1" ht="15" customHeight="1" x14ac:dyDescent="0.2">
      <c r="A10" s="2021"/>
      <c r="B10" s="2024"/>
      <c r="C10" s="2024"/>
      <c r="D10" s="2024"/>
      <c r="E10" s="2024"/>
      <c r="F10" s="2024"/>
      <c r="G10" s="2026"/>
      <c r="H10" s="2024"/>
      <c r="I10" s="2024"/>
    </row>
    <row r="11" spans="1:26" s="11" customFormat="1" ht="56.65" customHeight="1" x14ac:dyDescent="0.2">
      <c r="A11" s="2022"/>
      <c r="B11" s="2024"/>
      <c r="C11" s="1493" t="s">
        <v>27</v>
      </c>
      <c r="D11" s="1493" t="s">
        <v>28</v>
      </c>
      <c r="E11" s="1494" t="s">
        <v>29</v>
      </c>
      <c r="F11" s="1494" t="s">
        <v>30</v>
      </c>
      <c r="G11" s="2027"/>
      <c r="H11" s="1493" t="s">
        <v>27</v>
      </c>
      <c r="I11" s="1493" t="s">
        <v>28</v>
      </c>
    </row>
    <row r="12" spans="1:26" s="12" customFormat="1" ht="18" customHeight="1" x14ac:dyDescent="0.25">
      <c r="A12" s="1302" t="s">
        <v>891</v>
      </c>
      <c r="B12" s="1303">
        <v>17125.2</v>
      </c>
      <c r="C12" s="1510"/>
      <c r="D12" s="1511"/>
      <c r="E12" s="1510">
        <v>100</v>
      </c>
      <c r="F12" s="1511"/>
      <c r="G12" s="1512">
        <v>8.5342594507143197</v>
      </c>
      <c r="H12" s="1304"/>
      <c r="I12" s="1305"/>
      <c r="L12" s="1513"/>
      <c r="M12" s="1513"/>
      <c r="N12" s="1513"/>
      <c r="R12" s="1513"/>
      <c r="S12" s="1513"/>
      <c r="T12" s="1513"/>
      <c r="U12" s="1513"/>
      <c r="V12" s="1513"/>
      <c r="W12" s="1513"/>
      <c r="X12" s="1513"/>
      <c r="Y12" s="1513"/>
      <c r="Z12" s="1513"/>
    </row>
    <row r="13" spans="1:26" ht="16.899999999999999" customHeight="1" x14ac:dyDescent="0.25">
      <c r="A13" s="1306" t="s">
        <v>32</v>
      </c>
      <c r="B13" s="1307">
        <v>650.20000000000005</v>
      </c>
      <c r="C13" s="1308">
        <v>6</v>
      </c>
      <c r="D13" s="1514"/>
      <c r="E13" s="1515">
        <v>3.8</v>
      </c>
      <c r="F13" s="1514">
        <v>100</v>
      </c>
      <c r="G13" s="1516">
        <v>61.82459224398459</v>
      </c>
      <c r="H13" s="1308">
        <v>1</v>
      </c>
      <c r="I13" s="1309"/>
      <c r="L13" s="1513"/>
      <c r="M13" s="1513"/>
      <c r="N13" s="1513"/>
      <c r="R13" s="1513"/>
      <c r="S13" s="1513"/>
      <c r="T13" s="1513"/>
      <c r="U13" s="1513"/>
      <c r="V13" s="1513"/>
      <c r="W13" s="1513"/>
      <c r="X13" s="1513"/>
      <c r="Y13" s="1513"/>
      <c r="Z13" s="1513"/>
    </row>
    <row r="14" spans="1:26" ht="16.5" customHeight="1" x14ac:dyDescent="0.2">
      <c r="A14" s="1310" t="s">
        <v>33</v>
      </c>
      <c r="B14" s="1311">
        <v>27.1</v>
      </c>
      <c r="C14" s="1517">
        <v>67</v>
      </c>
      <c r="D14" s="1518">
        <v>13</v>
      </c>
      <c r="E14" s="1519">
        <v>0.16</v>
      </c>
      <c r="F14" s="1519">
        <v>4.17</v>
      </c>
      <c r="G14" s="1520">
        <v>55.305483894744604</v>
      </c>
      <c r="H14" s="1312">
        <v>18</v>
      </c>
      <c r="I14" s="1313">
        <v>4</v>
      </c>
      <c r="L14" s="1513"/>
      <c r="M14" s="1513"/>
      <c r="N14" s="1513"/>
      <c r="R14" s="1513"/>
      <c r="S14" s="1513"/>
      <c r="T14" s="1513"/>
      <c r="U14" s="1513"/>
      <c r="V14" s="1513"/>
      <c r="W14" s="1513"/>
      <c r="X14" s="1513"/>
      <c r="Y14" s="1513"/>
      <c r="Z14" s="1513"/>
    </row>
    <row r="15" spans="1:26" ht="16.5" customHeight="1" x14ac:dyDescent="0.2">
      <c r="A15" s="1310" t="s">
        <v>34</v>
      </c>
      <c r="B15" s="1311">
        <v>34.9</v>
      </c>
      <c r="C15" s="1517">
        <v>62</v>
      </c>
      <c r="D15" s="1518">
        <v>8</v>
      </c>
      <c r="E15" s="1519">
        <v>0.2</v>
      </c>
      <c r="F15" s="1519">
        <v>5.36</v>
      </c>
      <c r="G15" s="1520">
        <v>32.774019565653958</v>
      </c>
      <c r="H15" s="1312">
        <v>32</v>
      </c>
      <c r="I15" s="1313">
        <v>12</v>
      </c>
      <c r="L15" s="1513"/>
      <c r="M15" s="1513"/>
      <c r="N15" s="1513"/>
      <c r="R15" s="1513"/>
      <c r="S15" s="1513"/>
      <c r="T15" s="1513"/>
      <c r="U15" s="1513"/>
      <c r="V15" s="1513"/>
      <c r="W15" s="1513"/>
      <c r="X15" s="1513"/>
      <c r="Y15" s="1513"/>
      <c r="Z15" s="1513"/>
    </row>
    <row r="16" spans="1:26" ht="16.5" customHeight="1" x14ac:dyDescent="0.2">
      <c r="A16" s="1310" t="s">
        <v>35</v>
      </c>
      <c r="B16" s="1311">
        <v>29.1</v>
      </c>
      <c r="C16" s="1517">
        <v>66</v>
      </c>
      <c r="D16" s="1518">
        <v>12</v>
      </c>
      <c r="E16" s="1519">
        <v>0.17</v>
      </c>
      <c r="F16" s="1519">
        <v>4.47</v>
      </c>
      <c r="G16" s="1520">
        <v>45.039953238894235</v>
      </c>
      <c r="H16" s="1312">
        <v>20</v>
      </c>
      <c r="I16" s="1313">
        <v>6</v>
      </c>
      <c r="L16" s="1513"/>
      <c r="M16" s="1513"/>
      <c r="N16" s="1513"/>
      <c r="R16" s="1513"/>
      <c r="S16" s="1513"/>
      <c r="T16" s="1513"/>
      <c r="U16" s="1513"/>
      <c r="V16" s="1513"/>
      <c r="W16" s="1513"/>
      <c r="X16" s="1513"/>
      <c r="Y16" s="1513"/>
      <c r="Z16" s="1513"/>
    </row>
    <row r="17" spans="1:26" ht="16.5" customHeight="1" x14ac:dyDescent="0.2">
      <c r="A17" s="1310" t="s">
        <v>36</v>
      </c>
      <c r="B17" s="1311">
        <v>52.2</v>
      </c>
      <c r="C17" s="1517">
        <v>51</v>
      </c>
      <c r="D17" s="1518">
        <v>3</v>
      </c>
      <c r="E17" s="1519">
        <v>0.3</v>
      </c>
      <c r="F17" s="1519">
        <v>8.0299999999999994</v>
      </c>
      <c r="G17" s="1520">
        <v>43.538704611613298</v>
      </c>
      <c r="H17" s="1312">
        <v>22</v>
      </c>
      <c r="I17" s="1313">
        <v>7</v>
      </c>
      <c r="L17" s="1513"/>
      <c r="M17" s="1513"/>
      <c r="N17" s="1513"/>
      <c r="R17" s="1513"/>
      <c r="S17" s="1513"/>
      <c r="T17" s="1513"/>
      <c r="U17" s="1513"/>
      <c r="V17" s="1513"/>
      <c r="W17" s="1513"/>
      <c r="X17" s="1513"/>
      <c r="Y17" s="1513"/>
      <c r="Z17" s="1513"/>
    </row>
    <row r="18" spans="1:26" ht="16.5" customHeight="1" x14ac:dyDescent="0.2">
      <c r="A18" s="1310" t="s">
        <v>37</v>
      </c>
      <c r="B18" s="1311">
        <v>21.4</v>
      </c>
      <c r="C18" s="1517">
        <v>74</v>
      </c>
      <c r="D18" s="1518">
        <v>17</v>
      </c>
      <c r="E18" s="1519">
        <v>0.13</v>
      </c>
      <c r="F18" s="1519">
        <v>3.3</v>
      </c>
      <c r="G18" s="1520">
        <v>42.258711573447776</v>
      </c>
      <c r="H18" s="1312">
        <v>23</v>
      </c>
      <c r="I18" s="1313">
        <v>8</v>
      </c>
      <c r="L18" s="1513"/>
      <c r="M18" s="1513"/>
      <c r="N18" s="1513"/>
      <c r="R18" s="1513"/>
      <c r="S18" s="1513"/>
      <c r="T18" s="1513"/>
      <c r="U18" s="1513"/>
      <c r="V18" s="1513"/>
      <c r="W18" s="1513"/>
      <c r="X18" s="1513"/>
      <c r="Y18" s="1513"/>
      <c r="Z18" s="1513"/>
    </row>
    <row r="19" spans="1:26" ht="16.5" customHeight="1" x14ac:dyDescent="0.2">
      <c r="A19" s="1310" t="s">
        <v>38</v>
      </c>
      <c r="B19" s="1311">
        <v>29.8</v>
      </c>
      <c r="C19" s="1517">
        <v>65</v>
      </c>
      <c r="D19" s="1518">
        <v>11</v>
      </c>
      <c r="E19" s="1519">
        <v>0.17</v>
      </c>
      <c r="F19" s="1519">
        <v>4.58</v>
      </c>
      <c r="G19" s="1520">
        <v>35.880377472545923</v>
      </c>
      <c r="H19" s="1312">
        <v>27</v>
      </c>
      <c r="I19" s="1313">
        <v>9</v>
      </c>
      <c r="L19" s="1513"/>
      <c r="M19" s="1513"/>
      <c r="N19" s="1513"/>
      <c r="R19" s="1513"/>
      <c r="S19" s="1513"/>
      <c r="T19" s="1513"/>
      <c r="U19" s="1513"/>
      <c r="V19" s="1513"/>
      <c r="W19" s="1513"/>
      <c r="X19" s="1513"/>
      <c r="Y19" s="1513"/>
      <c r="Z19" s="1513"/>
    </row>
    <row r="20" spans="1:26" ht="16.5" customHeight="1" x14ac:dyDescent="0.2">
      <c r="A20" s="1310" t="s">
        <v>39</v>
      </c>
      <c r="B20" s="1311">
        <v>60.2</v>
      </c>
      <c r="C20" s="1517">
        <v>47</v>
      </c>
      <c r="D20" s="1518">
        <v>2</v>
      </c>
      <c r="E20" s="1519">
        <v>0.35</v>
      </c>
      <c r="F20" s="1519">
        <v>9.26</v>
      </c>
      <c r="G20" s="1520">
        <v>9.4046934945441869</v>
      </c>
      <c r="H20" s="1312">
        <v>59</v>
      </c>
      <c r="I20" s="1313">
        <v>18</v>
      </c>
      <c r="L20" s="1513"/>
      <c r="M20" s="1513"/>
      <c r="N20" s="1513"/>
      <c r="R20" s="1513"/>
      <c r="S20" s="1513"/>
      <c r="T20" s="1513"/>
      <c r="U20" s="1513"/>
      <c r="V20" s="1513"/>
      <c r="W20" s="1513"/>
      <c r="X20" s="1513"/>
      <c r="Y20" s="1513"/>
      <c r="Z20" s="1513"/>
    </row>
    <row r="21" spans="1:26" ht="16.5" customHeight="1" x14ac:dyDescent="0.2">
      <c r="A21" s="1310" t="s">
        <v>40</v>
      </c>
      <c r="B21" s="1311">
        <v>30</v>
      </c>
      <c r="C21" s="1517">
        <v>64</v>
      </c>
      <c r="D21" s="1518">
        <v>10</v>
      </c>
      <c r="E21" s="1519">
        <v>0.18</v>
      </c>
      <c r="F21" s="1519">
        <v>4.6100000000000003</v>
      </c>
      <c r="G21" s="1520">
        <v>35.366603326999368</v>
      </c>
      <c r="H21" s="1312">
        <v>28</v>
      </c>
      <c r="I21" s="1313">
        <v>10</v>
      </c>
      <c r="L21" s="1513"/>
      <c r="M21" s="1513"/>
      <c r="N21" s="1513"/>
      <c r="R21" s="1513"/>
      <c r="S21" s="1513"/>
      <c r="T21" s="1513"/>
      <c r="U21" s="1513"/>
      <c r="V21" s="1513"/>
      <c r="W21" s="1513"/>
      <c r="X21" s="1513"/>
      <c r="Y21" s="1513"/>
      <c r="Z21" s="1513"/>
    </row>
    <row r="22" spans="1:26" ht="16.5" customHeight="1" x14ac:dyDescent="0.2">
      <c r="A22" s="1310" t="s">
        <v>41</v>
      </c>
      <c r="B22" s="1311">
        <v>24</v>
      </c>
      <c r="C22" s="1517">
        <v>72</v>
      </c>
      <c r="D22" s="1518">
        <v>16</v>
      </c>
      <c r="E22" s="1519">
        <v>0.14000000000000001</v>
      </c>
      <c r="F22" s="1519">
        <v>3.7</v>
      </c>
      <c r="G22" s="1520">
        <v>46.420135567846302</v>
      </c>
      <c r="H22" s="1312">
        <v>19</v>
      </c>
      <c r="I22" s="1313">
        <v>5</v>
      </c>
      <c r="L22" s="1513"/>
      <c r="M22" s="1513"/>
      <c r="N22" s="1513"/>
      <c r="R22" s="1513"/>
      <c r="S22" s="1513"/>
      <c r="T22" s="1513"/>
      <c r="U22" s="1513"/>
      <c r="V22" s="1513"/>
      <c r="W22" s="1513"/>
      <c r="X22" s="1513"/>
      <c r="Y22" s="1513"/>
      <c r="Z22" s="1513"/>
    </row>
    <row r="23" spans="1:26" ht="16.5" customHeight="1" x14ac:dyDescent="0.2">
      <c r="A23" s="1310" t="s">
        <v>42</v>
      </c>
      <c r="B23" s="1311">
        <v>44.3</v>
      </c>
      <c r="C23" s="1517">
        <v>55</v>
      </c>
      <c r="D23" s="1518">
        <v>5</v>
      </c>
      <c r="E23" s="1519">
        <v>0.26</v>
      </c>
      <c r="F23" s="1519">
        <v>6.82</v>
      </c>
      <c r="G23" s="1520">
        <v>195.16027882424598</v>
      </c>
      <c r="H23" s="1312">
        <v>4</v>
      </c>
      <c r="I23" s="1313">
        <v>2</v>
      </c>
      <c r="L23" s="1513"/>
      <c r="M23" s="1513"/>
      <c r="N23" s="1513"/>
      <c r="R23" s="1513"/>
      <c r="S23" s="1513"/>
      <c r="T23" s="1513"/>
      <c r="U23" s="1513"/>
      <c r="V23" s="1513"/>
      <c r="W23" s="1513"/>
      <c r="X23" s="1513"/>
      <c r="Y23" s="1513"/>
      <c r="Z23" s="1513"/>
    </row>
    <row r="24" spans="1:26" ht="16.5" customHeight="1" x14ac:dyDescent="0.2">
      <c r="A24" s="1310" t="s">
        <v>43</v>
      </c>
      <c r="B24" s="1311">
        <v>24.7</v>
      </c>
      <c r="C24" s="1517">
        <v>71</v>
      </c>
      <c r="D24" s="1518">
        <v>15</v>
      </c>
      <c r="E24" s="1519">
        <v>0.14000000000000001</v>
      </c>
      <c r="F24" s="1519">
        <v>3.79</v>
      </c>
      <c r="G24" s="1520">
        <v>28.090459191951972</v>
      </c>
      <c r="H24" s="1312">
        <v>38</v>
      </c>
      <c r="I24" s="1313">
        <v>13</v>
      </c>
      <c r="L24" s="1513"/>
      <c r="M24" s="1513"/>
      <c r="N24" s="1513"/>
      <c r="R24" s="1513"/>
      <c r="S24" s="1513"/>
      <c r="T24" s="1513"/>
      <c r="U24" s="1513"/>
      <c r="V24" s="1513"/>
      <c r="W24" s="1513"/>
      <c r="X24" s="1513"/>
      <c r="Y24" s="1513"/>
      <c r="Z24" s="1513"/>
    </row>
    <row r="25" spans="1:26" ht="16.5" customHeight="1" x14ac:dyDescent="0.2">
      <c r="A25" s="1310" t="s">
        <v>44</v>
      </c>
      <c r="B25" s="1311">
        <v>39.6</v>
      </c>
      <c r="C25" s="1517">
        <v>58</v>
      </c>
      <c r="D25" s="1518">
        <v>6</v>
      </c>
      <c r="E25" s="1519">
        <v>0.23</v>
      </c>
      <c r="F25" s="1519">
        <v>6.09</v>
      </c>
      <c r="G25" s="1520">
        <v>27.32561545259437</v>
      </c>
      <c r="H25" s="1312">
        <v>40</v>
      </c>
      <c r="I25" s="1313">
        <v>15</v>
      </c>
      <c r="L25" s="1513"/>
      <c r="M25" s="1513"/>
      <c r="N25" s="1513"/>
      <c r="R25" s="1513"/>
      <c r="S25" s="1513"/>
      <c r="T25" s="1513"/>
      <c r="U25" s="1513"/>
      <c r="V25" s="1513"/>
      <c r="W25" s="1513"/>
      <c r="X25" s="1513"/>
      <c r="Y25" s="1513"/>
      <c r="Z25" s="1513"/>
    </row>
    <row r="26" spans="1:26" ht="16.5" customHeight="1" x14ac:dyDescent="0.2">
      <c r="A26" s="1310" t="s">
        <v>45</v>
      </c>
      <c r="B26" s="1311">
        <v>49.8</v>
      </c>
      <c r="C26" s="1517">
        <v>53</v>
      </c>
      <c r="D26" s="1518">
        <v>4</v>
      </c>
      <c r="E26" s="1519">
        <v>0.28999999999999998</v>
      </c>
      <c r="F26" s="1519">
        <v>7.66</v>
      </c>
      <c r="G26" s="1520">
        <v>17.356455533457883</v>
      </c>
      <c r="H26" s="1312">
        <v>47</v>
      </c>
      <c r="I26" s="1313">
        <v>16</v>
      </c>
      <c r="L26" s="1513"/>
      <c r="M26" s="1513"/>
      <c r="N26" s="1513"/>
      <c r="R26" s="1513"/>
      <c r="S26" s="1513"/>
      <c r="T26" s="1513"/>
      <c r="U26" s="1513"/>
      <c r="V26" s="1513"/>
      <c r="W26" s="1513"/>
      <c r="X26" s="1513"/>
      <c r="Y26" s="1513"/>
      <c r="Z26" s="1513"/>
    </row>
    <row r="27" spans="1:26" ht="16.5" customHeight="1" x14ac:dyDescent="0.2">
      <c r="A27" s="1310" t="s">
        <v>46</v>
      </c>
      <c r="B27" s="1311">
        <v>34.5</v>
      </c>
      <c r="C27" s="1517">
        <v>63</v>
      </c>
      <c r="D27" s="1518">
        <v>9</v>
      </c>
      <c r="E27" s="1519">
        <v>0.2</v>
      </c>
      <c r="F27" s="1519">
        <v>5.3</v>
      </c>
      <c r="G27" s="1520">
        <v>27.749173002147291</v>
      </c>
      <c r="H27" s="1312">
        <v>39</v>
      </c>
      <c r="I27" s="1313">
        <v>14</v>
      </c>
      <c r="L27" s="1513"/>
      <c r="M27" s="1513"/>
      <c r="N27" s="1513"/>
      <c r="R27" s="1513"/>
      <c r="S27" s="1513"/>
      <c r="T27" s="1513"/>
      <c r="U27" s="1513"/>
      <c r="V27" s="1513"/>
      <c r="W27" s="1513"/>
      <c r="X27" s="1513"/>
      <c r="Y27" s="1513"/>
      <c r="Z27" s="1513"/>
    </row>
    <row r="28" spans="1:26" ht="16.5" customHeight="1" x14ac:dyDescent="0.2">
      <c r="A28" s="1310" t="s">
        <v>47</v>
      </c>
      <c r="B28" s="1311">
        <v>84.2</v>
      </c>
      <c r="C28" s="1517">
        <v>38</v>
      </c>
      <c r="D28" s="1518">
        <v>1</v>
      </c>
      <c r="E28" s="1519">
        <v>0.49</v>
      </c>
      <c r="F28" s="1519">
        <v>12.95</v>
      </c>
      <c r="G28" s="1520">
        <v>14.248607498723294</v>
      </c>
      <c r="H28" s="1312">
        <v>51</v>
      </c>
      <c r="I28" s="1313">
        <v>17</v>
      </c>
      <c r="L28" s="1513"/>
      <c r="M28" s="1513"/>
      <c r="N28" s="1513"/>
      <c r="R28" s="1513"/>
      <c r="S28" s="1513"/>
      <c r="T28" s="1513"/>
      <c r="U28" s="1513"/>
      <c r="V28" s="1513"/>
      <c r="W28" s="1513"/>
      <c r="X28" s="1513"/>
      <c r="Y28" s="1513"/>
      <c r="Z28" s="1513"/>
    </row>
    <row r="29" spans="1:26" ht="16.5" customHeight="1" x14ac:dyDescent="0.2">
      <c r="A29" s="1310" t="s">
        <v>48</v>
      </c>
      <c r="B29" s="1311">
        <v>25.7</v>
      </c>
      <c r="C29" s="1517">
        <v>70</v>
      </c>
      <c r="D29" s="1518">
        <v>14</v>
      </c>
      <c r="E29" s="1519">
        <v>0.15</v>
      </c>
      <c r="F29" s="1519">
        <v>3.95</v>
      </c>
      <c r="G29" s="1520">
        <v>57.289614081545231</v>
      </c>
      <c r="H29" s="1312">
        <v>17</v>
      </c>
      <c r="I29" s="1313">
        <v>3</v>
      </c>
      <c r="L29" s="1513"/>
      <c r="M29" s="1513"/>
      <c r="N29" s="1513"/>
      <c r="R29" s="1513"/>
      <c r="S29" s="1513"/>
      <c r="T29" s="1513"/>
      <c r="U29" s="1513"/>
      <c r="V29" s="1513"/>
      <c r="W29" s="1513"/>
      <c r="X29" s="1513"/>
      <c r="Y29" s="1513"/>
      <c r="Z29" s="1513"/>
    </row>
    <row r="30" spans="1:26" ht="16.5" customHeight="1" x14ac:dyDescent="0.2">
      <c r="A30" s="1310" t="s">
        <v>49</v>
      </c>
      <c r="B30" s="1311">
        <v>36.200000000000003</v>
      </c>
      <c r="C30" s="1517">
        <v>61</v>
      </c>
      <c r="D30" s="1518">
        <v>7</v>
      </c>
      <c r="E30" s="1519">
        <v>0.21</v>
      </c>
      <c r="F30" s="1519">
        <v>5.56</v>
      </c>
      <c r="G30" s="1520">
        <v>32.826326118804765</v>
      </c>
      <c r="H30" s="1312">
        <v>30</v>
      </c>
      <c r="I30" s="1313">
        <v>11</v>
      </c>
      <c r="L30" s="1513"/>
      <c r="M30" s="1513"/>
      <c r="N30" s="1513"/>
      <c r="R30" s="1513"/>
      <c r="S30" s="1513"/>
      <c r="T30" s="1513"/>
      <c r="U30" s="1513"/>
      <c r="V30" s="1513"/>
      <c r="W30" s="1513"/>
      <c r="X30" s="1513"/>
      <c r="Y30" s="1513"/>
      <c r="Z30" s="1513"/>
    </row>
    <row r="31" spans="1:26" ht="16.5" customHeight="1" x14ac:dyDescent="0.2">
      <c r="A31" s="1314" t="s">
        <v>50</v>
      </c>
      <c r="B31" s="1315">
        <v>2.6</v>
      </c>
      <c r="C31" s="1521">
        <v>83</v>
      </c>
      <c r="D31" s="1522">
        <v>18</v>
      </c>
      <c r="E31" s="1523">
        <v>0.01</v>
      </c>
      <c r="F31" s="1524">
        <v>0.39</v>
      </c>
      <c r="G31" s="1525">
        <v>5134.636079656384</v>
      </c>
      <c r="H31" s="1316">
        <v>1</v>
      </c>
      <c r="I31" s="1317">
        <v>1</v>
      </c>
      <c r="L31" s="1513"/>
      <c r="M31" s="1513"/>
      <c r="N31" s="1513"/>
      <c r="R31" s="1513"/>
      <c r="S31" s="1513"/>
      <c r="T31" s="1513"/>
      <c r="U31" s="1513"/>
      <c r="V31" s="1513"/>
      <c r="W31" s="1513"/>
      <c r="X31" s="1513"/>
      <c r="Y31" s="1513"/>
      <c r="Z31" s="1513"/>
    </row>
    <row r="32" spans="1:26" s="12" customFormat="1" ht="31.9" customHeight="1" x14ac:dyDescent="0.25">
      <c r="A32" s="1318" t="s">
        <v>51</v>
      </c>
      <c r="B32" s="1319">
        <v>1687</v>
      </c>
      <c r="C32" s="1526">
        <v>4</v>
      </c>
      <c r="D32" s="1527"/>
      <c r="E32" s="1528">
        <v>9.85</v>
      </c>
      <c r="F32" s="1528">
        <v>100</v>
      </c>
      <c r="G32" s="1529">
        <v>8.2042765482214239</v>
      </c>
      <c r="H32" s="1308">
        <v>5</v>
      </c>
      <c r="I32" s="1309"/>
      <c r="L32" s="1513"/>
      <c r="M32" s="1513"/>
      <c r="N32" s="1513"/>
      <c r="R32" s="1513"/>
      <c r="S32" s="1513"/>
      <c r="T32" s="1513"/>
      <c r="U32" s="1513"/>
      <c r="V32" s="1513"/>
      <c r="W32" s="1513"/>
      <c r="X32" s="1513"/>
      <c r="Y32" s="1513"/>
      <c r="Z32" s="1513"/>
    </row>
    <row r="33" spans="1:26" ht="16.899999999999999" customHeight="1" x14ac:dyDescent="0.2">
      <c r="A33" s="1310" t="s">
        <v>52</v>
      </c>
      <c r="B33" s="1311">
        <v>180.5</v>
      </c>
      <c r="C33" s="1517">
        <v>17</v>
      </c>
      <c r="D33" s="1518">
        <v>3</v>
      </c>
      <c r="E33" s="1519">
        <v>1.05</v>
      </c>
      <c r="F33" s="1519">
        <v>10.7</v>
      </c>
      <c r="G33" s="1520">
        <v>2.9019277642366497</v>
      </c>
      <c r="H33" s="1320">
        <v>70</v>
      </c>
      <c r="I33" s="1321">
        <v>8</v>
      </c>
      <c r="L33" s="1513"/>
      <c r="M33" s="1513"/>
      <c r="N33" s="1513"/>
      <c r="R33" s="1513"/>
      <c r="S33" s="1513"/>
      <c r="T33" s="1513"/>
      <c r="U33" s="1513"/>
      <c r="V33" s="1513"/>
      <c r="W33" s="1513"/>
      <c r="X33" s="1513"/>
      <c r="Y33" s="1513"/>
      <c r="Z33" s="1513"/>
    </row>
    <row r="34" spans="1:26" ht="16.899999999999999" customHeight="1" x14ac:dyDescent="0.2">
      <c r="A34" s="1310" t="s">
        <v>53</v>
      </c>
      <c r="B34" s="1311">
        <v>416.8</v>
      </c>
      <c r="C34" s="1517">
        <v>11</v>
      </c>
      <c r="D34" s="1518">
        <v>1</v>
      </c>
      <c r="E34" s="1519">
        <v>2.4300000000000002</v>
      </c>
      <c r="F34" s="1519">
        <v>24.71</v>
      </c>
      <c r="G34" s="1520">
        <v>1.7290186048074017</v>
      </c>
      <c r="H34" s="1320">
        <v>77</v>
      </c>
      <c r="I34" s="1321">
        <v>10</v>
      </c>
      <c r="L34" s="1513"/>
      <c r="M34" s="1513"/>
      <c r="N34" s="1513"/>
      <c r="R34" s="1513"/>
      <c r="S34" s="1513"/>
      <c r="T34" s="1513"/>
      <c r="U34" s="1513"/>
      <c r="V34" s="1513"/>
      <c r="W34" s="1513"/>
      <c r="X34" s="1513"/>
      <c r="Y34" s="1513"/>
      <c r="Z34" s="1513"/>
    </row>
    <row r="35" spans="1:26" ht="28.5" x14ac:dyDescent="0.2">
      <c r="A35" s="1322" t="s">
        <v>54</v>
      </c>
      <c r="B35" s="1323">
        <v>589.9</v>
      </c>
      <c r="C35" s="1517"/>
      <c r="D35" s="1518"/>
      <c r="E35" s="1530">
        <v>3.44</v>
      </c>
      <c r="F35" s="1530">
        <v>34.97</v>
      </c>
      <c r="G35" s="1520">
        <v>1.6918969407353288</v>
      </c>
      <c r="H35" s="1320"/>
      <c r="I35" s="1321"/>
      <c r="L35" s="1513"/>
      <c r="M35" s="1513"/>
      <c r="N35" s="1513"/>
      <c r="R35" s="1513"/>
      <c r="S35" s="1513"/>
      <c r="T35" s="1513"/>
      <c r="U35" s="1513"/>
      <c r="V35" s="1513"/>
      <c r="W35" s="1513"/>
      <c r="X35" s="1513"/>
      <c r="Y35" s="1513"/>
      <c r="Z35" s="1513"/>
    </row>
    <row r="36" spans="1:26" ht="16.5" customHeight="1" x14ac:dyDescent="0.2">
      <c r="A36" s="1324" t="s">
        <v>55</v>
      </c>
      <c r="B36" s="1311">
        <v>176.8</v>
      </c>
      <c r="C36" s="1517">
        <v>19</v>
      </c>
      <c r="D36" s="1518">
        <v>4</v>
      </c>
      <c r="E36" s="1519">
        <v>1.03</v>
      </c>
      <c r="F36" s="1519">
        <v>10.48</v>
      </c>
      <c r="G36" s="1520">
        <v>0.23881002205757593</v>
      </c>
      <c r="H36" s="1320">
        <v>84</v>
      </c>
      <c r="I36" s="1321">
        <v>11</v>
      </c>
      <c r="L36" s="1513"/>
      <c r="M36" s="1513"/>
      <c r="N36" s="1513"/>
      <c r="R36" s="1513"/>
      <c r="S36" s="1513"/>
      <c r="T36" s="1513"/>
      <c r="U36" s="1513"/>
      <c r="V36" s="1513"/>
      <c r="W36" s="1513"/>
      <c r="X36" s="1513"/>
      <c r="Y36" s="1513"/>
      <c r="Z36" s="1513"/>
    </row>
    <row r="37" spans="1:26" ht="29.25" customHeight="1" x14ac:dyDescent="0.2">
      <c r="A37" s="1324" t="s">
        <v>56</v>
      </c>
      <c r="B37" s="1311">
        <v>413.1</v>
      </c>
      <c r="C37" s="1517">
        <v>12</v>
      </c>
      <c r="D37" s="1518">
        <v>2</v>
      </c>
      <c r="E37" s="1519">
        <v>2.41</v>
      </c>
      <c r="F37" s="1519">
        <v>24.49</v>
      </c>
      <c r="G37" s="1520">
        <v>2.3138248814460316</v>
      </c>
      <c r="H37" s="1320">
        <v>72</v>
      </c>
      <c r="I37" s="1321">
        <v>9</v>
      </c>
      <c r="L37" s="1513"/>
      <c r="M37" s="1513"/>
      <c r="N37" s="1513"/>
      <c r="R37" s="1513"/>
      <c r="S37" s="1513"/>
      <c r="T37" s="1513"/>
      <c r="U37" s="1513"/>
      <c r="V37" s="1513"/>
      <c r="W37" s="1513"/>
      <c r="X37" s="1513"/>
      <c r="Y37" s="1513"/>
      <c r="Z37" s="1513"/>
    </row>
    <row r="38" spans="1:26" ht="16.899999999999999" customHeight="1" x14ac:dyDescent="0.2">
      <c r="A38" s="1310" t="s">
        <v>57</v>
      </c>
      <c r="B38" s="1311">
        <v>144.5</v>
      </c>
      <c r="C38" s="1517">
        <v>26</v>
      </c>
      <c r="D38" s="1518">
        <v>6</v>
      </c>
      <c r="E38" s="1519">
        <v>0.84</v>
      </c>
      <c r="F38" s="1519">
        <v>8.57</v>
      </c>
      <c r="G38" s="1520">
        <v>7.7587094452939587</v>
      </c>
      <c r="H38" s="1320">
        <v>62</v>
      </c>
      <c r="I38" s="1321">
        <v>6</v>
      </c>
      <c r="L38" s="1513"/>
      <c r="M38" s="1513"/>
      <c r="N38" s="1513"/>
      <c r="R38" s="1513"/>
      <c r="S38" s="1513"/>
      <c r="T38" s="1513"/>
      <c r="U38" s="1513"/>
      <c r="V38" s="1513"/>
      <c r="W38" s="1513"/>
      <c r="X38" s="1513"/>
      <c r="Y38" s="1513"/>
      <c r="Z38" s="1513"/>
    </row>
    <row r="39" spans="1:26" ht="16.899999999999999" customHeight="1" x14ac:dyDescent="0.2">
      <c r="A39" s="1310" t="s">
        <v>58</v>
      </c>
      <c r="B39" s="1311">
        <v>15.1</v>
      </c>
      <c r="C39" s="1517">
        <v>77</v>
      </c>
      <c r="D39" s="1518">
        <v>10</v>
      </c>
      <c r="E39" s="1519">
        <v>0.09</v>
      </c>
      <c r="F39" s="1519">
        <v>0.9</v>
      </c>
      <c r="G39" s="1520">
        <v>68.357950413223136</v>
      </c>
      <c r="H39" s="1320">
        <v>11</v>
      </c>
      <c r="I39" s="1321">
        <v>2</v>
      </c>
      <c r="L39" s="1513"/>
      <c r="M39" s="1513"/>
      <c r="N39" s="1513"/>
      <c r="R39" s="1513"/>
      <c r="S39" s="1513"/>
      <c r="T39" s="1513"/>
      <c r="U39" s="1513"/>
      <c r="V39" s="1513"/>
      <c r="W39" s="1513"/>
      <c r="X39" s="1513"/>
      <c r="Y39" s="1513"/>
      <c r="Z39" s="1513"/>
    </row>
    <row r="40" spans="1:26" ht="16.899999999999999" customHeight="1" x14ac:dyDescent="0.2">
      <c r="A40" s="1310" t="s">
        <v>59</v>
      </c>
      <c r="B40" s="1311">
        <v>83.9</v>
      </c>
      <c r="C40" s="1517">
        <v>39</v>
      </c>
      <c r="D40" s="1518">
        <v>7</v>
      </c>
      <c r="E40" s="1519">
        <v>0.49</v>
      </c>
      <c r="F40" s="1519">
        <v>4.97</v>
      </c>
      <c r="G40" s="1520">
        <v>24.261834390046243</v>
      </c>
      <c r="H40" s="1320">
        <v>42</v>
      </c>
      <c r="I40" s="1321">
        <v>3</v>
      </c>
      <c r="L40" s="1513"/>
      <c r="M40" s="1513"/>
      <c r="N40" s="1513"/>
      <c r="R40" s="1513"/>
      <c r="S40" s="1513"/>
      <c r="T40" s="1513"/>
      <c r="U40" s="1513"/>
      <c r="V40" s="1513"/>
      <c r="W40" s="1513"/>
      <c r="X40" s="1513"/>
      <c r="Y40" s="1513"/>
      <c r="Z40" s="1513"/>
    </row>
    <row r="41" spans="1:26" ht="16.899999999999999" customHeight="1" x14ac:dyDescent="0.2">
      <c r="A41" s="1310" t="s">
        <v>60</v>
      </c>
      <c r="B41" s="1311">
        <v>144.9</v>
      </c>
      <c r="C41" s="1517">
        <v>25</v>
      </c>
      <c r="D41" s="1518">
        <v>5</v>
      </c>
      <c r="E41" s="1519">
        <v>0.85</v>
      </c>
      <c r="F41" s="1519">
        <v>8.59</v>
      </c>
      <c r="G41" s="1520">
        <v>4.5302204248388565</v>
      </c>
      <c r="H41" s="1320">
        <v>64</v>
      </c>
      <c r="I41" s="1321">
        <v>7</v>
      </c>
      <c r="L41" s="1513"/>
      <c r="M41" s="1513"/>
      <c r="N41" s="1513"/>
      <c r="R41" s="1513"/>
      <c r="S41" s="1513"/>
      <c r="T41" s="1513"/>
      <c r="U41" s="1513"/>
      <c r="V41" s="1513"/>
      <c r="W41" s="1513"/>
      <c r="X41" s="1513"/>
      <c r="Y41" s="1513"/>
      <c r="Z41" s="1513"/>
    </row>
    <row r="42" spans="1:26" ht="16.899999999999999" customHeight="1" x14ac:dyDescent="0.2">
      <c r="A42" s="1310" t="s">
        <v>61</v>
      </c>
      <c r="B42" s="1311">
        <v>54.5</v>
      </c>
      <c r="C42" s="1517">
        <v>49</v>
      </c>
      <c r="D42" s="1518">
        <v>9</v>
      </c>
      <c r="E42" s="1519">
        <v>0.32</v>
      </c>
      <c r="F42" s="1519">
        <v>3.23</v>
      </c>
      <c r="G42" s="1520">
        <v>10.485073668373058</v>
      </c>
      <c r="H42" s="1320">
        <v>57</v>
      </c>
      <c r="I42" s="1321">
        <v>5</v>
      </c>
      <c r="L42" s="1513"/>
      <c r="M42" s="1513"/>
      <c r="N42" s="1513"/>
      <c r="R42" s="1513"/>
      <c r="S42" s="1513"/>
      <c r="T42" s="1513"/>
      <c r="U42" s="1513"/>
      <c r="V42" s="1513"/>
      <c r="W42" s="1513"/>
      <c r="X42" s="1513"/>
      <c r="Y42" s="1513"/>
      <c r="Z42" s="1513"/>
    </row>
    <row r="43" spans="1:26" ht="16.899999999999999" customHeight="1" x14ac:dyDescent="0.2">
      <c r="A43" s="1325" t="s">
        <v>62</v>
      </c>
      <c r="B43" s="1311">
        <v>55.4</v>
      </c>
      <c r="C43" s="1517">
        <v>48</v>
      </c>
      <c r="D43" s="1518">
        <v>8</v>
      </c>
      <c r="E43" s="1519">
        <v>0.32</v>
      </c>
      <c r="F43" s="1519">
        <v>3.28</v>
      </c>
      <c r="G43" s="1520">
        <v>10.490207404465785</v>
      </c>
      <c r="H43" s="1320">
        <v>56</v>
      </c>
      <c r="I43" s="1321">
        <v>4</v>
      </c>
      <c r="L43" s="1513"/>
      <c r="M43" s="1513"/>
      <c r="N43" s="1513"/>
      <c r="R43" s="1513"/>
      <c r="S43" s="1513"/>
      <c r="T43" s="1513"/>
      <c r="U43" s="1513"/>
      <c r="V43" s="1513"/>
      <c r="W43" s="1513"/>
      <c r="X43" s="1513"/>
      <c r="Y43" s="1513"/>
      <c r="Z43" s="1513"/>
    </row>
    <row r="44" spans="1:26" ht="16.899999999999999" customHeight="1" x14ac:dyDescent="0.2">
      <c r="A44" s="1310" t="s">
        <v>63</v>
      </c>
      <c r="B44" s="1311">
        <v>1.4</v>
      </c>
      <c r="C44" s="1517">
        <v>84</v>
      </c>
      <c r="D44" s="1518">
        <v>11</v>
      </c>
      <c r="E44" s="1531">
        <v>0.01</v>
      </c>
      <c r="F44" s="1519">
        <v>0.08</v>
      </c>
      <c r="G44" s="1520">
        <v>4001.2601858470334</v>
      </c>
      <c r="H44" s="1320">
        <v>2</v>
      </c>
      <c r="I44" s="1321">
        <v>1</v>
      </c>
      <c r="L44" s="1513"/>
      <c r="M44" s="1513"/>
      <c r="N44" s="1513"/>
      <c r="R44" s="1513"/>
      <c r="S44" s="1513"/>
      <c r="T44" s="1513"/>
      <c r="U44" s="1513"/>
      <c r="V44" s="1513"/>
      <c r="W44" s="1513"/>
      <c r="X44" s="1513"/>
      <c r="Y44" s="1513"/>
      <c r="Z44" s="1513"/>
    </row>
    <row r="45" spans="1:26" ht="21.75" customHeight="1" x14ac:dyDescent="0.25">
      <c r="A45" s="1326" t="s">
        <v>64</v>
      </c>
      <c r="B45" s="1307">
        <v>447.8</v>
      </c>
      <c r="C45" s="1526">
        <v>7</v>
      </c>
      <c r="D45" s="1527"/>
      <c r="E45" s="1514">
        <v>2.61</v>
      </c>
      <c r="F45" s="1514">
        <v>100</v>
      </c>
      <c r="G45" s="1516">
        <v>37.122155950703515</v>
      </c>
      <c r="H45" s="1308">
        <v>3</v>
      </c>
      <c r="I45" s="1309"/>
      <c r="L45" s="1513"/>
      <c r="M45" s="1513"/>
      <c r="N45" s="1513"/>
      <c r="R45" s="1513"/>
      <c r="S45" s="1513"/>
      <c r="T45" s="1513"/>
      <c r="U45" s="1513"/>
      <c r="V45" s="1513"/>
      <c r="W45" s="1513"/>
      <c r="X45" s="1513"/>
      <c r="Y45" s="1513"/>
      <c r="Z45" s="1513"/>
    </row>
    <row r="46" spans="1:26" ht="16.899999999999999" customHeight="1" x14ac:dyDescent="0.2">
      <c r="A46" s="1310" t="s">
        <v>65</v>
      </c>
      <c r="B46" s="1311">
        <v>7.8</v>
      </c>
      <c r="C46" s="1517">
        <v>81</v>
      </c>
      <c r="D46" s="1518">
        <v>7</v>
      </c>
      <c r="E46" s="1531">
        <v>0.05</v>
      </c>
      <c r="F46" s="1519">
        <v>1.74</v>
      </c>
      <c r="G46" s="1520">
        <v>64.244224845995888</v>
      </c>
      <c r="H46" s="1312">
        <v>13</v>
      </c>
      <c r="I46" s="1313">
        <v>4</v>
      </c>
      <c r="L46" s="1513"/>
      <c r="M46" s="1513"/>
      <c r="N46" s="1513"/>
      <c r="R46" s="1513"/>
      <c r="S46" s="1513"/>
      <c r="T46" s="1513"/>
      <c r="U46" s="1513"/>
      <c r="V46" s="1513"/>
      <c r="W46" s="1513"/>
      <c r="X46" s="1513"/>
      <c r="Y46" s="1513"/>
      <c r="Z46" s="1513"/>
    </row>
    <row r="47" spans="1:26" ht="16.899999999999999" customHeight="1" x14ac:dyDescent="0.2">
      <c r="A47" s="1310" t="s">
        <v>66</v>
      </c>
      <c r="B47" s="1311">
        <v>74.7</v>
      </c>
      <c r="C47" s="1517">
        <v>42</v>
      </c>
      <c r="D47" s="1518">
        <v>4</v>
      </c>
      <c r="E47" s="1519">
        <v>0.44</v>
      </c>
      <c r="F47" s="1519">
        <v>16.690000000000001</v>
      </c>
      <c r="G47" s="1520">
        <v>3.5697367892842329</v>
      </c>
      <c r="H47" s="1312">
        <v>66</v>
      </c>
      <c r="I47" s="1313">
        <v>8</v>
      </c>
      <c r="L47" s="1513"/>
      <c r="M47" s="1513"/>
      <c r="N47" s="1513"/>
      <c r="R47" s="1513"/>
      <c r="S47" s="1513"/>
      <c r="T47" s="1513"/>
      <c r="U47" s="1513"/>
      <c r="V47" s="1513"/>
      <c r="W47" s="1513"/>
      <c r="X47" s="1513"/>
      <c r="Y47" s="1513"/>
      <c r="Z47" s="1513"/>
    </row>
    <row r="48" spans="1:26" ht="14.25" x14ac:dyDescent="0.2">
      <c r="A48" s="1327" t="s">
        <v>67</v>
      </c>
      <c r="B48" s="1311">
        <v>26.1</v>
      </c>
      <c r="C48" s="1517">
        <v>69</v>
      </c>
      <c r="D48" s="1518">
        <v>6</v>
      </c>
      <c r="E48" s="1519">
        <v>0.15</v>
      </c>
      <c r="F48" s="1519">
        <v>5.82</v>
      </c>
      <c r="G48" s="1520">
        <v>73.214178904183129</v>
      </c>
      <c r="H48" s="1312">
        <v>9</v>
      </c>
      <c r="I48" s="1313">
        <v>3</v>
      </c>
      <c r="L48" s="1513"/>
      <c r="M48" s="1513"/>
      <c r="N48" s="1513"/>
      <c r="R48" s="1513"/>
      <c r="S48" s="1513"/>
      <c r="T48" s="1513"/>
      <c r="U48" s="1513"/>
      <c r="V48" s="1513"/>
      <c r="W48" s="1513"/>
      <c r="X48" s="1513"/>
      <c r="Y48" s="1513"/>
      <c r="Z48" s="1513"/>
    </row>
    <row r="49" spans="1:26" ht="16.899999999999999" customHeight="1" x14ac:dyDescent="0.2">
      <c r="A49" s="1310" t="s">
        <v>68</v>
      </c>
      <c r="B49" s="1311">
        <v>75.5</v>
      </c>
      <c r="C49" s="1517">
        <v>41</v>
      </c>
      <c r="D49" s="1518">
        <v>3</v>
      </c>
      <c r="E49" s="1519">
        <v>0.44</v>
      </c>
      <c r="F49" s="1519">
        <v>16.86</v>
      </c>
      <c r="G49" s="1520">
        <v>77.273657017950583</v>
      </c>
      <c r="H49" s="1312">
        <v>8</v>
      </c>
      <c r="I49" s="1313">
        <v>2</v>
      </c>
      <c r="L49" s="1513"/>
      <c r="M49" s="1513"/>
      <c r="N49" s="1513"/>
      <c r="R49" s="1513"/>
      <c r="S49" s="1513"/>
      <c r="T49" s="1513"/>
      <c r="U49" s="1513"/>
      <c r="V49" s="1513"/>
      <c r="W49" s="1513"/>
      <c r="X49" s="1513"/>
      <c r="Y49" s="1513"/>
      <c r="Z49" s="1513"/>
    </row>
    <row r="50" spans="1:26" ht="16.899999999999999" customHeight="1" x14ac:dyDescent="0.2">
      <c r="A50" s="1310" t="s">
        <v>69</v>
      </c>
      <c r="B50" s="1311">
        <v>49</v>
      </c>
      <c r="C50" s="1517">
        <v>54</v>
      </c>
      <c r="D50" s="1518">
        <v>5</v>
      </c>
      <c r="E50" s="1519">
        <v>0.28999999999999998</v>
      </c>
      <c r="F50" s="1519">
        <v>10.95</v>
      </c>
      <c r="G50" s="1520">
        <v>19.305421834203656</v>
      </c>
      <c r="H50" s="1312">
        <v>46</v>
      </c>
      <c r="I50" s="1313">
        <v>7</v>
      </c>
      <c r="L50" s="1513"/>
      <c r="M50" s="1513"/>
      <c r="N50" s="1513"/>
      <c r="R50" s="1513"/>
      <c r="S50" s="1513"/>
      <c r="T50" s="1513"/>
      <c r="U50" s="1513"/>
      <c r="V50" s="1513"/>
      <c r="W50" s="1513"/>
      <c r="X50" s="1513"/>
      <c r="Y50" s="1513"/>
      <c r="Z50" s="1513"/>
    </row>
    <row r="51" spans="1:26" ht="16.899999999999999" customHeight="1" x14ac:dyDescent="0.2">
      <c r="A51" s="1310" t="s">
        <v>70</v>
      </c>
      <c r="B51" s="1311">
        <v>112.9</v>
      </c>
      <c r="C51" s="1517">
        <v>31</v>
      </c>
      <c r="D51" s="1518">
        <v>1</v>
      </c>
      <c r="E51" s="1519">
        <v>0.66</v>
      </c>
      <c r="F51" s="1519">
        <v>25.21</v>
      </c>
      <c r="G51" s="1520">
        <v>21.739574935549314</v>
      </c>
      <c r="H51" s="1312">
        <v>44</v>
      </c>
      <c r="I51" s="1313">
        <v>6</v>
      </c>
      <c r="L51" s="1513"/>
      <c r="M51" s="1513"/>
      <c r="N51" s="1513"/>
      <c r="R51" s="1513"/>
      <c r="S51" s="1513"/>
      <c r="T51" s="1513"/>
      <c r="U51" s="1513"/>
      <c r="V51" s="1513"/>
      <c r="W51" s="1513"/>
      <c r="X51" s="1513"/>
      <c r="Y51" s="1513"/>
      <c r="Z51" s="1513"/>
    </row>
    <row r="52" spans="1:26" ht="16.899999999999999" customHeight="1" x14ac:dyDescent="0.2">
      <c r="A52" s="1310" t="s">
        <v>71</v>
      </c>
      <c r="B52" s="1311">
        <v>101</v>
      </c>
      <c r="C52" s="1517">
        <v>33</v>
      </c>
      <c r="D52" s="1518">
        <v>2</v>
      </c>
      <c r="E52" s="1519">
        <v>0.59</v>
      </c>
      <c r="F52" s="1519">
        <v>22.55</v>
      </c>
      <c r="G52" s="1520">
        <v>41.127477294561587</v>
      </c>
      <c r="H52" s="1312">
        <v>24</v>
      </c>
      <c r="I52" s="1313">
        <v>5</v>
      </c>
      <c r="L52" s="1513"/>
      <c r="M52" s="1513"/>
      <c r="N52" s="1513"/>
      <c r="R52" s="1513"/>
      <c r="S52" s="1513"/>
      <c r="T52" s="1513"/>
      <c r="U52" s="1513"/>
      <c r="V52" s="1513"/>
      <c r="W52" s="1513"/>
      <c r="X52" s="1513"/>
      <c r="Y52" s="1513"/>
      <c r="Z52" s="1513"/>
    </row>
    <row r="53" spans="1:26" ht="14.25" x14ac:dyDescent="0.2">
      <c r="A53" s="1328" t="s">
        <v>72</v>
      </c>
      <c r="B53" s="1315">
        <v>0.9</v>
      </c>
      <c r="C53" s="1521">
        <v>85</v>
      </c>
      <c r="D53" s="1522">
        <v>8</v>
      </c>
      <c r="E53" s="1523">
        <v>0.01</v>
      </c>
      <c r="F53" s="1524">
        <v>0.19</v>
      </c>
      <c r="G53" s="1525">
        <v>649.73842592592598</v>
      </c>
      <c r="H53" s="1316">
        <v>3</v>
      </c>
      <c r="I53" s="1317">
        <v>1</v>
      </c>
      <c r="L53" s="1513"/>
      <c r="M53" s="1513"/>
      <c r="N53" s="1513"/>
      <c r="R53" s="1513"/>
      <c r="S53" s="1513"/>
      <c r="T53" s="1513"/>
      <c r="U53" s="1513"/>
      <c r="V53" s="1513"/>
      <c r="W53" s="1513"/>
      <c r="X53" s="1513"/>
      <c r="Y53" s="1513"/>
      <c r="Z53" s="1513"/>
    </row>
    <row r="54" spans="1:26" ht="33" customHeight="1" x14ac:dyDescent="0.25">
      <c r="A54" s="1318" t="s">
        <v>73</v>
      </c>
      <c r="B54" s="1319">
        <v>170.4</v>
      </c>
      <c r="C54" s="1526">
        <v>8</v>
      </c>
      <c r="D54" s="1527"/>
      <c r="E54" s="1528">
        <v>1</v>
      </c>
      <c r="F54" s="1528">
        <v>100</v>
      </c>
      <c r="G54" s="1529">
        <v>60.145172173035512</v>
      </c>
      <c r="H54" s="1308">
        <v>2</v>
      </c>
      <c r="I54" s="1309"/>
      <c r="L54" s="1513"/>
      <c r="M54" s="1513"/>
      <c r="N54" s="1513"/>
      <c r="R54" s="1513"/>
      <c r="S54" s="1513"/>
      <c r="T54" s="1513"/>
      <c r="U54" s="1513"/>
      <c r="V54" s="1513"/>
      <c r="W54" s="1513"/>
      <c r="X54" s="1513"/>
      <c r="Y54" s="1513"/>
      <c r="Z54" s="1513"/>
    </row>
    <row r="55" spans="1:26" ht="16.5" customHeight="1" x14ac:dyDescent="0.2">
      <c r="A55" s="1310" t="s">
        <v>74</v>
      </c>
      <c r="B55" s="1311">
        <v>50.3</v>
      </c>
      <c r="C55" s="1517">
        <v>52</v>
      </c>
      <c r="D55" s="1518">
        <v>2</v>
      </c>
      <c r="E55" s="1519">
        <v>0.28999999999999998</v>
      </c>
      <c r="F55" s="1519">
        <v>29.49</v>
      </c>
      <c r="G55" s="1520">
        <v>64.297274716530737</v>
      </c>
      <c r="H55" s="1312">
        <v>12</v>
      </c>
      <c r="I55" s="1313">
        <v>5</v>
      </c>
      <c r="L55" s="1513"/>
      <c r="M55" s="1513"/>
      <c r="N55" s="1513"/>
      <c r="R55" s="1513"/>
      <c r="S55" s="1513"/>
      <c r="T55" s="1513"/>
      <c r="U55" s="1513"/>
      <c r="V55" s="1513"/>
      <c r="W55" s="1513"/>
      <c r="X55" s="1513"/>
      <c r="Y55" s="1513"/>
      <c r="Z55" s="1513"/>
    </row>
    <row r="56" spans="1:26" ht="16.5" customHeight="1" x14ac:dyDescent="0.2">
      <c r="A56" s="1310" t="s">
        <v>75</v>
      </c>
      <c r="B56" s="1311">
        <v>3.1</v>
      </c>
      <c r="C56" s="1517">
        <v>82</v>
      </c>
      <c r="D56" s="1518">
        <v>7</v>
      </c>
      <c r="E56" s="1531">
        <v>0.02</v>
      </c>
      <c r="F56" s="1519">
        <v>2.13</v>
      </c>
      <c r="G56" s="1520">
        <v>169.9</v>
      </c>
      <c r="H56" s="1312">
        <v>5</v>
      </c>
      <c r="I56" s="1313">
        <v>1</v>
      </c>
      <c r="L56" s="1513"/>
      <c r="M56" s="1513"/>
      <c r="N56" s="1513"/>
      <c r="R56" s="1513"/>
      <c r="S56" s="1513"/>
      <c r="T56" s="1513"/>
      <c r="U56" s="1513"/>
      <c r="V56" s="1513"/>
      <c r="W56" s="1513"/>
      <c r="X56" s="1513"/>
      <c r="Y56" s="1513"/>
      <c r="Z56" s="1513"/>
    </row>
    <row r="57" spans="1:26" ht="16.5" customHeight="1" x14ac:dyDescent="0.2">
      <c r="A57" s="1310" t="s">
        <v>76</v>
      </c>
      <c r="B57" s="1311">
        <v>12.5</v>
      </c>
      <c r="C57" s="1517">
        <v>79</v>
      </c>
      <c r="D57" s="1518">
        <v>5</v>
      </c>
      <c r="E57" s="1519">
        <v>7.0000000000000007E-2</v>
      </c>
      <c r="F57" s="1519">
        <v>7.32</v>
      </c>
      <c r="G57" s="1520">
        <v>72.611387329591025</v>
      </c>
      <c r="H57" s="1312">
        <v>10</v>
      </c>
      <c r="I57" s="1313">
        <v>4</v>
      </c>
      <c r="L57" s="1513"/>
      <c r="M57" s="1513"/>
      <c r="N57" s="1513"/>
      <c r="R57" s="1513"/>
      <c r="S57" s="1513"/>
      <c r="T57" s="1513"/>
      <c r="U57" s="1513"/>
      <c r="V57" s="1513"/>
      <c r="W57" s="1513"/>
      <c r="X57" s="1513"/>
      <c r="Y57" s="1513"/>
      <c r="Z57" s="1513"/>
    </row>
    <row r="58" spans="1:26" ht="16.5" customHeight="1" x14ac:dyDescent="0.2">
      <c r="A58" s="1310" t="s">
        <v>77</v>
      </c>
      <c r="B58" s="1311">
        <v>14.3</v>
      </c>
      <c r="C58" s="1517">
        <v>78</v>
      </c>
      <c r="D58" s="1518">
        <v>4</v>
      </c>
      <c r="E58" s="1519">
        <v>0.08</v>
      </c>
      <c r="F58" s="1519">
        <v>8.3800000000000008</v>
      </c>
      <c r="G58" s="1520">
        <v>32.802549555228687</v>
      </c>
      <c r="H58" s="1312">
        <v>31</v>
      </c>
      <c r="I58" s="1313">
        <v>7</v>
      </c>
      <c r="L58" s="1513"/>
      <c r="M58" s="1513"/>
      <c r="N58" s="1513"/>
      <c r="R58" s="1513"/>
      <c r="S58" s="1513"/>
      <c r="T58" s="1513"/>
      <c r="U58" s="1513"/>
      <c r="V58" s="1513"/>
      <c r="W58" s="1513"/>
      <c r="X58" s="1513"/>
      <c r="Y58" s="1513"/>
      <c r="Z58" s="1513"/>
    </row>
    <row r="59" spans="1:26" ht="30.75" customHeight="1" x14ac:dyDescent="0.2">
      <c r="A59" s="1310" t="s">
        <v>78</v>
      </c>
      <c r="B59" s="1311">
        <v>8</v>
      </c>
      <c r="C59" s="1517">
        <v>80</v>
      </c>
      <c r="D59" s="1518">
        <v>6</v>
      </c>
      <c r="E59" s="1531">
        <v>0.05</v>
      </c>
      <c r="F59" s="1519">
        <v>4.6900000000000004</v>
      </c>
      <c r="G59" s="1520">
        <v>84.99799674471015</v>
      </c>
      <c r="H59" s="1312">
        <v>7</v>
      </c>
      <c r="I59" s="1313">
        <v>3</v>
      </c>
      <c r="L59" s="1513"/>
      <c r="M59" s="1513"/>
      <c r="N59" s="1513"/>
      <c r="R59" s="1513"/>
      <c r="S59" s="1513"/>
      <c r="T59" s="1513"/>
      <c r="U59" s="1513"/>
      <c r="V59" s="1513"/>
      <c r="W59" s="1513"/>
      <c r="X59" s="1513"/>
      <c r="Y59" s="1513"/>
      <c r="Z59" s="1513"/>
    </row>
    <row r="60" spans="1:26" s="12" customFormat="1" ht="16.5" customHeight="1" x14ac:dyDescent="0.2">
      <c r="A60" s="1310" t="s">
        <v>79</v>
      </c>
      <c r="B60" s="1311">
        <v>16.2</v>
      </c>
      <c r="C60" s="1517">
        <v>76</v>
      </c>
      <c r="D60" s="1518">
        <v>3</v>
      </c>
      <c r="E60" s="1519">
        <v>0.09</v>
      </c>
      <c r="F60" s="1519">
        <v>9.18</v>
      </c>
      <c r="G60" s="1520">
        <v>96</v>
      </c>
      <c r="H60" s="1312">
        <v>6</v>
      </c>
      <c r="I60" s="1313">
        <v>2</v>
      </c>
      <c r="L60" s="1513"/>
      <c r="M60" s="1513"/>
      <c r="N60" s="1513"/>
      <c r="R60" s="1513"/>
      <c r="S60" s="1513"/>
      <c r="T60" s="1513"/>
      <c r="U60" s="1513"/>
      <c r="V60" s="1513"/>
      <c r="W60" s="1513"/>
      <c r="X60" s="1513"/>
      <c r="Y60" s="1513"/>
      <c r="Z60" s="1513"/>
    </row>
    <row r="61" spans="1:26" ht="16.5" customHeight="1" x14ac:dyDescent="0.2">
      <c r="A61" s="1310" t="s">
        <v>80</v>
      </c>
      <c r="B61" s="1311">
        <v>66.2</v>
      </c>
      <c r="C61" s="1517">
        <v>45</v>
      </c>
      <c r="D61" s="1518">
        <v>1</v>
      </c>
      <c r="E61" s="1519">
        <v>0.39</v>
      </c>
      <c r="F61" s="1519">
        <v>38.82</v>
      </c>
      <c r="G61" s="1520">
        <v>43.623155985489724</v>
      </c>
      <c r="H61" s="1312">
        <v>21</v>
      </c>
      <c r="I61" s="1313">
        <v>6</v>
      </c>
      <c r="L61" s="1513"/>
      <c r="M61" s="1513"/>
      <c r="N61" s="1513"/>
      <c r="R61" s="1513"/>
      <c r="S61" s="1513"/>
      <c r="T61" s="1513"/>
      <c r="U61" s="1513"/>
      <c r="V61" s="1513"/>
      <c r="W61" s="1513"/>
      <c r="X61" s="1513"/>
      <c r="Y61" s="1513"/>
      <c r="Z61" s="1513"/>
    </row>
    <row r="62" spans="1:26" ht="31.15" customHeight="1" x14ac:dyDescent="0.25">
      <c r="A62" s="1326" t="s">
        <v>81</v>
      </c>
      <c r="B62" s="1307">
        <v>1037</v>
      </c>
      <c r="C62" s="1526">
        <v>5</v>
      </c>
      <c r="D62" s="1527"/>
      <c r="E62" s="1514">
        <v>6.06</v>
      </c>
      <c r="F62" s="1514">
        <v>100</v>
      </c>
      <c r="G62" s="1516">
        <v>27.523163046360811</v>
      </c>
      <c r="H62" s="1308">
        <v>4</v>
      </c>
      <c r="I62" s="1309"/>
      <c r="L62" s="1513"/>
      <c r="M62" s="1513"/>
      <c r="N62" s="1513"/>
      <c r="R62" s="1513"/>
      <c r="S62" s="1513"/>
      <c r="T62" s="1513"/>
      <c r="U62" s="1513"/>
      <c r="V62" s="1513"/>
      <c r="W62" s="1513"/>
      <c r="X62" s="1513"/>
      <c r="Y62" s="1513"/>
      <c r="Z62" s="1513"/>
    </row>
    <row r="63" spans="1:26" ht="16.5" customHeight="1" x14ac:dyDescent="0.2">
      <c r="A63" s="1310" t="s">
        <v>82</v>
      </c>
      <c r="B63" s="1311">
        <v>142.9</v>
      </c>
      <c r="C63" s="1517">
        <v>27</v>
      </c>
      <c r="D63" s="1518">
        <v>2</v>
      </c>
      <c r="E63" s="1519">
        <v>0.83</v>
      </c>
      <c r="F63" s="1519">
        <v>13.78</v>
      </c>
      <c r="G63" s="1520">
        <v>28.432642867636257</v>
      </c>
      <c r="H63" s="1312">
        <v>37</v>
      </c>
      <c r="I63" s="1313">
        <v>10</v>
      </c>
      <c r="L63" s="1513"/>
      <c r="M63" s="1513"/>
      <c r="N63" s="1513"/>
      <c r="R63" s="1513"/>
      <c r="S63" s="1513"/>
      <c r="T63" s="1513"/>
      <c r="U63" s="1513"/>
      <c r="V63" s="1513"/>
      <c r="W63" s="1513"/>
      <c r="X63" s="1513"/>
      <c r="Y63" s="1513"/>
      <c r="Z63" s="1513"/>
    </row>
    <row r="64" spans="1:26" ht="16.5" customHeight="1" x14ac:dyDescent="0.2">
      <c r="A64" s="1310" t="s">
        <v>83</v>
      </c>
      <c r="B64" s="1311">
        <v>23.4</v>
      </c>
      <c r="C64" s="1517">
        <v>73</v>
      </c>
      <c r="D64" s="1518">
        <v>13</v>
      </c>
      <c r="E64" s="1519">
        <v>0.14000000000000001</v>
      </c>
      <c r="F64" s="1519">
        <v>2.25</v>
      </c>
      <c r="G64" s="1520">
        <v>28.656855614973264</v>
      </c>
      <c r="H64" s="1312">
        <v>35</v>
      </c>
      <c r="I64" s="1313">
        <v>8</v>
      </c>
      <c r="L64" s="1513"/>
      <c r="M64" s="1513"/>
      <c r="N64" s="1513"/>
      <c r="R64" s="1513"/>
      <c r="S64" s="1513"/>
      <c r="T64" s="1513"/>
      <c r="U64" s="1513"/>
      <c r="V64" s="1513"/>
      <c r="W64" s="1513"/>
      <c r="X64" s="1513"/>
      <c r="Y64" s="1513"/>
      <c r="Z64" s="1513"/>
    </row>
    <row r="65" spans="1:26" ht="16.5" customHeight="1" x14ac:dyDescent="0.2">
      <c r="A65" s="1310" t="s">
        <v>84</v>
      </c>
      <c r="B65" s="1311">
        <v>26.1</v>
      </c>
      <c r="C65" s="1517">
        <v>68</v>
      </c>
      <c r="D65" s="1518">
        <v>12</v>
      </c>
      <c r="E65" s="1519">
        <v>0.15</v>
      </c>
      <c r="F65" s="1519">
        <v>2.52</v>
      </c>
      <c r="G65" s="1520">
        <v>29.313035823637478</v>
      </c>
      <c r="H65" s="1312">
        <v>34</v>
      </c>
      <c r="I65" s="1313">
        <v>7</v>
      </c>
      <c r="L65" s="1513"/>
      <c r="M65" s="1513"/>
      <c r="N65" s="1513"/>
      <c r="R65" s="1513"/>
      <c r="S65" s="1513"/>
      <c r="T65" s="1513"/>
      <c r="U65" s="1513"/>
      <c r="V65" s="1513"/>
      <c r="W65" s="1513"/>
      <c r="X65" s="1513"/>
      <c r="Y65" s="1513"/>
      <c r="Z65" s="1513"/>
    </row>
    <row r="66" spans="1:26" ht="16.5" customHeight="1" x14ac:dyDescent="0.2">
      <c r="A66" s="1310" t="s">
        <v>85</v>
      </c>
      <c r="B66" s="1311">
        <v>67.8</v>
      </c>
      <c r="C66" s="1517">
        <v>44</v>
      </c>
      <c r="D66" s="1518">
        <v>7</v>
      </c>
      <c r="E66" s="1519">
        <v>0.4</v>
      </c>
      <c r="F66" s="1519">
        <v>6.54</v>
      </c>
      <c r="G66" s="1520">
        <v>59.000633778943801</v>
      </c>
      <c r="H66" s="1312">
        <v>15</v>
      </c>
      <c r="I66" s="1313">
        <v>2</v>
      </c>
      <c r="L66" s="1513"/>
      <c r="M66" s="1513"/>
      <c r="N66" s="1513"/>
      <c r="R66" s="1513"/>
      <c r="S66" s="1513"/>
      <c r="T66" s="1513"/>
      <c r="U66" s="1513"/>
      <c r="V66" s="1513"/>
      <c r="W66" s="1513"/>
      <c r="X66" s="1513"/>
      <c r="Y66" s="1513"/>
      <c r="Z66" s="1513"/>
    </row>
    <row r="67" spans="1:26" ht="16.5" customHeight="1" x14ac:dyDescent="0.2">
      <c r="A67" s="1310" t="s">
        <v>86</v>
      </c>
      <c r="B67" s="1311">
        <v>42.1</v>
      </c>
      <c r="C67" s="1517">
        <v>57</v>
      </c>
      <c r="D67" s="1518">
        <v>10</v>
      </c>
      <c r="E67" s="1519">
        <v>0.25</v>
      </c>
      <c r="F67" s="1519">
        <v>4.0599999999999996</v>
      </c>
      <c r="G67" s="1520">
        <v>34.106583295689596</v>
      </c>
      <c r="H67" s="1312">
        <v>29</v>
      </c>
      <c r="I67" s="1313">
        <v>5</v>
      </c>
      <c r="L67" s="1513"/>
      <c r="M67" s="1513"/>
      <c r="N67" s="1513"/>
      <c r="R67" s="1513"/>
      <c r="S67" s="1513"/>
      <c r="T67" s="1513"/>
      <c r="U67" s="1513"/>
      <c r="V67" s="1513"/>
      <c r="W67" s="1513"/>
      <c r="X67" s="1513"/>
      <c r="Y67" s="1513"/>
      <c r="Z67" s="1513"/>
    </row>
    <row r="68" spans="1:26" ht="16.5" customHeight="1" x14ac:dyDescent="0.2">
      <c r="A68" s="1310" t="s">
        <v>87</v>
      </c>
      <c r="B68" s="1311">
        <v>18.3</v>
      </c>
      <c r="C68" s="1517">
        <v>75</v>
      </c>
      <c r="D68" s="1518">
        <v>14</v>
      </c>
      <c r="E68" s="1519">
        <v>0.11</v>
      </c>
      <c r="F68" s="1519">
        <v>1.77</v>
      </c>
      <c r="G68" s="1520">
        <v>63.624325355721531</v>
      </c>
      <c r="H68" s="1312">
        <v>14</v>
      </c>
      <c r="I68" s="1313">
        <v>1</v>
      </c>
      <c r="L68" s="1513"/>
      <c r="M68" s="1513"/>
      <c r="N68" s="1513"/>
      <c r="R68" s="1513"/>
      <c r="S68" s="1513"/>
      <c r="T68" s="1513"/>
      <c r="U68" s="1513"/>
      <c r="V68" s="1513"/>
      <c r="W68" s="1513"/>
      <c r="X68" s="1513"/>
      <c r="Y68" s="1513"/>
      <c r="Z68" s="1513"/>
    </row>
    <row r="69" spans="1:26" ht="16.5" customHeight="1" x14ac:dyDescent="0.2">
      <c r="A69" s="1310" t="s">
        <v>88</v>
      </c>
      <c r="B69" s="1311">
        <v>160.19999999999999</v>
      </c>
      <c r="C69" s="1517">
        <v>23</v>
      </c>
      <c r="D69" s="1518">
        <v>1</v>
      </c>
      <c r="E69" s="1519">
        <v>0.94</v>
      </c>
      <c r="F69" s="1519">
        <v>15.45</v>
      </c>
      <c r="G69" s="1520">
        <v>15.57244314635912</v>
      </c>
      <c r="H69" s="1312">
        <v>49</v>
      </c>
      <c r="I69" s="1313">
        <v>12</v>
      </c>
      <c r="L69" s="1513"/>
      <c r="M69" s="1513"/>
      <c r="N69" s="1513"/>
      <c r="R69" s="1513"/>
      <c r="S69" s="1513"/>
      <c r="T69" s="1513"/>
      <c r="U69" s="1513"/>
      <c r="V69" s="1513"/>
      <c r="W69" s="1513"/>
      <c r="X69" s="1513"/>
      <c r="Y69" s="1513"/>
      <c r="Z69" s="1513"/>
    </row>
    <row r="70" spans="1:26" ht="16.5" customHeight="1" x14ac:dyDescent="0.2">
      <c r="A70" s="1310" t="s">
        <v>89</v>
      </c>
      <c r="B70" s="1311">
        <v>120.4</v>
      </c>
      <c r="C70" s="1517">
        <v>30</v>
      </c>
      <c r="D70" s="1518">
        <v>4</v>
      </c>
      <c r="E70" s="1519">
        <v>0.7</v>
      </c>
      <c r="F70" s="1519">
        <v>11.61</v>
      </c>
      <c r="G70" s="1520">
        <v>9.3868692574808517</v>
      </c>
      <c r="H70" s="1312">
        <v>60</v>
      </c>
      <c r="I70" s="1313">
        <v>14</v>
      </c>
      <c r="L70" s="1513"/>
      <c r="M70" s="1513"/>
      <c r="N70" s="1513"/>
      <c r="R70" s="1513"/>
      <c r="S70" s="1513"/>
      <c r="T70" s="1513"/>
      <c r="U70" s="1513"/>
      <c r="V70" s="1513"/>
      <c r="W70" s="1513"/>
      <c r="X70" s="1513"/>
      <c r="Y70" s="1513"/>
      <c r="Z70" s="1513"/>
    </row>
    <row r="71" spans="1:26" ht="16.5" customHeight="1" x14ac:dyDescent="0.2">
      <c r="A71" s="1310" t="s">
        <v>90</v>
      </c>
      <c r="B71" s="1311">
        <v>76.599999999999994</v>
      </c>
      <c r="C71" s="1517">
        <v>40</v>
      </c>
      <c r="D71" s="1518">
        <v>6</v>
      </c>
      <c r="E71" s="1519">
        <v>0.45</v>
      </c>
      <c r="F71" s="1519">
        <v>7.39</v>
      </c>
      <c r="G71" s="1520">
        <v>39.939640321570266</v>
      </c>
      <c r="H71" s="1312">
        <v>25</v>
      </c>
      <c r="I71" s="1313">
        <v>4</v>
      </c>
      <c r="L71" s="1513"/>
      <c r="M71" s="1513"/>
      <c r="N71" s="1513"/>
      <c r="R71" s="1513"/>
      <c r="S71" s="1513"/>
      <c r="T71" s="1513"/>
      <c r="U71" s="1513"/>
      <c r="V71" s="1513"/>
      <c r="W71" s="1513"/>
      <c r="X71" s="1513"/>
      <c r="Y71" s="1513"/>
      <c r="Z71" s="1513"/>
    </row>
    <row r="72" spans="1:26" ht="16.5" customHeight="1" x14ac:dyDescent="0.2">
      <c r="A72" s="1310" t="s">
        <v>91</v>
      </c>
      <c r="B72" s="1311">
        <v>123.7</v>
      </c>
      <c r="C72" s="1517">
        <v>29</v>
      </c>
      <c r="D72" s="1518">
        <v>3</v>
      </c>
      <c r="E72" s="1519">
        <v>0.72</v>
      </c>
      <c r="F72" s="1519">
        <v>11.93</v>
      </c>
      <c r="G72" s="1520">
        <v>14.782752097783384</v>
      </c>
      <c r="H72" s="1312">
        <v>50</v>
      </c>
      <c r="I72" s="1313">
        <v>13</v>
      </c>
      <c r="L72" s="1513"/>
      <c r="M72" s="1513"/>
      <c r="N72" s="1513"/>
      <c r="R72" s="1513"/>
      <c r="S72" s="1513"/>
      <c r="T72" s="1513"/>
      <c r="U72" s="1513"/>
      <c r="V72" s="1513"/>
      <c r="W72" s="1513"/>
      <c r="X72" s="1513"/>
      <c r="Y72" s="1513"/>
      <c r="Z72" s="1513"/>
    </row>
    <row r="73" spans="1:26" ht="16.5" customHeight="1" x14ac:dyDescent="0.2">
      <c r="A73" s="1310" t="s">
        <v>92</v>
      </c>
      <c r="B73" s="1311">
        <v>43.4</v>
      </c>
      <c r="C73" s="1517">
        <v>56</v>
      </c>
      <c r="D73" s="1518">
        <v>9</v>
      </c>
      <c r="E73" s="1519">
        <v>0.25</v>
      </c>
      <c r="F73" s="1519">
        <v>4.18</v>
      </c>
      <c r="G73" s="1520">
        <v>28.51340191917328</v>
      </c>
      <c r="H73" s="1312">
        <v>36</v>
      </c>
      <c r="I73" s="1313">
        <v>9</v>
      </c>
      <c r="L73" s="1513"/>
      <c r="M73" s="1513"/>
      <c r="N73" s="1513"/>
      <c r="R73" s="1513"/>
      <c r="S73" s="1513"/>
      <c r="T73" s="1513"/>
      <c r="U73" s="1513"/>
      <c r="V73" s="1513"/>
      <c r="W73" s="1513"/>
      <c r="X73" s="1513"/>
      <c r="Y73" s="1513"/>
      <c r="Z73" s="1513"/>
    </row>
    <row r="74" spans="1:26" ht="16.5" customHeight="1" x14ac:dyDescent="0.2">
      <c r="A74" s="1310" t="s">
        <v>93</v>
      </c>
      <c r="B74" s="1311">
        <v>53.6</v>
      </c>
      <c r="C74" s="1517">
        <v>50</v>
      </c>
      <c r="D74" s="1518">
        <v>8</v>
      </c>
      <c r="E74" s="1519">
        <v>0.31</v>
      </c>
      <c r="F74" s="1519">
        <v>5.17</v>
      </c>
      <c r="G74" s="1520">
        <v>58.393391206944834</v>
      </c>
      <c r="H74" s="1312">
        <v>16</v>
      </c>
      <c r="I74" s="1313">
        <v>3</v>
      </c>
      <c r="L74" s="1513"/>
      <c r="M74" s="1513"/>
      <c r="N74" s="1513"/>
      <c r="R74" s="1513"/>
      <c r="S74" s="1513"/>
      <c r="T74" s="1513"/>
      <c r="U74" s="1513"/>
      <c r="V74" s="1513"/>
      <c r="W74" s="1513"/>
      <c r="X74" s="1513"/>
      <c r="Y74" s="1513"/>
      <c r="Z74" s="1513"/>
    </row>
    <row r="75" spans="1:26" s="12" customFormat="1" ht="16.5" customHeight="1" x14ac:dyDescent="0.2">
      <c r="A75" s="1310" t="s">
        <v>94</v>
      </c>
      <c r="B75" s="1311">
        <v>101.2</v>
      </c>
      <c r="C75" s="1517">
        <v>32</v>
      </c>
      <c r="D75" s="1518">
        <v>5</v>
      </c>
      <c r="E75" s="1519">
        <v>0.59</v>
      </c>
      <c r="F75" s="1519">
        <v>9.76</v>
      </c>
      <c r="G75" s="1520">
        <v>23.55949229553536</v>
      </c>
      <c r="H75" s="1312">
        <v>43</v>
      </c>
      <c r="I75" s="1313">
        <v>11</v>
      </c>
      <c r="L75" s="1513"/>
      <c r="M75" s="1513"/>
      <c r="N75" s="1513"/>
      <c r="R75" s="1513"/>
      <c r="S75" s="1513"/>
      <c r="T75" s="1513"/>
      <c r="U75" s="1513"/>
      <c r="V75" s="1513"/>
      <c r="W75" s="1513"/>
      <c r="X75" s="1513"/>
      <c r="Y75" s="1513"/>
      <c r="Z75" s="1513"/>
    </row>
    <row r="76" spans="1:26" ht="16.5" customHeight="1" x14ac:dyDescent="0.2">
      <c r="A76" s="1314" t="s">
        <v>95</v>
      </c>
      <c r="B76" s="1315">
        <v>37.200000000000003</v>
      </c>
      <c r="C76" s="1521">
        <v>59</v>
      </c>
      <c r="D76" s="1522">
        <v>11</v>
      </c>
      <c r="E76" s="1524">
        <v>0.22</v>
      </c>
      <c r="F76" s="1524">
        <v>3.59</v>
      </c>
      <c r="G76" s="1525">
        <v>31.542508270353139</v>
      </c>
      <c r="H76" s="1316">
        <v>33</v>
      </c>
      <c r="I76" s="1317">
        <v>6</v>
      </c>
      <c r="L76" s="1513"/>
      <c r="M76" s="1513"/>
      <c r="N76" s="1513"/>
      <c r="R76" s="1513"/>
      <c r="S76" s="1513"/>
      <c r="T76" s="1513"/>
      <c r="U76" s="1513"/>
      <c r="V76" s="1513"/>
      <c r="W76" s="1513"/>
      <c r="X76" s="1513"/>
      <c r="Y76" s="1513"/>
      <c r="Z76" s="1513"/>
    </row>
    <row r="77" spans="1:26" ht="24" customHeight="1" x14ac:dyDescent="0.25">
      <c r="A77" s="1329" t="s">
        <v>96</v>
      </c>
      <c r="B77" s="1319">
        <v>1818.5</v>
      </c>
      <c r="C77" s="1526">
        <v>3</v>
      </c>
      <c r="D77" s="1527"/>
      <c r="E77" s="1528">
        <v>10.62</v>
      </c>
      <c r="F77" s="1528">
        <v>100</v>
      </c>
      <c r="G77" s="1529">
        <v>6.7430933347704176</v>
      </c>
      <c r="H77" s="1308">
        <v>6</v>
      </c>
      <c r="I77" s="1309"/>
      <c r="L77" s="1513"/>
      <c r="M77" s="1513"/>
      <c r="N77" s="1513"/>
      <c r="R77" s="1513"/>
      <c r="S77" s="1513"/>
      <c r="T77" s="1513"/>
      <c r="U77" s="1513"/>
      <c r="V77" s="1513"/>
      <c r="W77" s="1513"/>
      <c r="X77" s="1513"/>
      <c r="Y77" s="1513"/>
      <c r="Z77" s="1513"/>
    </row>
    <row r="78" spans="1:26" ht="18.75" customHeight="1" x14ac:dyDescent="0.2">
      <c r="A78" s="1327" t="s">
        <v>97</v>
      </c>
      <c r="B78" s="1311">
        <v>71.5</v>
      </c>
      <c r="C78" s="1517">
        <v>43</v>
      </c>
      <c r="D78" s="1518">
        <v>6</v>
      </c>
      <c r="E78" s="1519">
        <v>0.42</v>
      </c>
      <c r="F78" s="1519">
        <v>3.93</v>
      </c>
      <c r="G78" s="1520">
        <v>10.533264324082364</v>
      </c>
      <c r="H78" s="1312">
        <v>55</v>
      </c>
      <c r="I78" s="1313">
        <v>3</v>
      </c>
      <c r="L78" s="1513"/>
      <c r="M78" s="1513"/>
      <c r="N78" s="1513"/>
      <c r="R78" s="1513"/>
      <c r="S78" s="1513"/>
      <c r="T78" s="1513"/>
      <c r="U78" s="1513"/>
      <c r="V78" s="1513"/>
      <c r="W78" s="1513"/>
      <c r="X78" s="1513"/>
      <c r="Y78" s="1513"/>
      <c r="Z78" s="1513"/>
    </row>
    <row r="79" spans="1:26" ht="19.5" customHeight="1" x14ac:dyDescent="0.2">
      <c r="A79" s="1327" t="s">
        <v>98</v>
      </c>
      <c r="B79" s="1311">
        <v>194.3</v>
      </c>
      <c r="C79" s="1517">
        <v>16</v>
      </c>
      <c r="D79" s="1518">
        <v>3</v>
      </c>
      <c r="E79" s="1519">
        <v>1.1299999999999999</v>
      </c>
      <c r="F79" s="1519">
        <v>10.69</v>
      </c>
      <c r="G79" s="1520">
        <v>21.732078617857308</v>
      </c>
      <c r="H79" s="1312">
        <v>45</v>
      </c>
      <c r="I79" s="1313">
        <v>2</v>
      </c>
      <c r="L79" s="1513"/>
      <c r="M79" s="1513"/>
      <c r="N79" s="1513"/>
      <c r="R79" s="1513"/>
      <c r="S79" s="1513"/>
      <c r="T79" s="1513"/>
      <c r="U79" s="1513"/>
      <c r="V79" s="1513"/>
      <c r="W79" s="1513"/>
      <c r="X79" s="1513"/>
      <c r="Y79" s="1513"/>
      <c r="Z79" s="1513"/>
    </row>
    <row r="80" spans="1:26" ht="28.5" x14ac:dyDescent="0.2">
      <c r="A80" s="1327" t="s">
        <v>99</v>
      </c>
      <c r="B80" s="1323">
        <v>1464.2</v>
      </c>
      <c r="C80" s="1517"/>
      <c r="D80" s="1518"/>
      <c r="E80" s="1530">
        <v>8.5500000000000007</v>
      </c>
      <c r="F80" s="1530">
        <v>80.52</v>
      </c>
      <c r="G80" s="1520">
        <v>2.657336257395813</v>
      </c>
      <c r="H80" s="1312"/>
      <c r="I80" s="1313"/>
      <c r="L80" s="1513"/>
      <c r="M80" s="1513"/>
      <c r="N80" s="1513"/>
      <c r="R80" s="1513"/>
      <c r="S80" s="1513"/>
      <c r="T80" s="1513"/>
      <c r="U80" s="1513"/>
      <c r="V80" s="1513"/>
      <c r="W80" s="1513"/>
      <c r="X80" s="1513"/>
      <c r="Y80" s="1513"/>
      <c r="Z80" s="1513"/>
    </row>
    <row r="81" spans="1:26" ht="30" customHeight="1" x14ac:dyDescent="0.2">
      <c r="A81" s="1330" t="s">
        <v>100</v>
      </c>
      <c r="B81" s="1311">
        <v>534.79999999999995</v>
      </c>
      <c r="C81" s="1517">
        <v>7</v>
      </c>
      <c r="D81" s="1518">
        <v>2</v>
      </c>
      <c r="E81" s="1519">
        <v>3.12</v>
      </c>
      <c r="F81" s="1519">
        <v>29.41</v>
      </c>
      <c r="G81" s="1520">
        <v>3.2897956436132318</v>
      </c>
      <c r="H81" s="1312">
        <v>68</v>
      </c>
      <c r="I81" s="1313">
        <v>5</v>
      </c>
      <c r="L81" s="1513"/>
      <c r="M81" s="1513"/>
      <c r="N81" s="1513"/>
      <c r="R81" s="1513"/>
      <c r="S81" s="1513"/>
      <c r="T81" s="1513"/>
      <c r="U81" s="1513"/>
      <c r="V81" s="1513"/>
      <c r="W81" s="1513"/>
      <c r="X81" s="1513"/>
      <c r="Y81" s="1513"/>
      <c r="Z81" s="1513"/>
    </row>
    <row r="82" spans="1:26" ht="22.5" customHeight="1" x14ac:dyDescent="0.2">
      <c r="A82" s="1330" t="s">
        <v>101</v>
      </c>
      <c r="B82" s="1311">
        <v>769.3</v>
      </c>
      <c r="C82" s="1517">
        <v>5</v>
      </c>
      <c r="D82" s="1518">
        <v>1</v>
      </c>
      <c r="E82" s="1519">
        <v>4.49</v>
      </c>
      <c r="F82" s="1519">
        <v>42.3</v>
      </c>
      <c r="G82" s="1520">
        <v>0.67073123171920701</v>
      </c>
      <c r="H82" s="1312">
        <v>80</v>
      </c>
      <c r="I82" s="1313">
        <v>6</v>
      </c>
      <c r="L82" s="1513"/>
      <c r="M82" s="1513"/>
      <c r="N82" s="1513"/>
      <c r="R82" s="1513"/>
      <c r="S82" s="1513"/>
      <c r="T82" s="1513"/>
      <c r="U82" s="1513"/>
      <c r="V82" s="1513"/>
      <c r="W82" s="1513"/>
      <c r="X82" s="1513"/>
      <c r="Y82" s="1513"/>
      <c r="Z82" s="1513"/>
    </row>
    <row r="83" spans="1:26" ht="28.9" customHeight="1" x14ac:dyDescent="0.2">
      <c r="A83" s="1330" t="s">
        <v>102</v>
      </c>
      <c r="B83" s="1311">
        <v>160.1</v>
      </c>
      <c r="C83" s="1517">
        <v>24</v>
      </c>
      <c r="D83" s="1518">
        <v>4</v>
      </c>
      <c r="E83" s="1519">
        <v>0.94</v>
      </c>
      <c r="F83" s="1519">
        <v>8.81</v>
      </c>
      <c r="G83" s="1520">
        <v>10.088894717777695</v>
      </c>
      <c r="H83" s="1312">
        <v>58</v>
      </c>
      <c r="I83" s="1313">
        <v>4</v>
      </c>
      <c r="L83" s="1513"/>
      <c r="M83" s="1513"/>
      <c r="N83" s="1513"/>
      <c r="R83" s="1513"/>
      <c r="S83" s="1513"/>
      <c r="T83" s="1513"/>
      <c r="U83" s="1513"/>
      <c r="V83" s="1513"/>
      <c r="W83" s="1513"/>
      <c r="X83" s="1513"/>
      <c r="Y83" s="1513"/>
      <c r="Z83" s="1513"/>
    </row>
    <row r="84" spans="1:26" ht="19.149999999999999" customHeight="1" x14ac:dyDescent="0.2">
      <c r="A84" s="1327" t="s">
        <v>103</v>
      </c>
      <c r="B84" s="1311">
        <v>88.5</v>
      </c>
      <c r="C84" s="1517">
        <v>36</v>
      </c>
      <c r="D84" s="1518">
        <v>5</v>
      </c>
      <c r="E84" s="1519">
        <v>0.52</v>
      </c>
      <c r="F84" s="1519">
        <v>4.87</v>
      </c>
      <c r="G84" s="1520">
        <v>38.358029572230571</v>
      </c>
      <c r="H84" s="1312">
        <v>26</v>
      </c>
      <c r="I84" s="1313">
        <v>1</v>
      </c>
      <c r="L84" s="1513"/>
      <c r="M84" s="1513"/>
      <c r="N84" s="1513"/>
      <c r="R84" s="1513"/>
      <c r="S84" s="1513"/>
      <c r="T84" s="1513"/>
      <c r="U84" s="1513"/>
      <c r="V84" s="1513"/>
      <c r="W84" s="1513"/>
      <c r="X84" s="1513"/>
      <c r="Y84" s="1513"/>
      <c r="Z84" s="1513"/>
    </row>
    <row r="85" spans="1:26" ht="27" customHeight="1" x14ac:dyDescent="0.25">
      <c r="A85" s="1329" t="s">
        <v>104</v>
      </c>
      <c r="B85" s="1319">
        <v>4361.7</v>
      </c>
      <c r="C85" s="1526">
        <v>2</v>
      </c>
      <c r="D85" s="1527"/>
      <c r="E85" s="1528">
        <v>25.47</v>
      </c>
      <c r="F85" s="1528">
        <v>100</v>
      </c>
      <c r="G85" s="1529">
        <v>3.7982989306758537</v>
      </c>
      <c r="H85" s="2007">
        <v>7</v>
      </c>
      <c r="I85" s="1309"/>
      <c r="L85" s="1513"/>
      <c r="M85" s="1513"/>
      <c r="N85" s="1513"/>
      <c r="R85" s="1513"/>
      <c r="S85" s="1513"/>
      <c r="T85" s="1513"/>
      <c r="U85" s="1513"/>
      <c r="V85" s="1513"/>
      <c r="W85" s="1513"/>
      <c r="X85" s="1513"/>
      <c r="Y85" s="1513"/>
      <c r="Z85" s="1513"/>
    </row>
    <row r="86" spans="1:26" ht="18.75" customHeight="1" x14ac:dyDescent="0.2">
      <c r="A86" s="1327" t="s">
        <v>105</v>
      </c>
      <c r="B86" s="1311">
        <v>92.9</v>
      </c>
      <c r="C86" s="1517">
        <v>35</v>
      </c>
      <c r="D86" s="1518">
        <v>9</v>
      </c>
      <c r="E86" s="1519">
        <v>0.54</v>
      </c>
      <c r="F86" s="1519">
        <v>2.13</v>
      </c>
      <c r="G86" s="1520">
        <v>2.2686565557624618</v>
      </c>
      <c r="H86" s="1312">
        <v>74</v>
      </c>
      <c r="I86" s="1313">
        <v>8</v>
      </c>
      <c r="L86" s="1513"/>
      <c r="M86" s="1513"/>
      <c r="N86" s="1513"/>
      <c r="R86" s="1513"/>
      <c r="S86" s="1513"/>
      <c r="T86" s="1513"/>
      <c r="U86" s="1513"/>
      <c r="V86" s="1513"/>
      <c r="W86" s="1513"/>
      <c r="X86" s="1513"/>
      <c r="Y86" s="1513"/>
      <c r="Z86" s="1513"/>
    </row>
    <row r="87" spans="1:26" ht="18.75" customHeight="1" x14ac:dyDescent="0.2">
      <c r="A87" s="1327" t="s">
        <v>106</v>
      </c>
      <c r="B87" s="1311">
        <v>168.6</v>
      </c>
      <c r="C87" s="1517">
        <v>20</v>
      </c>
      <c r="D87" s="1518">
        <v>5</v>
      </c>
      <c r="E87" s="1519">
        <v>0.98</v>
      </c>
      <c r="F87" s="1519">
        <v>3.87</v>
      </c>
      <c r="G87" s="1520">
        <v>2.0019928352826741</v>
      </c>
      <c r="H87" s="1312">
        <v>76</v>
      </c>
      <c r="I87" s="1313">
        <v>9</v>
      </c>
      <c r="L87" s="1513"/>
      <c r="M87" s="1513"/>
      <c r="N87" s="1513"/>
      <c r="R87" s="1513"/>
      <c r="S87" s="1513"/>
      <c r="T87" s="1513"/>
      <c r="U87" s="1513"/>
      <c r="V87" s="1513"/>
      <c r="W87" s="1513"/>
      <c r="X87" s="1513"/>
      <c r="Y87" s="1513"/>
      <c r="Z87" s="1513"/>
    </row>
    <row r="88" spans="1:26" ht="18.75" customHeight="1" x14ac:dyDescent="0.2">
      <c r="A88" s="1327" t="s">
        <v>107</v>
      </c>
      <c r="B88" s="1311">
        <v>61.6</v>
      </c>
      <c r="C88" s="1517">
        <v>46</v>
      </c>
      <c r="D88" s="1518">
        <v>10</v>
      </c>
      <c r="E88" s="1519">
        <v>0.36</v>
      </c>
      <c r="F88" s="1519">
        <v>1.41</v>
      </c>
      <c r="G88" s="1520">
        <v>8.5785866263866559</v>
      </c>
      <c r="H88" s="1312">
        <v>61</v>
      </c>
      <c r="I88" s="1313">
        <v>5</v>
      </c>
      <c r="L88" s="1513"/>
      <c r="M88" s="1513"/>
      <c r="N88" s="1513"/>
      <c r="R88" s="1513"/>
      <c r="S88" s="1513"/>
      <c r="T88" s="1513"/>
      <c r="U88" s="1513"/>
      <c r="V88" s="1513"/>
      <c r="W88" s="1513"/>
      <c r="X88" s="1513"/>
      <c r="Y88" s="1513"/>
      <c r="Z88" s="1513"/>
    </row>
    <row r="89" spans="1:26" ht="18.75" customHeight="1" x14ac:dyDescent="0.2">
      <c r="A89" s="1327" t="s">
        <v>108</v>
      </c>
      <c r="B89" s="1311">
        <v>168</v>
      </c>
      <c r="C89" s="1517">
        <v>21</v>
      </c>
      <c r="D89" s="1518">
        <v>6</v>
      </c>
      <c r="E89" s="1519">
        <v>0.98</v>
      </c>
      <c r="F89" s="1519">
        <v>3.85</v>
      </c>
      <c r="G89" s="1520">
        <v>12.591418843305792</v>
      </c>
      <c r="H89" s="1312">
        <v>53</v>
      </c>
      <c r="I89" s="1313">
        <v>4</v>
      </c>
      <c r="L89" s="1513"/>
      <c r="M89" s="1513"/>
      <c r="N89" s="1513"/>
      <c r="R89" s="1513"/>
      <c r="S89" s="1513"/>
      <c r="T89" s="1513"/>
      <c r="U89" s="1513"/>
      <c r="V89" s="1513"/>
      <c r="W89" s="1513"/>
      <c r="X89" s="1513"/>
      <c r="Y89" s="1513"/>
      <c r="Z89" s="1513"/>
    </row>
    <row r="90" spans="1:26" ht="18.75" customHeight="1" x14ac:dyDescent="0.2">
      <c r="A90" s="1327" t="s">
        <v>109</v>
      </c>
      <c r="B90" s="1311">
        <v>2366.8000000000002</v>
      </c>
      <c r="C90" s="1517">
        <v>2</v>
      </c>
      <c r="D90" s="1518">
        <v>1</v>
      </c>
      <c r="E90" s="1519">
        <v>13.82</v>
      </c>
      <c r="F90" s="1519">
        <v>54.26</v>
      </c>
      <c r="G90" s="1520">
        <v>1.2025196922254</v>
      </c>
      <c r="H90" s="1312">
        <v>79</v>
      </c>
      <c r="I90" s="1313">
        <v>10</v>
      </c>
      <c r="L90" s="1513"/>
      <c r="M90" s="1513"/>
      <c r="N90" s="1513"/>
      <c r="R90" s="1513"/>
      <c r="S90" s="1513"/>
      <c r="T90" s="1513"/>
      <c r="U90" s="1513"/>
      <c r="V90" s="1513"/>
      <c r="W90" s="1513"/>
      <c r="X90" s="1513"/>
      <c r="Y90" s="1513"/>
      <c r="Z90" s="1513"/>
    </row>
    <row r="91" spans="1:26" ht="18.75" customHeight="1" x14ac:dyDescent="0.2">
      <c r="A91" s="1327" t="s">
        <v>110</v>
      </c>
      <c r="B91" s="1311">
        <v>774.8</v>
      </c>
      <c r="C91" s="1517">
        <v>4</v>
      </c>
      <c r="D91" s="1518">
        <v>2</v>
      </c>
      <c r="E91" s="1519">
        <v>4.5199999999999996</v>
      </c>
      <c r="F91" s="1519">
        <v>17.760000000000002</v>
      </c>
      <c r="G91" s="1520">
        <v>3.0077421836080975</v>
      </c>
      <c r="H91" s="1312">
        <v>69</v>
      </c>
      <c r="I91" s="1313">
        <v>7</v>
      </c>
      <c r="L91" s="1513"/>
      <c r="M91" s="1513"/>
      <c r="N91" s="1513"/>
      <c r="R91" s="1513"/>
      <c r="S91" s="1513"/>
      <c r="T91" s="1513"/>
      <c r="U91" s="1513"/>
      <c r="V91" s="1513"/>
      <c r="W91" s="1513"/>
      <c r="X91" s="1513"/>
      <c r="Y91" s="1513"/>
      <c r="Z91" s="1513"/>
    </row>
    <row r="92" spans="1:26" ht="18.75" customHeight="1" x14ac:dyDescent="0.2">
      <c r="A92" s="1327" t="s">
        <v>111</v>
      </c>
      <c r="B92" s="1311">
        <v>95.7</v>
      </c>
      <c r="C92" s="1517">
        <v>34</v>
      </c>
      <c r="D92" s="1518">
        <v>8</v>
      </c>
      <c r="E92" s="1519">
        <v>0.56000000000000005</v>
      </c>
      <c r="F92" s="1519">
        <v>2.19</v>
      </c>
      <c r="G92" s="1520">
        <v>26.614614781927397</v>
      </c>
      <c r="H92" s="1312">
        <v>41</v>
      </c>
      <c r="I92" s="1313">
        <v>1</v>
      </c>
      <c r="L92" s="1513"/>
      <c r="M92" s="1513"/>
      <c r="N92" s="1513"/>
      <c r="R92" s="1513"/>
      <c r="S92" s="1513"/>
      <c r="T92" s="1513"/>
      <c r="U92" s="1513"/>
      <c r="V92" s="1513"/>
      <c r="W92" s="1513"/>
      <c r="X92" s="1513"/>
      <c r="Y92" s="1513"/>
      <c r="Z92" s="1513"/>
    </row>
    <row r="93" spans="1:26" ht="18.75" customHeight="1" x14ac:dyDescent="0.2">
      <c r="A93" s="1327" t="s">
        <v>112</v>
      </c>
      <c r="B93" s="1311">
        <v>177.8</v>
      </c>
      <c r="C93" s="1517">
        <v>18</v>
      </c>
      <c r="D93" s="1518">
        <v>4</v>
      </c>
      <c r="E93" s="1519">
        <v>1.04</v>
      </c>
      <c r="F93" s="1519">
        <v>4.08</v>
      </c>
      <c r="G93" s="1520">
        <v>15.693039897387431</v>
      </c>
      <c r="H93" s="1312">
        <v>48</v>
      </c>
      <c r="I93" s="1313">
        <v>2</v>
      </c>
      <c r="L93" s="1513"/>
      <c r="M93" s="1513"/>
      <c r="N93" s="1513"/>
      <c r="R93" s="1513"/>
      <c r="S93" s="1513"/>
      <c r="T93" s="1513"/>
      <c r="U93" s="1513"/>
      <c r="V93" s="1513"/>
      <c r="W93" s="1513"/>
      <c r="X93" s="1513"/>
      <c r="Y93" s="1513"/>
      <c r="Z93" s="1513"/>
    </row>
    <row r="94" spans="1:26" ht="18.75" customHeight="1" x14ac:dyDescent="0.2">
      <c r="A94" s="1327" t="s">
        <v>113</v>
      </c>
      <c r="B94" s="1311">
        <v>141.1</v>
      </c>
      <c r="C94" s="1517">
        <v>28</v>
      </c>
      <c r="D94" s="1518">
        <v>7</v>
      </c>
      <c r="E94" s="1519">
        <v>0.82</v>
      </c>
      <c r="F94" s="1519">
        <v>3.24</v>
      </c>
      <c r="G94" s="1520">
        <v>12.881486467337396</v>
      </c>
      <c r="H94" s="1312">
        <v>52</v>
      </c>
      <c r="I94" s="1313">
        <v>3</v>
      </c>
      <c r="L94" s="1513"/>
      <c r="M94" s="1513"/>
      <c r="N94" s="1513"/>
      <c r="R94" s="1513"/>
      <c r="S94" s="1513"/>
      <c r="T94" s="1513"/>
      <c r="U94" s="1513"/>
      <c r="V94" s="1513"/>
      <c r="W94" s="1513"/>
      <c r="X94" s="1513"/>
      <c r="Y94" s="1513"/>
      <c r="Z94" s="1513"/>
    </row>
    <row r="95" spans="1:26" ht="18.75" customHeight="1" x14ac:dyDescent="0.2">
      <c r="A95" s="1331" t="s">
        <v>114</v>
      </c>
      <c r="B95" s="1315">
        <v>314.39999999999998</v>
      </c>
      <c r="C95" s="1521">
        <v>15</v>
      </c>
      <c r="D95" s="1522">
        <v>3</v>
      </c>
      <c r="E95" s="1524">
        <v>1.84</v>
      </c>
      <c r="F95" s="1524">
        <v>7.21</v>
      </c>
      <c r="G95" s="1525">
        <v>3.3187495825262174</v>
      </c>
      <c r="H95" s="1316">
        <v>67</v>
      </c>
      <c r="I95" s="1317">
        <v>6</v>
      </c>
      <c r="L95" s="1513"/>
      <c r="M95" s="1513"/>
      <c r="N95" s="1513"/>
      <c r="R95" s="1513"/>
      <c r="S95" s="1513"/>
      <c r="T95" s="1513"/>
      <c r="U95" s="1513"/>
      <c r="V95" s="1513"/>
      <c r="W95" s="1513"/>
      <c r="X95" s="1513"/>
      <c r="Y95" s="1513"/>
      <c r="Z95" s="1513"/>
    </row>
    <row r="96" spans="1:26" ht="31.5" customHeight="1" x14ac:dyDescent="0.25">
      <c r="A96" s="1329" t="s">
        <v>115</v>
      </c>
      <c r="B96" s="1319">
        <v>6952.6</v>
      </c>
      <c r="C96" s="1526">
        <v>1</v>
      </c>
      <c r="D96" s="1527"/>
      <c r="E96" s="1528">
        <v>40.6</v>
      </c>
      <c r="F96" s="1528">
        <v>100</v>
      </c>
      <c r="G96" s="1529">
        <v>1.131432113805644</v>
      </c>
      <c r="H96" s="1308">
        <v>8</v>
      </c>
      <c r="I96" s="1309"/>
      <c r="L96" s="1513"/>
      <c r="M96" s="1513"/>
      <c r="N96" s="1513"/>
      <c r="R96" s="1513"/>
      <c r="S96" s="1513"/>
      <c r="T96" s="1513"/>
      <c r="U96" s="1513"/>
      <c r="V96" s="1513"/>
      <c r="W96" s="1513"/>
      <c r="X96" s="1513"/>
      <c r="Y96" s="1513"/>
      <c r="Z96" s="1513"/>
    </row>
    <row r="97" spans="1:26" ht="19.5" customHeight="1" x14ac:dyDescent="0.2">
      <c r="A97" s="1327" t="s">
        <v>116</v>
      </c>
      <c r="B97" s="1311">
        <v>351.3</v>
      </c>
      <c r="C97" s="1517">
        <v>14</v>
      </c>
      <c r="D97" s="1518">
        <v>8</v>
      </c>
      <c r="E97" s="1519">
        <v>2.0499999999999998</v>
      </c>
      <c r="F97" s="1519">
        <v>5.05</v>
      </c>
      <c r="G97" s="1520">
        <v>2.7663761548839565</v>
      </c>
      <c r="H97" s="1312">
        <v>71</v>
      </c>
      <c r="I97" s="1313">
        <v>4</v>
      </c>
      <c r="L97" s="1513"/>
      <c r="M97" s="1513"/>
      <c r="N97" s="1513"/>
      <c r="R97" s="1513"/>
      <c r="S97" s="1513"/>
      <c r="T97" s="1513"/>
      <c r="U97" s="1513"/>
      <c r="V97" s="1513"/>
      <c r="W97" s="1513"/>
      <c r="X97" s="1513"/>
      <c r="Y97" s="1513"/>
      <c r="Z97" s="1513"/>
    </row>
    <row r="98" spans="1:26" ht="21" customHeight="1" x14ac:dyDescent="0.2">
      <c r="A98" s="1327" t="s">
        <v>117</v>
      </c>
      <c r="B98" s="1311">
        <v>3083.5</v>
      </c>
      <c r="C98" s="1517">
        <v>1</v>
      </c>
      <c r="D98" s="1518">
        <v>1</v>
      </c>
      <c r="E98" s="1519">
        <v>18.010000000000002</v>
      </c>
      <c r="F98" s="1519">
        <v>44.35</v>
      </c>
      <c r="G98" s="1520">
        <v>0.32484401770312721</v>
      </c>
      <c r="H98" s="1312">
        <v>82</v>
      </c>
      <c r="I98" s="1313">
        <v>9</v>
      </c>
      <c r="L98" s="1513"/>
      <c r="M98" s="1513"/>
      <c r="N98" s="1513"/>
      <c r="R98" s="1513"/>
      <c r="S98" s="1513"/>
      <c r="T98" s="1513"/>
      <c r="U98" s="1513"/>
      <c r="V98" s="1513"/>
      <c r="W98" s="1513"/>
      <c r="X98" s="1513"/>
      <c r="Y98" s="1513"/>
      <c r="Z98" s="1513"/>
    </row>
    <row r="99" spans="1:26" ht="21" customHeight="1" x14ac:dyDescent="0.2">
      <c r="A99" s="1327" t="s">
        <v>118</v>
      </c>
      <c r="B99" s="1311">
        <v>431.9</v>
      </c>
      <c r="C99" s="1517">
        <v>10</v>
      </c>
      <c r="D99" s="1518">
        <v>6</v>
      </c>
      <c r="E99" s="1519">
        <v>2.52</v>
      </c>
      <c r="F99" s="1519">
        <v>6.21</v>
      </c>
      <c r="G99" s="1520">
        <v>2.2792619451159086</v>
      </c>
      <c r="H99" s="1312">
        <v>73</v>
      </c>
      <c r="I99" s="1313">
        <v>5</v>
      </c>
      <c r="L99" s="1513"/>
      <c r="M99" s="1513"/>
      <c r="N99" s="1513"/>
      <c r="R99" s="1513"/>
      <c r="S99" s="1513"/>
      <c r="T99" s="1513"/>
      <c r="U99" s="1513"/>
      <c r="V99" s="1513"/>
      <c r="W99" s="1513"/>
      <c r="X99" s="1513"/>
      <c r="Y99" s="1513"/>
      <c r="Z99" s="1513"/>
    </row>
    <row r="100" spans="1:26" ht="21" customHeight="1" x14ac:dyDescent="0.2">
      <c r="A100" s="1332" t="s">
        <v>119</v>
      </c>
      <c r="B100" s="1311">
        <v>464.3</v>
      </c>
      <c r="C100" s="1517">
        <v>8</v>
      </c>
      <c r="D100" s="1518">
        <v>4</v>
      </c>
      <c r="E100" s="1519">
        <v>2.71</v>
      </c>
      <c r="F100" s="1519">
        <v>6.68</v>
      </c>
      <c r="G100" s="1520">
        <v>0.6223617468095417</v>
      </c>
      <c r="H100" s="1312">
        <v>81</v>
      </c>
      <c r="I100" s="1313">
        <v>8</v>
      </c>
      <c r="L100" s="1513"/>
      <c r="M100" s="1513"/>
      <c r="N100" s="1513"/>
      <c r="R100" s="1513"/>
      <c r="S100" s="1513"/>
      <c r="T100" s="1513"/>
      <c r="U100" s="1513"/>
      <c r="V100" s="1513"/>
      <c r="W100" s="1513"/>
      <c r="X100" s="1513"/>
      <c r="Y100" s="1513"/>
      <c r="Z100" s="1513"/>
    </row>
    <row r="101" spans="1:26" ht="21" customHeight="1" x14ac:dyDescent="0.2">
      <c r="A101" s="1327" t="s">
        <v>120</v>
      </c>
      <c r="B101" s="1311">
        <v>164.7</v>
      </c>
      <c r="C101" s="1517">
        <v>22</v>
      </c>
      <c r="D101" s="1518">
        <v>9</v>
      </c>
      <c r="E101" s="1519">
        <v>0.96</v>
      </c>
      <c r="F101" s="1519">
        <v>2.37</v>
      </c>
      <c r="G101" s="1520">
        <v>10.96957606893662</v>
      </c>
      <c r="H101" s="1312">
        <v>54</v>
      </c>
      <c r="I101" s="1313">
        <v>1</v>
      </c>
      <c r="L101" s="1513"/>
      <c r="M101" s="1513"/>
      <c r="N101" s="1513"/>
      <c r="R101" s="1513"/>
      <c r="S101" s="1513"/>
      <c r="T101" s="1513"/>
      <c r="U101" s="1513"/>
      <c r="V101" s="1513"/>
      <c r="W101" s="1513"/>
      <c r="X101" s="1513"/>
      <c r="Y101" s="1513"/>
      <c r="Z101" s="1513"/>
    </row>
    <row r="102" spans="1:26" ht="21" customHeight="1" x14ac:dyDescent="0.2">
      <c r="A102" s="1327" t="s">
        <v>121</v>
      </c>
      <c r="B102" s="1311">
        <v>787.6</v>
      </c>
      <c r="C102" s="1517">
        <v>3</v>
      </c>
      <c r="D102" s="1518">
        <v>2</v>
      </c>
      <c r="E102" s="1519">
        <v>4.5999999999999996</v>
      </c>
      <c r="F102" s="1519">
        <v>11.33</v>
      </c>
      <c r="G102" s="1520">
        <v>1.6227506973425441</v>
      </c>
      <c r="H102" s="1312">
        <v>78</v>
      </c>
      <c r="I102" s="1313">
        <v>7</v>
      </c>
      <c r="L102" s="1513"/>
      <c r="M102" s="1513"/>
      <c r="N102" s="1513"/>
      <c r="R102" s="1513"/>
      <c r="S102" s="1513"/>
      <c r="T102" s="1513"/>
      <c r="U102" s="1513"/>
      <c r="V102" s="1513"/>
      <c r="W102" s="1513"/>
      <c r="X102" s="1513"/>
      <c r="Y102" s="1513"/>
      <c r="Z102" s="1513"/>
    </row>
    <row r="103" spans="1:26" ht="21" customHeight="1" x14ac:dyDescent="0.2">
      <c r="A103" s="1327" t="s">
        <v>122</v>
      </c>
      <c r="B103" s="1311">
        <v>361.9</v>
      </c>
      <c r="C103" s="1517">
        <v>13</v>
      </c>
      <c r="D103" s="1518">
        <v>7</v>
      </c>
      <c r="E103" s="1519">
        <v>2.11</v>
      </c>
      <c r="F103" s="1519">
        <v>5.21</v>
      </c>
      <c r="G103" s="1520">
        <v>2.0725505853616752</v>
      </c>
      <c r="H103" s="1312">
        <v>75</v>
      </c>
      <c r="I103" s="1313">
        <v>6</v>
      </c>
      <c r="L103" s="1513"/>
      <c r="M103" s="1513"/>
      <c r="N103" s="1513"/>
      <c r="R103" s="1513"/>
      <c r="S103" s="1513"/>
      <c r="T103" s="1513"/>
      <c r="U103" s="1513"/>
      <c r="V103" s="1513"/>
      <c r="W103" s="1513"/>
      <c r="X103" s="1513"/>
      <c r="Y103" s="1513"/>
      <c r="Z103" s="1513"/>
    </row>
    <row r="104" spans="1:26" ht="21" customHeight="1" x14ac:dyDescent="0.2">
      <c r="A104" s="1327" t="s">
        <v>123</v>
      </c>
      <c r="B104" s="1311">
        <v>462.5</v>
      </c>
      <c r="C104" s="1517">
        <v>9</v>
      </c>
      <c r="D104" s="1518">
        <v>5</v>
      </c>
      <c r="E104" s="1519">
        <v>2.7</v>
      </c>
      <c r="F104" s="1519">
        <v>6.65</v>
      </c>
      <c r="G104" s="1520">
        <v>0.2884267748408525</v>
      </c>
      <c r="H104" s="1312">
        <v>83</v>
      </c>
      <c r="I104" s="1313">
        <v>10</v>
      </c>
      <c r="L104" s="1513"/>
      <c r="M104" s="1513"/>
      <c r="N104" s="1513"/>
      <c r="R104" s="1513"/>
      <c r="S104" s="1513"/>
      <c r="T104" s="1513"/>
      <c r="U104" s="1513"/>
      <c r="V104" s="1513"/>
      <c r="W104" s="1513"/>
      <c r="X104" s="1513"/>
      <c r="Y104" s="1513"/>
      <c r="Z104" s="1513"/>
    </row>
    <row r="105" spans="1:26" ht="21" customHeight="1" x14ac:dyDescent="0.2">
      <c r="A105" s="1327" t="s">
        <v>124</v>
      </c>
      <c r="B105" s="1311">
        <v>87.1</v>
      </c>
      <c r="C105" s="1517">
        <v>37</v>
      </c>
      <c r="D105" s="1518">
        <v>10</v>
      </c>
      <c r="E105" s="1519">
        <v>0.51</v>
      </c>
      <c r="F105" s="1519">
        <v>1.25</v>
      </c>
      <c r="G105" s="1520">
        <v>5.2535562163465404</v>
      </c>
      <c r="H105" s="1312">
        <v>63</v>
      </c>
      <c r="I105" s="1313">
        <v>2</v>
      </c>
      <c r="L105" s="1513"/>
      <c r="M105" s="1513"/>
      <c r="N105" s="1513"/>
      <c r="R105" s="1513"/>
      <c r="S105" s="1513"/>
      <c r="T105" s="1513"/>
      <c r="U105" s="1513"/>
      <c r="V105" s="1513"/>
      <c r="W105" s="1513"/>
      <c r="X105" s="1513"/>
      <c r="Y105" s="1513"/>
      <c r="Z105" s="1513"/>
    </row>
    <row r="106" spans="1:26" ht="21" customHeight="1" x14ac:dyDescent="0.2">
      <c r="A106" s="1327" t="s">
        <v>125</v>
      </c>
      <c r="B106" s="1311">
        <v>36.299999999999997</v>
      </c>
      <c r="C106" s="1517">
        <v>60</v>
      </c>
      <c r="D106" s="1518">
        <v>11</v>
      </c>
      <c r="E106" s="1519">
        <v>0.21</v>
      </c>
      <c r="F106" s="1519">
        <v>0.52</v>
      </c>
      <c r="G106" s="1520">
        <v>4.0203496387801243</v>
      </c>
      <c r="H106" s="1312">
        <v>65</v>
      </c>
      <c r="I106" s="1313">
        <v>3</v>
      </c>
      <c r="L106" s="1513"/>
      <c r="M106" s="1513"/>
      <c r="N106" s="1513"/>
      <c r="R106" s="1513"/>
      <c r="S106" s="1513"/>
      <c r="T106" s="1513"/>
      <c r="U106" s="1513"/>
      <c r="V106" s="1513"/>
      <c r="W106" s="1513"/>
      <c r="X106" s="1513"/>
      <c r="Y106" s="1513"/>
      <c r="Z106" s="1513"/>
    </row>
    <row r="107" spans="1:26" ht="21" customHeight="1" x14ac:dyDescent="0.2">
      <c r="A107" s="1331" t="s">
        <v>126</v>
      </c>
      <c r="B107" s="1315">
        <v>721.5</v>
      </c>
      <c r="C107" s="1532">
        <v>6</v>
      </c>
      <c r="D107" s="1533">
        <v>3</v>
      </c>
      <c r="E107" s="1524">
        <v>4.21</v>
      </c>
      <c r="F107" s="1524">
        <v>10.38</v>
      </c>
      <c r="G107" s="1525">
        <v>6.6570013624752414E-2</v>
      </c>
      <c r="H107" s="1333">
        <v>85</v>
      </c>
      <c r="I107" s="1334">
        <v>11</v>
      </c>
      <c r="L107" s="1513"/>
      <c r="M107" s="1513"/>
      <c r="N107" s="1513"/>
      <c r="R107" s="1513"/>
      <c r="S107" s="1513"/>
      <c r="T107" s="1513"/>
      <c r="U107" s="1513"/>
      <c r="V107" s="1513"/>
      <c r="W107" s="1513"/>
      <c r="X107" s="1513"/>
      <c r="Y107" s="1513"/>
      <c r="Z107" s="1513"/>
    </row>
    <row r="109" spans="1:26" ht="12.75" x14ac:dyDescent="0.2">
      <c r="A109" s="1534" t="s">
        <v>892</v>
      </c>
      <c r="B109" s="13"/>
      <c r="C109" s="13"/>
      <c r="D109" s="13"/>
      <c r="E109" s="13"/>
      <c r="F109" s="13"/>
      <c r="G109" s="1535"/>
      <c r="H109" s="13"/>
      <c r="I109" s="13"/>
    </row>
    <row r="110" spans="1:26" x14ac:dyDescent="0.2">
      <c r="A110" s="14"/>
      <c r="B110" s="15"/>
      <c r="E110" s="13"/>
      <c r="G110" s="1536"/>
    </row>
    <row r="111" spans="1:26" x14ac:dyDescent="0.2">
      <c r="A111" s="14"/>
      <c r="B111" s="15"/>
      <c r="E111" s="13"/>
      <c r="G111" s="1536"/>
    </row>
    <row r="112" spans="1:26" x14ac:dyDescent="0.2">
      <c r="A112" s="14"/>
      <c r="B112" s="15"/>
      <c r="E112" s="13"/>
      <c r="G112" s="1536"/>
    </row>
    <row r="113" spans="1:7" x14ac:dyDescent="0.2">
      <c r="A113" s="14"/>
      <c r="B113" s="15"/>
      <c r="E113" s="13"/>
      <c r="G113" s="1536"/>
    </row>
    <row r="114" spans="1:7" x14ac:dyDescent="0.2">
      <c r="A114" s="14" t="s">
        <v>127</v>
      </c>
      <c r="B114" s="15"/>
      <c r="E114" s="13"/>
      <c r="G114" s="1536"/>
    </row>
    <row r="115" spans="1:7" x14ac:dyDescent="0.2">
      <c r="A115" s="14"/>
      <c r="B115" s="15"/>
      <c r="E115" s="13"/>
      <c r="G115" s="1536"/>
    </row>
    <row r="116" spans="1:7" x14ac:dyDescent="0.2">
      <c r="A116" s="14"/>
      <c r="B116" s="15"/>
      <c r="E116" s="13"/>
      <c r="G116" s="1536"/>
    </row>
    <row r="117" spans="1:7" x14ac:dyDescent="0.2">
      <c r="A117" s="14"/>
      <c r="B117" s="15"/>
      <c r="E117" s="13"/>
      <c r="G117" s="1536"/>
    </row>
    <row r="118" spans="1:7" x14ac:dyDescent="0.2">
      <c r="A118" s="14"/>
      <c r="B118" s="15"/>
      <c r="G118" s="1536"/>
    </row>
    <row r="119" spans="1:7" x14ac:dyDescent="0.2">
      <c r="A119" s="14"/>
      <c r="B119" s="15"/>
      <c r="G119" s="1536"/>
    </row>
    <row r="120" spans="1:7" x14ac:dyDescent="0.2">
      <c r="A120" s="14"/>
      <c r="B120" s="15"/>
      <c r="G120" s="1536"/>
    </row>
    <row r="121" spans="1:7" x14ac:dyDescent="0.2">
      <c r="A121" s="14"/>
      <c r="B121" s="15"/>
      <c r="G121" s="1536"/>
    </row>
    <row r="122" spans="1:7" x14ac:dyDescent="0.2">
      <c r="A122" s="14"/>
      <c r="B122" s="15"/>
      <c r="G122" s="1536"/>
    </row>
    <row r="123" spans="1:7" x14ac:dyDescent="0.2">
      <c r="A123" s="14"/>
      <c r="B123" s="15"/>
      <c r="G123" s="1536"/>
    </row>
    <row r="124" spans="1:7" x14ac:dyDescent="0.2">
      <c r="A124" s="14"/>
      <c r="B124" s="15"/>
      <c r="G124" s="1536"/>
    </row>
    <row r="125" spans="1:7" x14ac:dyDescent="0.2">
      <c r="A125" s="14"/>
      <c r="B125" s="15"/>
      <c r="G125" s="1536"/>
    </row>
    <row r="126" spans="1:7" x14ac:dyDescent="0.2">
      <c r="A126" s="14"/>
      <c r="B126" s="15"/>
      <c r="G126" s="1536"/>
    </row>
    <row r="127" spans="1:7" x14ac:dyDescent="0.2">
      <c r="A127" s="14"/>
      <c r="B127" s="15"/>
      <c r="G127" s="1536"/>
    </row>
    <row r="128" spans="1:7" x14ac:dyDescent="0.2">
      <c r="A128" s="14"/>
      <c r="B128" s="15"/>
      <c r="G128" s="1536"/>
    </row>
    <row r="129" spans="1:7" x14ac:dyDescent="0.2">
      <c r="A129" s="14"/>
      <c r="B129" s="15"/>
      <c r="G129" s="1536"/>
    </row>
    <row r="130" spans="1:7" x14ac:dyDescent="0.2">
      <c r="A130" s="14"/>
      <c r="B130" s="15"/>
      <c r="G130" s="1536"/>
    </row>
    <row r="131" spans="1:7" x14ac:dyDescent="0.2">
      <c r="A131" s="14"/>
      <c r="B131" s="15"/>
      <c r="G131" s="1536"/>
    </row>
    <row r="132" spans="1:7" x14ac:dyDescent="0.2">
      <c r="A132" s="14"/>
      <c r="B132" s="15"/>
      <c r="G132" s="1536"/>
    </row>
    <row r="133" spans="1:7" x14ac:dyDescent="0.2">
      <c r="A133" s="14"/>
      <c r="B133" s="15"/>
      <c r="G133" s="1536"/>
    </row>
    <row r="134" spans="1:7" x14ac:dyDescent="0.2">
      <c r="A134" s="14"/>
      <c r="B134" s="15"/>
      <c r="G134" s="1536"/>
    </row>
    <row r="135" spans="1:7" x14ac:dyDescent="0.2">
      <c r="A135" s="14"/>
      <c r="B135" s="15"/>
      <c r="G135" s="1536"/>
    </row>
    <row r="136" spans="1:7" x14ac:dyDescent="0.2">
      <c r="A136" s="14"/>
      <c r="B136" s="15"/>
      <c r="G136" s="1536"/>
    </row>
    <row r="137" spans="1:7" x14ac:dyDescent="0.2">
      <c r="A137" s="14"/>
      <c r="B137" s="15"/>
      <c r="G137" s="1536"/>
    </row>
    <row r="138" spans="1:7" x14ac:dyDescent="0.2">
      <c r="A138" s="14"/>
      <c r="B138" s="15"/>
      <c r="G138" s="1536"/>
    </row>
    <row r="139" spans="1:7" x14ac:dyDescent="0.2">
      <c r="A139" s="14"/>
      <c r="B139" s="15"/>
      <c r="G139" s="1536"/>
    </row>
    <row r="140" spans="1:7" x14ac:dyDescent="0.2">
      <c r="A140" s="14"/>
      <c r="B140" s="15"/>
      <c r="G140" s="1536"/>
    </row>
    <row r="141" spans="1:7" x14ac:dyDescent="0.2">
      <c r="A141" s="14"/>
      <c r="B141" s="15"/>
      <c r="G141" s="1536"/>
    </row>
    <row r="142" spans="1:7" x14ac:dyDescent="0.2">
      <c r="A142" s="14"/>
      <c r="B142" s="15"/>
      <c r="G142" s="1536"/>
    </row>
    <row r="143" spans="1:7" x14ac:dyDescent="0.2">
      <c r="A143" s="14"/>
      <c r="B143" s="15"/>
      <c r="G143" s="1536"/>
    </row>
    <row r="144" spans="1:7" x14ac:dyDescent="0.2">
      <c r="A144" s="14"/>
      <c r="B144" s="15"/>
      <c r="G144" s="1536"/>
    </row>
    <row r="145" spans="1:7" x14ac:dyDescent="0.2">
      <c r="A145" s="14"/>
      <c r="B145" s="15"/>
      <c r="G145" s="1536"/>
    </row>
    <row r="146" spans="1:7" x14ac:dyDescent="0.2">
      <c r="A146" s="14"/>
      <c r="B146" s="15"/>
      <c r="G146" s="1536"/>
    </row>
    <row r="147" spans="1:7" x14ac:dyDescent="0.2">
      <c r="A147" s="14"/>
      <c r="B147" s="15"/>
      <c r="G147" s="1536"/>
    </row>
    <row r="148" spans="1:7" x14ac:dyDescent="0.2">
      <c r="A148" s="14"/>
      <c r="B148" s="15"/>
      <c r="G148" s="1536"/>
    </row>
    <row r="149" spans="1:7" x14ac:dyDescent="0.2">
      <c r="A149" s="14"/>
      <c r="B149" s="15"/>
      <c r="G149" s="1536"/>
    </row>
    <row r="150" spans="1:7" x14ac:dyDescent="0.2">
      <c r="A150" s="14"/>
      <c r="B150" s="15"/>
      <c r="G150" s="1536"/>
    </row>
    <row r="151" spans="1:7" x14ac:dyDescent="0.2">
      <c r="A151" s="14"/>
      <c r="B151" s="15"/>
      <c r="G151" s="1536"/>
    </row>
    <row r="152" spans="1:7" x14ac:dyDescent="0.2">
      <c r="A152" s="14"/>
      <c r="B152" s="15"/>
      <c r="G152" s="1536"/>
    </row>
    <row r="153" spans="1:7" x14ac:dyDescent="0.2">
      <c r="A153" s="14"/>
      <c r="B153" s="15"/>
      <c r="G153" s="1536"/>
    </row>
    <row r="154" spans="1:7" x14ac:dyDescent="0.2">
      <c r="A154" s="14"/>
      <c r="B154" s="15"/>
      <c r="G154" s="1536"/>
    </row>
    <row r="155" spans="1:7" x14ac:dyDescent="0.2">
      <c r="A155" s="14"/>
      <c r="B155" s="15"/>
      <c r="G155" s="1536"/>
    </row>
    <row r="156" spans="1:7" x14ac:dyDescent="0.2">
      <c r="A156" s="14"/>
      <c r="B156" s="15"/>
      <c r="G156" s="1536"/>
    </row>
    <row r="157" spans="1:7" x14ac:dyDescent="0.2">
      <c r="A157" s="14"/>
      <c r="B157" s="15"/>
      <c r="G157" s="1536"/>
    </row>
    <row r="158" spans="1:7" x14ac:dyDescent="0.2">
      <c r="A158" s="14"/>
      <c r="B158" s="15"/>
      <c r="G158" s="1536"/>
    </row>
    <row r="159" spans="1:7" x14ac:dyDescent="0.2">
      <c r="A159" s="14"/>
      <c r="B159" s="15"/>
      <c r="G159" s="1536"/>
    </row>
    <row r="160" spans="1:7" x14ac:dyDescent="0.2">
      <c r="A160" s="14"/>
      <c r="B160" s="15"/>
      <c r="G160" s="1536"/>
    </row>
    <row r="161" spans="1:7" x14ac:dyDescent="0.2">
      <c r="A161" s="14"/>
      <c r="B161" s="15"/>
      <c r="G161" s="1536"/>
    </row>
    <row r="162" spans="1:7" x14ac:dyDescent="0.2">
      <c r="A162" s="14"/>
      <c r="B162" s="15"/>
      <c r="G162" s="1536"/>
    </row>
    <row r="163" spans="1:7" x14ac:dyDescent="0.2">
      <c r="A163" s="14"/>
      <c r="B163" s="15"/>
      <c r="G163" s="1536"/>
    </row>
    <row r="164" spans="1:7" x14ac:dyDescent="0.2">
      <c r="A164" s="14"/>
      <c r="B164" s="15"/>
      <c r="G164" s="1536"/>
    </row>
    <row r="165" spans="1:7" x14ac:dyDescent="0.2">
      <c r="A165" s="14"/>
      <c r="B165" s="15"/>
      <c r="G165" s="1536"/>
    </row>
    <row r="166" spans="1:7" x14ac:dyDescent="0.2">
      <c r="A166" s="14"/>
      <c r="B166" s="15"/>
      <c r="G166" s="1536"/>
    </row>
    <row r="167" spans="1:7" x14ac:dyDescent="0.2">
      <c r="A167" s="14"/>
      <c r="B167" s="15"/>
      <c r="G167" s="1536"/>
    </row>
    <row r="168" spans="1:7" x14ac:dyDescent="0.2">
      <c r="A168" s="14"/>
      <c r="B168" s="15"/>
      <c r="G168" s="1536"/>
    </row>
    <row r="169" spans="1:7" x14ac:dyDescent="0.2">
      <c r="A169" s="14"/>
      <c r="B169" s="15"/>
      <c r="G169" s="1536"/>
    </row>
    <row r="170" spans="1:7" x14ac:dyDescent="0.2">
      <c r="A170" s="14"/>
      <c r="B170" s="15"/>
      <c r="G170" s="1536"/>
    </row>
    <row r="171" spans="1:7" x14ac:dyDescent="0.2">
      <c r="A171" s="14"/>
      <c r="B171" s="15"/>
      <c r="G171" s="1536"/>
    </row>
    <row r="172" spans="1:7" x14ac:dyDescent="0.2">
      <c r="A172" s="14"/>
      <c r="B172" s="15"/>
      <c r="G172" s="1536"/>
    </row>
    <row r="173" spans="1:7" x14ac:dyDescent="0.2">
      <c r="A173" s="14"/>
      <c r="B173" s="15"/>
      <c r="G173" s="1536"/>
    </row>
    <row r="174" spans="1:7" x14ac:dyDescent="0.2">
      <c r="A174" s="14"/>
      <c r="B174" s="15"/>
      <c r="G174" s="1536"/>
    </row>
    <row r="175" spans="1:7" x14ac:dyDescent="0.2">
      <c r="A175" s="14"/>
      <c r="B175" s="15"/>
      <c r="G175" s="1536"/>
    </row>
    <row r="176" spans="1:7" x14ac:dyDescent="0.2">
      <c r="A176" s="14"/>
      <c r="B176" s="16"/>
      <c r="G176" s="1537"/>
    </row>
    <row r="177" spans="1:7" x14ac:dyDescent="0.2">
      <c r="A177" s="14"/>
      <c r="B177" s="16"/>
      <c r="G177" s="1537"/>
    </row>
    <row r="178" spans="1:7" x14ac:dyDescent="0.2">
      <c r="A178" s="14"/>
      <c r="B178" s="16"/>
      <c r="G178" s="1537"/>
    </row>
    <row r="179" spans="1:7" x14ac:dyDescent="0.2">
      <c r="A179" s="14"/>
      <c r="B179" s="16"/>
      <c r="G179" s="1537"/>
    </row>
    <row r="180" spans="1:7" x14ac:dyDescent="0.2">
      <c r="A180" s="14"/>
      <c r="B180" s="16"/>
      <c r="G180" s="1537"/>
    </row>
    <row r="181" spans="1:7" x14ac:dyDescent="0.2">
      <c r="A181" s="14"/>
      <c r="B181" s="16"/>
      <c r="G181" s="1537"/>
    </row>
    <row r="182" spans="1:7" x14ac:dyDescent="0.2">
      <c r="A182" s="14"/>
      <c r="B182" s="16"/>
      <c r="G182" s="1537"/>
    </row>
    <row r="183" spans="1:7" x14ac:dyDescent="0.2">
      <c r="A183" s="14"/>
      <c r="B183" s="16"/>
      <c r="G183" s="1537"/>
    </row>
    <row r="184" spans="1:7" x14ac:dyDescent="0.2">
      <c r="A184" s="14"/>
      <c r="B184" s="16"/>
      <c r="G184" s="1537"/>
    </row>
    <row r="185" spans="1:7" x14ac:dyDescent="0.2">
      <c r="A185" s="14"/>
      <c r="B185" s="16"/>
      <c r="G185" s="1537"/>
    </row>
    <row r="186" spans="1:7" x14ac:dyDescent="0.2">
      <c r="A186" s="14"/>
      <c r="B186" s="16"/>
      <c r="G186" s="1537"/>
    </row>
    <row r="187" spans="1:7" x14ac:dyDescent="0.2">
      <c r="A187" s="14"/>
      <c r="B187" s="16"/>
      <c r="G187" s="1537"/>
    </row>
    <row r="188" spans="1:7" x14ac:dyDescent="0.2">
      <c r="A188" s="14"/>
      <c r="B188" s="16"/>
      <c r="G188" s="1537"/>
    </row>
    <row r="189" spans="1:7" x14ac:dyDescent="0.2">
      <c r="A189" s="14"/>
      <c r="B189" s="16"/>
      <c r="G189" s="1537"/>
    </row>
    <row r="190" spans="1:7" x14ac:dyDescent="0.2">
      <c r="A190" s="14"/>
      <c r="B190" s="16"/>
      <c r="G190" s="1537"/>
    </row>
    <row r="191" spans="1:7" x14ac:dyDescent="0.2">
      <c r="A191" s="14"/>
      <c r="B191" s="16"/>
      <c r="G191" s="1537"/>
    </row>
    <row r="192" spans="1:7" x14ac:dyDescent="0.2">
      <c r="A192" s="14"/>
      <c r="B192" s="16"/>
      <c r="G192" s="1537"/>
    </row>
    <row r="193" spans="1:7" x14ac:dyDescent="0.2">
      <c r="A193" s="14"/>
      <c r="B193" s="16"/>
      <c r="G193" s="1537"/>
    </row>
    <row r="194" spans="1:7" x14ac:dyDescent="0.2">
      <c r="A194" s="14"/>
      <c r="B194" s="16"/>
      <c r="G194" s="1537"/>
    </row>
    <row r="195" spans="1:7" x14ac:dyDescent="0.2">
      <c r="A195" s="14"/>
      <c r="B195" s="16"/>
      <c r="G195" s="1537"/>
    </row>
    <row r="196" spans="1:7" x14ac:dyDescent="0.2">
      <c r="A196" s="14"/>
      <c r="B196" s="16"/>
      <c r="G196" s="1537"/>
    </row>
    <row r="197" spans="1:7" x14ac:dyDescent="0.2">
      <c r="A197" s="14"/>
      <c r="B197" s="16"/>
      <c r="G197" s="1537"/>
    </row>
    <row r="198" spans="1:7" x14ac:dyDescent="0.2">
      <c r="A198" s="14"/>
      <c r="B198" s="16"/>
      <c r="G198" s="1537"/>
    </row>
    <row r="199" spans="1:7" x14ac:dyDescent="0.2">
      <c r="A199" s="14"/>
      <c r="B199" s="16"/>
      <c r="G199" s="1537"/>
    </row>
    <row r="200" spans="1:7" x14ac:dyDescent="0.2">
      <c r="A200" s="14"/>
      <c r="B200" s="16"/>
      <c r="G200" s="1537"/>
    </row>
    <row r="201" spans="1:7" x14ac:dyDescent="0.2">
      <c r="A201" s="14"/>
      <c r="B201" s="16"/>
      <c r="G201" s="1537"/>
    </row>
    <row r="202" spans="1:7" x14ac:dyDescent="0.2">
      <c r="A202" s="14"/>
      <c r="B202" s="16"/>
      <c r="G202" s="1537"/>
    </row>
    <row r="203" spans="1:7" x14ac:dyDescent="0.2">
      <c r="A203" s="14"/>
      <c r="B203" s="16"/>
      <c r="G203" s="1537"/>
    </row>
    <row r="204" spans="1:7" x14ac:dyDescent="0.2">
      <c r="A204" s="14"/>
      <c r="B204" s="16"/>
      <c r="G204" s="1537"/>
    </row>
    <row r="205" spans="1:7" x14ac:dyDescent="0.2">
      <c r="A205" s="14"/>
      <c r="B205" s="16"/>
      <c r="G205" s="1537"/>
    </row>
    <row r="206" spans="1:7" x14ac:dyDescent="0.2">
      <c r="A206" s="14"/>
      <c r="B206" s="16"/>
      <c r="G206" s="1537"/>
    </row>
    <row r="207" spans="1:7" x14ac:dyDescent="0.2">
      <c r="A207" s="14"/>
      <c r="B207" s="16"/>
      <c r="G207" s="1537"/>
    </row>
    <row r="208" spans="1:7" x14ac:dyDescent="0.2">
      <c r="A208" s="14"/>
      <c r="B208" s="16"/>
      <c r="G208" s="1537"/>
    </row>
    <row r="209" spans="1:7" x14ac:dyDescent="0.2">
      <c r="A209" s="14"/>
      <c r="B209" s="16"/>
      <c r="G209" s="1537"/>
    </row>
    <row r="210" spans="1:7" x14ac:dyDescent="0.2">
      <c r="A210" s="14"/>
      <c r="B210" s="16"/>
      <c r="G210" s="1537"/>
    </row>
    <row r="211" spans="1:7" x14ac:dyDescent="0.2">
      <c r="A211" s="14"/>
      <c r="B211" s="16"/>
      <c r="G211" s="1537"/>
    </row>
    <row r="212" spans="1:7" x14ac:dyDescent="0.2">
      <c r="A212" s="14"/>
      <c r="B212" s="16"/>
      <c r="G212" s="1537"/>
    </row>
    <row r="213" spans="1:7" x14ac:dyDescent="0.2">
      <c r="A213" s="14"/>
      <c r="B213" s="16"/>
      <c r="G213" s="1537"/>
    </row>
    <row r="214" spans="1:7" x14ac:dyDescent="0.2">
      <c r="A214" s="14"/>
      <c r="B214" s="16"/>
      <c r="G214" s="1537"/>
    </row>
    <row r="215" spans="1:7" x14ac:dyDescent="0.2">
      <c r="A215" s="14"/>
      <c r="B215" s="16"/>
      <c r="G215" s="1537"/>
    </row>
    <row r="216" spans="1:7" x14ac:dyDescent="0.2">
      <c r="A216" s="14"/>
      <c r="B216" s="16"/>
      <c r="G216" s="1537"/>
    </row>
    <row r="217" spans="1:7" x14ac:dyDescent="0.2">
      <c r="A217" s="14"/>
      <c r="B217" s="16"/>
      <c r="G217" s="1537"/>
    </row>
    <row r="218" spans="1:7" x14ac:dyDescent="0.2">
      <c r="A218" s="14"/>
      <c r="B218" s="16"/>
      <c r="G218" s="1537"/>
    </row>
    <row r="219" spans="1:7" x14ac:dyDescent="0.2">
      <c r="A219" s="14"/>
      <c r="B219" s="16"/>
      <c r="G219" s="1537"/>
    </row>
    <row r="220" spans="1:7" x14ac:dyDescent="0.2">
      <c r="A220" s="14"/>
      <c r="B220" s="16"/>
      <c r="G220" s="1537"/>
    </row>
    <row r="221" spans="1:7" x14ac:dyDescent="0.2">
      <c r="A221" s="14"/>
      <c r="B221" s="16"/>
      <c r="G221" s="1537"/>
    </row>
    <row r="222" spans="1:7" x14ac:dyDescent="0.2">
      <c r="A222" s="14"/>
      <c r="B222" s="16"/>
      <c r="G222" s="1537"/>
    </row>
    <row r="223" spans="1:7" x14ac:dyDescent="0.2">
      <c r="A223" s="14"/>
      <c r="B223" s="16"/>
      <c r="G223" s="1537"/>
    </row>
    <row r="224" spans="1:7" x14ac:dyDescent="0.2">
      <c r="A224" s="14"/>
      <c r="B224" s="16"/>
      <c r="G224" s="1537"/>
    </row>
    <row r="225" spans="1:7" x14ac:dyDescent="0.2">
      <c r="A225" s="14"/>
      <c r="B225" s="16"/>
      <c r="G225" s="1537"/>
    </row>
    <row r="226" spans="1:7" x14ac:dyDescent="0.2">
      <c r="A226" s="14"/>
      <c r="B226" s="16"/>
      <c r="G226" s="1537"/>
    </row>
    <row r="227" spans="1:7" x14ac:dyDescent="0.2">
      <c r="A227" s="14"/>
      <c r="B227" s="16"/>
      <c r="G227" s="1537"/>
    </row>
    <row r="228" spans="1:7" x14ac:dyDescent="0.2">
      <c r="A228" s="14"/>
      <c r="B228" s="16"/>
      <c r="G228" s="1537"/>
    </row>
    <row r="229" spans="1:7" x14ac:dyDescent="0.2">
      <c r="A229" s="14"/>
      <c r="B229" s="16"/>
      <c r="G229" s="1537"/>
    </row>
    <row r="230" spans="1:7" x14ac:dyDescent="0.2">
      <c r="A230" s="14"/>
      <c r="B230" s="16"/>
      <c r="G230" s="1537"/>
    </row>
    <row r="231" spans="1:7" x14ac:dyDescent="0.2">
      <c r="A231" s="14"/>
      <c r="B231" s="16"/>
      <c r="G231" s="1537"/>
    </row>
    <row r="232" spans="1:7" x14ac:dyDescent="0.2">
      <c r="A232" s="14"/>
      <c r="B232" s="16"/>
      <c r="G232" s="1537"/>
    </row>
    <row r="233" spans="1:7" x14ac:dyDescent="0.2">
      <c r="A233" s="14"/>
      <c r="B233" s="16"/>
      <c r="G233" s="1537"/>
    </row>
    <row r="234" spans="1:7" x14ac:dyDescent="0.2">
      <c r="A234" s="14"/>
      <c r="B234" s="16"/>
      <c r="G234" s="1537"/>
    </row>
    <row r="235" spans="1:7" x14ac:dyDescent="0.2">
      <c r="A235" s="14"/>
      <c r="B235" s="16"/>
      <c r="G235" s="1537"/>
    </row>
    <row r="236" spans="1:7" x14ac:dyDescent="0.2">
      <c r="A236" s="14"/>
      <c r="B236" s="16"/>
      <c r="G236" s="1537"/>
    </row>
    <row r="237" spans="1:7" x14ac:dyDescent="0.2">
      <c r="A237" s="14"/>
      <c r="B237" s="16"/>
      <c r="G237" s="1537"/>
    </row>
    <row r="238" spans="1:7" x14ac:dyDescent="0.2">
      <c r="A238" s="14"/>
      <c r="B238" s="16"/>
      <c r="G238" s="1537"/>
    </row>
    <row r="239" spans="1:7" x14ac:dyDescent="0.2">
      <c r="A239" s="14"/>
      <c r="B239" s="16"/>
      <c r="G239" s="1537"/>
    </row>
    <row r="240" spans="1:7" x14ac:dyDescent="0.2">
      <c r="A240" s="14"/>
      <c r="B240" s="16"/>
      <c r="G240" s="1537"/>
    </row>
    <row r="241" spans="1:7" x14ac:dyDescent="0.2">
      <c r="A241" s="14"/>
      <c r="B241" s="16"/>
      <c r="G241" s="1537"/>
    </row>
    <row r="242" spans="1:7" x14ac:dyDescent="0.2">
      <c r="A242" s="14"/>
      <c r="B242" s="16"/>
      <c r="G242" s="1537"/>
    </row>
    <row r="243" spans="1:7" x14ac:dyDescent="0.2">
      <c r="A243" s="14"/>
      <c r="B243" s="16"/>
      <c r="G243" s="1537"/>
    </row>
    <row r="244" spans="1:7" x14ac:dyDescent="0.2">
      <c r="A244" s="14"/>
      <c r="B244" s="16"/>
      <c r="G244" s="1537"/>
    </row>
    <row r="245" spans="1:7" x14ac:dyDescent="0.2">
      <c r="A245" s="14"/>
      <c r="B245" s="16"/>
      <c r="G245" s="1537"/>
    </row>
    <row r="246" spans="1:7" x14ac:dyDescent="0.2">
      <c r="A246" s="14"/>
      <c r="B246" s="16"/>
      <c r="G246" s="1537"/>
    </row>
    <row r="247" spans="1:7" x14ac:dyDescent="0.2">
      <c r="A247" s="14"/>
      <c r="B247" s="16"/>
      <c r="G247" s="1537"/>
    </row>
    <row r="248" spans="1:7" x14ac:dyDescent="0.2">
      <c r="A248" s="14"/>
      <c r="B248" s="16"/>
      <c r="G248" s="1537"/>
    </row>
    <row r="249" spans="1:7" x14ac:dyDescent="0.2">
      <c r="A249" s="14"/>
      <c r="B249" s="16"/>
      <c r="G249" s="1537"/>
    </row>
    <row r="250" spans="1:7" x14ac:dyDescent="0.2">
      <c r="A250" s="14"/>
      <c r="B250" s="16"/>
      <c r="G250" s="1537"/>
    </row>
    <row r="251" spans="1:7" x14ac:dyDescent="0.2">
      <c r="A251" s="14"/>
      <c r="B251" s="16"/>
      <c r="G251" s="1537"/>
    </row>
    <row r="252" spans="1:7" x14ac:dyDescent="0.2">
      <c r="A252" s="14"/>
      <c r="B252" s="16"/>
      <c r="G252" s="1537"/>
    </row>
    <row r="253" spans="1:7" x14ac:dyDescent="0.2">
      <c r="A253" s="14"/>
      <c r="B253" s="16"/>
      <c r="G253" s="1537"/>
    </row>
    <row r="254" spans="1:7" x14ac:dyDescent="0.2">
      <c r="A254" s="14"/>
      <c r="B254" s="16"/>
      <c r="G254" s="1537"/>
    </row>
    <row r="255" spans="1:7" x14ac:dyDescent="0.2">
      <c r="A255" s="14"/>
      <c r="B255" s="16"/>
      <c r="G255" s="1537"/>
    </row>
    <row r="256" spans="1:7" x14ac:dyDescent="0.2">
      <c r="A256" s="14"/>
      <c r="B256" s="16"/>
      <c r="G256" s="1537"/>
    </row>
    <row r="257" spans="1:7" x14ac:dyDescent="0.2">
      <c r="A257" s="14"/>
      <c r="B257" s="16"/>
      <c r="G257" s="1537"/>
    </row>
    <row r="258" spans="1:7" x14ac:dyDescent="0.2">
      <c r="A258" s="14"/>
      <c r="B258" s="16"/>
      <c r="G258" s="1537"/>
    </row>
    <row r="259" spans="1:7" x14ac:dyDescent="0.2">
      <c r="A259" s="14"/>
      <c r="B259" s="16"/>
      <c r="G259" s="1537"/>
    </row>
    <row r="260" spans="1:7" x14ac:dyDescent="0.2">
      <c r="A260" s="14"/>
      <c r="B260" s="16"/>
      <c r="G260" s="1537"/>
    </row>
    <row r="261" spans="1:7" x14ac:dyDescent="0.2">
      <c r="A261" s="14"/>
      <c r="B261" s="16"/>
      <c r="G261" s="1537"/>
    </row>
    <row r="262" spans="1:7" x14ac:dyDescent="0.2">
      <c r="A262" s="14"/>
      <c r="B262" s="16"/>
      <c r="G262" s="1537"/>
    </row>
    <row r="263" spans="1:7" x14ac:dyDescent="0.2">
      <c r="B263" s="16"/>
      <c r="G263" s="1537"/>
    </row>
    <row r="264" spans="1:7" x14ac:dyDescent="0.2">
      <c r="B264" s="16"/>
      <c r="G264" s="1537"/>
    </row>
    <row r="265" spans="1:7" x14ac:dyDescent="0.2">
      <c r="B265" s="16"/>
      <c r="G265" s="1537"/>
    </row>
    <row r="266" spans="1:7" x14ac:dyDescent="0.2">
      <c r="B266" s="16"/>
      <c r="G266" s="1537"/>
    </row>
    <row r="267" spans="1:7" x14ac:dyDescent="0.2">
      <c r="B267" s="16"/>
      <c r="G267" s="1537"/>
    </row>
    <row r="268" spans="1:7" x14ac:dyDescent="0.2">
      <c r="B268" s="16"/>
      <c r="G268" s="1537"/>
    </row>
    <row r="269" spans="1:7" x14ac:dyDescent="0.2">
      <c r="B269" s="16"/>
      <c r="G269" s="1537"/>
    </row>
    <row r="270" spans="1:7" x14ac:dyDescent="0.2">
      <c r="B270" s="16"/>
      <c r="G270" s="1537"/>
    </row>
    <row r="271" spans="1:7" x14ac:dyDescent="0.2">
      <c r="B271" s="16"/>
      <c r="G271" s="1537"/>
    </row>
    <row r="272" spans="1:7" x14ac:dyDescent="0.2">
      <c r="B272" s="16"/>
      <c r="G272" s="1537"/>
    </row>
    <row r="273" spans="2:7" x14ac:dyDescent="0.2">
      <c r="B273" s="16"/>
      <c r="G273" s="1537"/>
    </row>
    <row r="274" spans="2:7" x14ac:dyDescent="0.2">
      <c r="B274" s="16"/>
      <c r="G274" s="1537"/>
    </row>
    <row r="275" spans="2:7" x14ac:dyDescent="0.2">
      <c r="B275" s="16"/>
      <c r="G275" s="1537"/>
    </row>
    <row r="276" spans="2:7" x14ac:dyDescent="0.2">
      <c r="B276" s="16"/>
      <c r="G276" s="1537"/>
    </row>
    <row r="277" spans="2:7" x14ac:dyDescent="0.2">
      <c r="B277" s="16"/>
      <c r="G277" s="1537"/>
    </row>
    <row r="278" spans="2:7" x14ac:dyDescent="0.2">
      <c r="B278" s="16"/>
      <c r="G278" s="1537"/>
    </row>
    <row r="279" spans="2:7" x14ac:dyDescent="0.2">
      <c r="B279" s="16"/>
      <c r="G279" s="1537"/>
    </row>
    <row r="280" spans="2:7" x14ac:dyDescent="0.2">
      <c r="B280" s="16"/>
      <c r="G280" s="1537"/>
    </row>
    <row r="281" spans="2:7" x14ac:dyDescent="0.2">
      <c r="B281" s="16"/>
      <c r="G281" s="1537"/>
    </row>
    <row r="282" spans="2:7" x14ac:dyDescent="0.2">
      <c r="B282" s="16"/>
      <c r="G282" s="1537"/>
    </row>
    <row r="283" spans="2:7" x14ac:dyDescent="0.2">
      <c r="B283" s="16"/>
      <c r="G283" s="1537"/>
    </row>
    <row r="284" spans="2:7" x14ac:dyDescent="0.2">
      <c r="B284" s="16"/>
      <c r="G284" s="1537"/>
    </row>
    <row r="285" spans="2:7" x14ac:dyDescent="0.2">
      <c r="B285" s="16"/>
      <c r="G285" s="1537"/>
    </row>
    <row r="286" spans="2:7" x14ac:dyDescent="0.2">
      <c r="B286" s="16"/>
      <c r="G286" s="1537"/>
    </row>
    <row r="287" spans="2:7" x14ac:dyDescent="0.2">
      <c r="B287" s="16"/>
      <c r="G287" s="1537"/>
    </row>
    <row r="288" spans="2:7" x14ac:dyDescent="0.2">
      <c r="B288" s="16"/>
      <c r="G288" s="1537"/>
    </row>
    <row r="289" spans="2:7" x14ac:dyDescent="0.2">
      <c r="B289" s="16"/>
      <c r="G289" s="1537"/>
    </row>
    <row r="290" spans="2:7" x14ac:dyDescent="0.2">
      <c r="B290" s="16"/>
      <c r="G290" s="1537"/>
    </row>
    <row r="291" spans="2:7" x14ac:dyDescent="0.2">
      <c r="B291" s="16"/>
      <c r="G291" s="1537"/>
    </row>
    <row r="292" spans="2:7" x14ac:dyDescent="0.2">
      <c r="B292" s="16"/>
      <c r="G292" s="1537"/>
    </row>
    <row r="293" spans="2:7" x14ac:dyDescent="0.2">
      <c r="B293" s="16"/>
      <c r="G293" s="1537"/>
    </row>
    <row r="294" spans="2:7" x14ac:dyDescent="0.2">
      <c r="B294" s="16"/>
      <c r="G294" s="1537"/>
    </row>
    <row r="295" spans="2:7" x14ac:dyDescent="0.2">
      <c r="B295" s="16"/>
      <c r="G295" s="1537"/>
    </row>
    <row r="296" spans="2:7" x14ac:dyDescent="0.2">
      <c r="B296" s="16"/>
      <c r="G296" s="1537"/>
    </row>
    <row r="297" spans="2:7" x14ac:dyDescent="0.2">
      <c r="B297" s="16"/>
      <c r="G297" s="1537"/>
    </row>
    <row r="298" spans="2:7" x14ac:dyDescent="0.2">
      <c r="B298" s="16"/>
      <c r="G298" s="1537"/>
    </row>
    <row r="299" spans="2:7" x14ac:dyDescent="0.2">
      <c r="B299" s="16"/>
      <c r="G299" s="1537"/>
    </row>
    <row r="300" spans="2:7" x14ac:dyDescent="0.2">
      <c r="B300" s="16"/>
      <c r="G300" s="1537"/>
    </row>
    <row r="301" spans="2:7" x14ac:dyDescent="0.2">
      <c r="B301" s="16"/>
      <c r="G301" s="1537"/>
    </row>
    <row r="302" spans="2:7" x14ac:dyDescent="0.2">
      <c r="B302" s="16"/>
      <c r="G302" s="1537"/>
    </row>
    <row r="303" spans="2:7" x14ac:dyDescent="0.2">
      <c r="B303" s="16"/>
      <c r="G303" s="1537"/>
    </row>
    <row r="304" spans="2:7" x14ac:dyDescent="0.2">
      <c r="B304" s="16"/>
      <c r="G304" s="1537"/>
    </row>
    <row r="305" spans="2:7" x14ac:dyDescent="0.2">
      <c r="B305" s="16"/>
      <c r="G305" s="1537"/>
    </row>
    <row r="306" spans="2:7" x14ac:dyDescent="0.2">
      <c r="B306" s="16"/>
      <c r="G306" s="1537"/>
    </row>
    <row r="307" spans="2:7" x14ac:dyDescent="0.2">
      <c r="B307" s="16"/>
      <c r="G307" s="1537"/>
    </row>
    <row r="308" spans="2:7" x14ac:dyDescent="0.2">
      <c r="B308" s="16"/>
      <c r="G308" s="1537"/>
    </row>
    <row r="309" spans="2:7" x14ac:dyDescent="0.2">
      <c r="B309" s="16"/>
      <c r="G309" s="1537"/>
    </row>
    <row r="310" spans="2:7" x14ac:dyDescent="0.2">
      <c r="B310" s="16"/>
      <c r="G310" s="1537"/>
    </row>
    <row r="311" spans="2:7" x14ac:dyDescent="0.2">
      <c r="B311" s="16"/>
      <c r="G311" s="1537"/>
    </row>
    <row r="312" spans="2:7" x14ac:dyDescent="0.2">
      <c r="B312" s="16"/>
      <c r="G312" s="1537"/>
    </row>
    <row r="313" spans="2:7" x14ac:dyDescent="0.2">
      <c r="B313" s="16"/>
      <c r="G313" s="1537"/>
    </row>
    <row r="314" spans="2:7" x14ac:dyDescent="0.2">
      <c r="B314" s="16"/>
      <c r="G314" s="1537"/>
    </row>
    <row r="315" spans="2:7" x14ac:dyDescent="0.2">
      <c r="B315" s="16"/>
      <c r="G315" s="1537"/>
    </row>
    <row r="316" spans="2:7" x14ac:dyDescent="0.2">
      <c r="B316" s="16"/>
      <c r="G316" s="1537"/>
    </row>
    <row r="317" spans="2:7" x14ac:dyDescent="0.2">
      <c r="B317" s="16"/>
      <c r="G317" s="1537"/>
    </row>
    <row r="318" spans="2:7" x14ac:dyDescent="0.2">
      <c r="B318" s="16"/>
      <c r="G318" s="1537"/>
    </row>
    <row r="319" spans="2:7" x14ac:dyDescent="0.2">
      <c r="B319" s="16"/>
      <c r="G319" s="1537"/>
    </row>
    <row r="320" spans="2:7" x14ac:dyDescent="0.2">
      <c r="B320" s="16"/>
      <c r="G320" s="1537"/>
    </row>
    <row r="321" spans="2:7" x14ac:dyDescent="0.2">
      <c r="B321" s="16"/>
      <c r="G321" s="1537"/>
    </row>
    <row r="322" spans="2:7" x14ac:dyDescent="0.2">
      <c r="B322" s="16"/>
      <c r="G322" s="1537"/>
    </row>
    <row r="323" spans="2:7" x14ac:dyDescent="0.2">
      <c r="B323" s="16"/>
      <c r="G323" s="1537"/>
    </row>
    <row r="324" spans="2:7" x14ac:dyDescent="0.2">
      <c r="B324" s="16"/>
      <c r="G324" s="1537"/>
    </row>
    <row r="325" spans="2:7" x14ac:dyDescent="0.2">
      <c r="B325" s="16"/>
      <c r="G325" s="1537"/>
    </row>
    <row r="326" spans="2:7" x14ac:dyDescent="0.2">
      <c r="B326" s="16"/>
      <c r="G326" s="1537"/>
    </row>
    <row r="327" spans="2:7" x14ac:dyDescent="0.2">
      <c r="B327" s="16"/>
      <c r="G327" s="1537"/>
    </row>
    <row r="328" spans="2:7" x14ac:dyDescent="0.2">
      <c r="B328" s="16"/>
      <c r="G328" s="1537"/>
    </row>
    <row r="329" spans="2:7" x14ac:dyDescent="0.2">
      <c r="B329" s="16"/>
      <c r="G329" s="1537"/>
    </row>
    <row r="330" spans="2:7" x14ac:dyDescent="0.2">
      <c r="B330" s="16"/>
      <c r="G330" s="1537"/>
    </row>
    <row r="331" spans="2:7" x14ac:dyDescent="0.2">
      <c r="B331" s="16"/>
      <c r="G331" s="1537"/>
    </row>
    <row r="332" spans="2:7" x14ac:dyDescent="0.2">
      <c r="B332" s="16"/>
      <c r="G332" s="1537"/>
    </row>
    <row r="333" spans="2:7" x14ac:dyDescent="0.2">
      <c r="B333" s="16"/>
      <c r="G333" s="1537"/>
    </row>
    <row r="334" spans="2:7" x14ac:dyDescent="0.2">
      <c r="B334" s="16"/>
      <c r="G334" s="1537"/>
    </row>
    <row r="335" spans="2:7" x14ac:dyDescent="0.2">
      <c r="B335" s="16"/>
      <c r="G335" s="1537"/>
    </row>
    <row r="336" spans="2:7" x14ac:dyDescent="0.2">
      <c r="B336" s="16"/>
      <c r="G336" s="1537"/>
    </row>
    <row r="337" spans="2:7" x14ac:dyDescent="0.2">
      <c r="B337" s="16"/>
      <c r="G337" s="1537"/>
    </row>
    <row r="338" spans="2:7" x14ac:dyDescent="0.2">
      <c r="B338" s="16"/>
      <c r="G338" s="1537"/>
    </row>
    <row r="339" spans="2:7" x14ac:dyDescent="0.2">
      <c r="B339" s="16"/>
      <c r="G339" s="1537"/>
    </row>
    <row r="340" spans="2:7" x14ac:dyDescent="0.2">
      <c r="B340" s="16"/>
      <c r="G340" s="1537"/>
    </row>
    <row r="341" spans="2:7" x14ac:dyDescent="0.2">
      <c r="B341" s="16"/>
      <c r="G341" s="1537"/>
    </row>
  </sheetData>
  <mergeCells count="9">
    <mergeCell ref="A3:I3"/>
    <mergeCell ref="A5:I5"/>
    <mergeCell ref="A6:I6"/>
    <mergeCell ref="A8:A11"/>
    <mergeCell ref="B8:B11"/>
    <mergeCell ref="C8:D10"/>
    <mergeCell ref="E8:F10"/>
    <mergeCell ref="G8:G11"/>
    <mergeCell ref="H8:I10"/>
  </mergeCells>
  <hyperlinks>
    <hyperlink ref="A1" location="Содержание!A1" display="Содержание"/>
  </hyperlinks>
  <pageMargins left="0.70866141732283472" right="0.70866141732283472" top="0.74803149606299213" bottom="0.74803149606299213" header="0.31496062992125984" footer="0.31496062992125984"/>
  <pageSetup paperSize="9" scale="96" firstPageNumber="3" orientation="landscape" useFirstPageNumber="1" r:id="rId1"/>
  <headerFooter alignWithMargins="0">
    <oddHeader>&amp;C&amp;P</oddHeader>
  </headerFooter>
  <rowBreaks count="4" manualBreakCount="4">
    <brk id="31" max="16383" man="1"/>
    <brk id="53" max="16383" man="1"/>
    <brk id="76" max="16383" man="1"/>
    <brk id="9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00"/>
  <sheetViews>
    <sheetView zoomScaleNormal="100" workbookViewId="0">
      <pane xSplit="1" ySplit="5" topLeftCell="B6" activePane="bottomRight" state="frozen"/>
      <selection activeCell="B2" sqref="B2:L26"/>
      <selection pane="topRight" activeCell="B2" sqref="B2:L26"/>
      <selection pane="bottomLeft" activeCell="B2" sqref="B2:L26"/>
      <selection pane="bottomRight" activeCell="R16" sqref="R16"/>
    </sheetView>
  </sheetViews>
  <sheetFormatPr defaultRowHeight="12" x14ac:dyDescent="0.2"/>
  <cols>
    <col min="1" max="1" width="34.140625" style="351" customWidth="1"/>
    <col min="2" max="2" width="9.7109375" style="351" customWidth="1"/>
    <col min="3" max="3" width="8" style="351" customWidth="1"/>
    <col min="4" max="4" width="8.85546875" style="351" customWidth="1"/>
    <col min="5" max="5" width="8" style="351" customWidth="1"/>
    <col min="6" max="6" width="9.5703125" style="351" customWidth="1"/>
    <col min="7" max="7" width="7.85546875" style="351" customWidth="1"/>
    <col min="8" max="8" width="8.85546875" style="351" customWidth="1"/>
    <col min="9" max="9" width="8.140625" style="351" customWidth="1"/>
    <col min="10" max="11" width="8" style="351" customWidth="1"/>
    <col min="12" max="12" width="7.85546875" style="351" customWidth="1"/>
    <col min="13" max="13" width="7.5703125" style="351" customWidth="1"/>
    <col min="14" max="16384" width="9.140625" style="351"/>
  </cols>
  <sheetData>
    <row r="1" spans="1:39" s="17" customFormat="1" ht="14.25" customHeight="1" x14ac:dyDescent="0.25">
      <c r="A1" s="1354" t="s">
        <v>809</v>
      </c>
      <c r="B1" s="1337"/>
      <c r="C1" s="1337"/>
      <c r="D1" s="1337"/>
      <c r="E1" s="1337"/>
      <c r="F1" s="1337"/>
      <c r="G1" s="1337"/>
      <c r="H1" s="1337"/>
      <c r="I1" s="1337"/>
      <c r="J1" s="1337"/>
      <c r="K1" s="1337"/>
      <c r="L1" s="1337"/>
      <c r="M1" s="1337"/>
    </row>
    <row r="2" spans="1:39" ht="15" customHeight="1" x14ac:dyDescent="0.2">
      <c r="A2" s="350"/>
      <c r="N2" s="697"/>
      <c r="O2" s="697"/>
      <c r="P2" s="697"/>
      <c r="Q2" s="697"/>
      <c r="R2" s="697"/>
      <c r="S2" s="697"/>
      <c r="T2" s="697"/>
      <c r="U2" s="697"/>
      <c r="V2" s="697"/>
      <c r="W2" s="697"/>
      <c r="X2" s="697"/>
      <c r="Y2" s="697"/>
      <c r="Z2" s="697"/>
      <c r="AA2" s="697"/>
      <c r="AB2" s="697"/>
      <c r="AC2" s="697"/>
    </row>
    <row r="3" spans="1:39" s="20" customFormat="1" ht="25.5" customHeight="1" x14ac:dyDescent="0.2">
      <c r="A3" s="2146" t="s">
        <v>509</v>
      </c>
      <c r="B3" s="2174" t="s">
        <v>545</v>
      </c>
      <c r="C3" s="2174"/>
      <c r="D3" s="2174"/>
      <c r="E3" s="2174"/>
      <c r="F3" s="2174" t="s">
        <v>546</v>
      </c>
      <c r="G3" s="2174"/>
      <c r="H3" s="2174"/>
      <c r="I3" s="2174"/>
      <c r="J3" s="2174" t="s">
        <v>547</v>
      </c>
      <c r="K3" s="2174"/>
      <c r="L3" s="2174"/>
      <c r="M3" s="2174"/>
      <c r="N3" s="697"/>
      <c r="O3" s="697"/>
      <c r="P3" s="697"/>
      <c r="Q3" s="697"/>
      <c r="R3" s="697"/>
      <c r="S3" s="697"/>
      <c r="T3" s="697"/>
      <c r="U3" s="697"/>
      <c r="V3" s="697"/>
      <c r="W3" s="697"/>
      <c r="X3" s="697"/>
      <c r="Y3" s="697"/>
      <c r="Z3" s="697"/>
      <c r="AA3" s="697"/>
      <c r="AB3" s="697"/>
      <c r="AC3" s="697"/>
    </row>
    <row r="4" spans="1:39" s="20" customFormat="1" ht="14.25" customHeight="1" x14ac:dyDescent="0.2">
      <c r="A4" s="2173"/>
      <c r="B4" s="2165" t="s">
        <v>187</v>
      </c>
      <c r="C4" s="2172" t="s">
        <v>540</v>
      </c>
      <c r="D4" s="2172"/>
      <c r="E4" s="2172"/>
      <c r="F4" s="2165" t="s">
        <v>187</v>
      </c>
      <c r="G4" s="2172" t="s">
        <v>540</v>
      </c>
      <c r="H4" s="2172"/>
      <c r="I4" s="2172"/>
      <c r="J4" s="2165" t="s">
        <v>187</v>
      </c>
      <c r="K4" s="2172" t="s">
        <v>540</v>
      </c>
      <c r="L4" s="2172"/>
      <c r="M4" s="2172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</row>
    <row r="5" spans="1:39" s="20" customFormat="1" ht="36" customHeight="1" x14ac:dyDescent="0.2">
      <c r="A5" s="2147"/>
      <c r="B5" s="2165"/>
      <c r="C5" s="699" t="s">
        <v>541</v>
      </c>
      <c r="D5" s="699" t="s">
        <v>542</v>
      </c>
      <c r="E5" s="699" t="s">
        <v>543</v>
      </c>
      <c r="F5" s="2165"/>
      <c r="G5" s="699" t="s">
        <v>541</v>
      </c>
      <c r="H5" s="699" t="s">
        <v>542</v>
      </c>
      <c r="I5" s="699" t="s">
        <v>543</v>
      </c>
      <c r="J5" s="2165"/>
      <c r="K5" s="699" t="s">
        <v>541</v>
      </c>
      <c r="L5" s="699" t="s">
        <v>544</v>
      </c>
      <c r="M5" s="699" t="s">
        <v>543</v>
      </c>
      <c r="N5" s="697"/>
      <c r="P5" s="697"/>
      <c r="Q5" s="697"/>
      <c r="R5" s="697"/>
      <c r="S5" s="697"/>
      <c r="T5" s="697"/>
      <c r="U5" s="697"/>
      <c r="V5" s="697"/>
      <c r="W5" s="697"/>
      <c r="X5" s="697"/>
      <c r="Y5" s="697"/>
      <c r="Z5" s="697"/>
      <c r="AA5" s="697"/>
      <c r="AB5" s="697"/>
      <c r="AC5" s="697"/>
    </row>
    <row r="6" spans="1:39" s="563" customFormat="1" ht="18" customHeight="1" x14ac:dyDescent="0.2">
      <c r="A6" s="559" t="s">
        <v>234</v>
      </c>
      <c r="B6" s="700">
        <v>3847808</v>
      </c>
      <c r="C6" s="701">
        <v>766509</v>
      </c>
      <c r="D6" s="702">
        <v>2659807</v>
      </c>
      <c r="E6" s="703">
        <v>421492</v>
      </c>
      <c r="F6" s="700">
        <v>1758448</v>
      </c>
      <c r="G6" s="701">
        <v>351918</v>
      </c>
      <c r="H6" s="702">
        <v>1212297</v>
      </c>
      <c r="I6" s="703">
        <v>194233</v>
      </c>
      <c r="J6" s="704">
        <v>450482</v>
      </c>
      <c r="K6" s="701">
        <v>36888</v>
      </c>
      <c r="L6" s="701">
        <v>370828</v>
      </c>
      <c r="M6" s="703">
        <v>42766</v>
      </c>
      <c r="N6" s="697"/>
      <c r="O6" s="491"/>
      <c r="P6" s="491"/>
      <c r="Q6" s="491"/>
      <c r="R6" s="491"/>
      <c r="S6" s="491"/>
      <c r="T6" s="491"/>
      <c r="U6" s="491"/>
      <c r="V6" s="491"/>
      <c r="W6" s="491"/>
      <c r="X6" s="491"/>
      <c r="Y6" s="491"/>
      <c r="Z6" s="491"/>
      <c r="AA6" s="491"/>
      <c r="AB6" s="705"/>
      <c r="AC6" s="730"/>
      <c r="AD6" s="730"/>
      <c r="AE6" s="730"/>
      <c r="AF6" s="730"/>
      <c r="AG6" s="730"/>
      <c r="AH6" s="730"/>
      <c r="AI6" s="730"/>
      <c r="AJ6" s="730"/>
      <c r="AK6" s="730"/>
      <c r="AL6" s="730"/>
      <c r="AM6" s="730"/>
    </row>
    <row r="7" spans="1:39" s="564" customFormat="1" ht="14.25" customHeight="1" x14ac:dyDescent="0.2">
      <c r="A7" s="361" t="s">
        <v>32</v>
      </c>
      <c r="B7" s="706">
        <v>1030856</v>
      </c>
      <c r="C7" s="707">
        <v>223285</v>
      </c>
      <c r="D7" s="708">
        <v>698363</v>
      </c>
      <c r="E7" s="709">
        <v>109208</v>
      </c>
      <c r="F7" s="706">
        <v>569145</v>
      </c>
      <c r="G7" s="707">
        <v>134910</v>
      </c>
      <c r="H7" s="708">
        <v>380429</v>
      </c>
      <c r="I7" s="709">
        <v>53806</v>
      </c>
      <c r="J7" s="710">
        <v>144252</v>
      </c>
      <c r="K7" s="707">
        <v>11282</v>
      </c>
      <c r="L7" s="707">
        <v>116554</v>
      </c>
      <c r="M7" s="709">
        <v>16416</v>
      </c>
      <c r="N7" s="697"/>
      <c r="O7" s="491"/>
      <c r="P7" s="491"/>
      <c r="Q7" s="491"/>
      <c r="R7" s="491"/>
      <c r="S7" s="491"/>
      <c r="T7" s="491"/>
      <c r="U7" s="491"/>
      <c r="V7" s="491"/>
      <c r="W7" s="491"/>
      <c r="X7" s="491"/>
      <c r="Y7" s="491"/>
      <c r="Z7" s="491"/>
      <c r="AA7" s="491"/>
      <c r="AB7" s="705"/>
      <c r="AC7" s="730"/>
      <c r="AD7" s="730"/>
      <c r="AE7" s="730"/>
      <c r="AF7" s="730"/>
      <c r="AG7" s="730"/>
      <c r="AH7" s="730"/>
      <c r="AI7" s="730"/>
      <c r="AJ7" s="730"/>
      <c r="AK7" s="730"/>
      <c r="AL7" s="730"/>
      <c r="AM7" s="730"/>
    </row>
    <row r="8" spans="1:39" s="568" customFormat="1" ht="12" customHeight="1" x14ac:dyDescent="0.2">
      <c r="A8" s="461" t="s">
        <v>33</v>
      </c>
      <c r="B8" s="587">
        <v>51174</v>
      </c>
      <c r="C8" s="565">
        <v>9165</v>
      </c>
      <c r="D8" s="566">
        <v>35206</v>
      </c>
      <c r="E8" s="567">
        <v>6803</v>
      </c>
      <c r="F8" s="587">
        <v>19338</v>
      </c>
      <c r="G8" s="565">
        <v>3685</v>
      </c>
      <c r="H8" s="566">
        <v>12913</v>
      </c>
      <c r="I8" s="567">
        <v>2740</v>
      </c>
      <c r="J8" s="711">
        <v>12144</v>
      </c>
      <c r="K8" s="565">
        <v>1107</v>
      </c>
      <c r="L8" s="565">
        <v>9253</v>
      </c>
      <c r="M8" s="567">
        <v>1784</v>
      </c>
      <c r="N8" s="697"/>
      <c r="O8" s="491"/>
      <c r="P8" s="491"/>
      <c r="Q8" s="491"/>
      <c r="R8" s="491"/>
      <c r="S8" s="491"/>
      <c r="T8" s="491"/>
      <c r="U8" s="491"/>
      <c r="V8" s="491"/>
      <c r="W8" s="491"/>
      <c r="X8" s="491"/>
      <c r="Y8" s="491"/>
      <c r="Z8" s="491"/>
      <c r="AA8" s="491"/>
      <c r="AB8" s="705"/>
      <c r="AC8" s="730"/>
      <c r="AD8" s="730"/>
      <c r="AE8" s="730"/>
      <c r="AF8" s="730"/>
      <c r="AG8" s="730"/>
      <c r="AH8" s="730"/>
      <c r="AI8" s="730"/>
      <c r="AJ8" s="730"/>
      <c r="AK8" s="730"/>
      <c r="AL8" s="730"/>
      <c r="AM8" s="730"/>
    </row>
    <row r="9" spans="1:39" s="568" customFormat="1" ht="12" customHeight="1" x14ac:dyDescent="0.2">
      <c r="A9" s="461" t="s">
        <v>34</v>
      </c>
      <c r="B9" s="587">
        <v>28248</v>
      </c>
      <c r="C9" s="565">
        <v>5336</v>
      </c>
      <c r="D9" s="566">
        <v>20051</v>
      </c>
      <c r="E9" s="567">
        <v>2861</v>
      </c>
      <c r="F9" s="587">
        <v>11794</v>
      </c>
      <c r="G9" s="565">
        <v>2068</v>
      </c>
      <c r="H9" s="566">
        <v>8527</v>
      </c>
      <c r="I9" s="567">
        <v>1199</v>
      </c>
      <c r="J9" s="711">
        <v>1735</v>
      </c>
      <c r="K9" s="565">
        <v>178</v>
      </c>
      <c r="L9" s="565">
        <v>1217</v>
      </c>
      <c r="M9" s="567">
        <v>340</v>
      </c>
      <c r="N9" s="697"/>
      <c r="O9" s="491"/>
      <c r="P9" s="491"/>
      <c r="Q9" s="491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705"/>
      <c r="AC9" s="730"/>
      <c r="AD9" s="730"/>
      <c r="AE9" s="730"/>
      <c r="AF9" s="730"/>
      <c r="AG9" s="730"/>
      <c r="AH9" s="730"/>
      <c r="AI9" s="730"/>
      <c r="AJ9" s="730"/>
      <c r="AK9" s="730"/>
      <c r="AL9" s="730"/>
      <c r="AM9" s="730"/>
    </row>
    <row r="10" spans="1:39" s="568" customFormat="1" ht="12" customHeight="1" x14ac:dyDescent="0.2">
      <c r="A10" s="461" t="s">
        <v>35</v>
      </c>
      <c r="B10" s="587">
        <v>31077</v>
      </c>
      <c r="C10" s="565">
        <v>4674</v>
      </c>
      <c r="D10" s="566">
        <v>22027</v>
      </c>
      <c r="E10" s="567">
        <v>4376</v>
      </c>
      <c r="F10" s="587">
        <v>16083</v>
      </c>
      <c r="G10" s="565">
        <v>2771</v>
      </c>
      <c r="H10" s="566">
        <v>11077</v>
      </c>
      <c r="I10" s="567">
        <v>2235</v>
      </c>
      <c r="J10" s="711">
        <v>4857</v>
      </c>
      <c r="K10" s="565">
        <v>300</v>
      </c>
      <c r="L10" s="565">
        <v>3951</v>
      </c>
      <c r="M10" s="567">
        <v>606</v>
      </c>
      <c r="N10" s="697"/>
      <c r="O10" s="491"/>
      <c r="P10" s="491"/>
      <c r="Q10" s="491"/>
      <c r="R10" s="494"/>
      <c r="S10" s="494"/>
      <c r="T10" s="494"/>
      <c r="U10" s="494"/>
      <c r="V10" s="494"/>
      <c r="W10" s="494"/>
      <c r="X10" s="494"/>
      <c r="Y10" s="494"/>
      <c r="Z10" s="494"/>
      <c r="AA10" s="494"/>
      <c r="AB10" s="705"/>
      <c r="AC10" s="730"/>
      <c r="AD10" s="730"/>
      <c r="AE10" s="730"/>
      <c r="AF10" s="730"/>
      <c r="AG10" s="730"/>
      <c r="AH10" s="730"/>
      <c r="AI10" s="730"/>
      <c r="AJ10" s="730"/>
      <c r="AK10" s="730"/>
      <c r="AL10" s="730"/>
      <c r="AM10" s="730"/>
    </row>
    <row r="11" spans="1:39" s="568" customFormat="1" ht="12" customHeight="1" x14ac:dyDescent="0.2">
      <c r="A11" s="461" t="s">
        <v>36</v>
      </c>
      <c r="B11" s="587">
        <v>49188</v>
      </c>
      <c r="C11" s="565">
        <v>8355</v>
      </c>
      <c r="D11" s="566">
        <v>34895</v>
      </c>
      <c r="E11" s="567">
        <v>5938</v>
      </c>
      <c r="F11" s="587">
        <v>20759</v>
      </c>
      <c r="G11" s="565">
        <v>3384</v>
      </c>
      <c r="H11" s="566">
        <v>14803</v>
      </c>
      <c r="I11" s="567">
        <v>2572</v>
      </c>
      <c r="J11" s="711">
        <v>6939</v>
      </c>
      <c r="K11" s="565">
        <v>598</v>
      </c>
      <c r="L11" s="565">
        <v>5563</v>
      </c>
      <c r="M11" s="567">
        <v>778</v>
      </c>
      <c r="N11" s="697"/>
      <c r="O11" s="491"/>
      <c r="P11" s="491"/>
      <c r="Q11" s="491"/>
      <c r="R11" s="494"/>
      <c r="S11" s="494"/>
      <c r="T11" s="494"/>
      <c r="U11" s="494"/>
      <c r="V11" s="494"/>
      <c r="W11" s="494"/>
      <c r="X11" s="494"/>
      <c r="Y11" s="494"/>
      <c r="Z11" s="494"/>
      <c r="AA11" s="494"/>
      <c r="AB11" s="705"/>
      <c r="AC11" s="730"/>
      <c r="AD11" s="730"/>
      <c r="AE11" s="730"/>
      <c r="AF11" s="730"/>
      <c r="AG11" s="730"/>
      <c r="AH11" s="730"/>
      <c r="AI11" s="730"/>
      <c r="AJ11" s="730"/>
      <c r="AK11" s="730"/>
      <c r="AL11" s="730"/>
      <c r="AM11" s="730"/>
    </row>
    <row r="12" spans="1:39" s="568" customFormat="1" ht="12" customHeight="1" x14ac:dyDescent="0.2">
      <c r="A12" s="461" t="s">
        <v>37</v>
      </c>
      <c r="B12" s="587">
        <v>24868</v>
      </c>
      <c r="C12" s="565">
        <v>4399</v>
      </c>
      <c r="D12" s="566">
        <v>18001</v>
      </c>
      <c r="E12" s="567">
        <v>2468</v>
      </c>
      <c r="F12" s="587">
        <v>10466</v>
      </c>
      <c r="G12" s="565">
        <v>1844</v>
      </c>
      <c r="H12" s="566">
        <v>7481</v>
      </c>
      <c r="I12" s="567">
        <v>1141</v>
      </c>
      <c r="J12" s="711">
        <v>3517</v>
      </c>
      <c r="K12" s="565">
        <v>350</v>
      </c>
      <c r="L12" s="565">
        <v>2953</v>
      </c>
      <c r="M12" s="567">
        <v>214</v>
      </c>
      <c r="N12" s="697"/>
      <c r="O12" s="491"/>
      <c r="P12" s="491"/>
      <c r="Q12" s="491"/>
      <c r="R12" s="494"/>
      <c r="S12" s="494"/>
      <c r="T12" s="494"/>
      <c r="U12" s="494"/>
      <c r="V12" s="494"/>
      <c r="W12" s="494"/>
      <c r="X12" s="494"/>
      <c r="Y12" s="494"/>
      <c r="Z12" s="494"/>
      <c r="AA12" s="494"/>
      <c r="AB12" s="705"/>
      <c r="AC12" s="730"/>
      <c r="AD12" s="730"/>
      <c r="AE12" s="730"/>
      <c r="AF12" s="730"/>
      <c r="AG12" s="730"/>
      <c r="AH12" s="730"/>
      <c r="AI12" s="730"/>
      <c r="AJ12" s="730"/>
      <c r="AK12" s="730"/>
      <c r="AL12" s="730"/>
      <c r="AM12" s="730"/>
    </row>
    <row r="13" spans="1:39" s="568" customFormat="1" ht="12" customHeight="1" x14ac:dyDescent="0.2">
      <c r="A13" s="461" t="s">
        <v>38</v>
      </c>
      <c r="B13" s="587">
        <v>44212</v>
      </c>
      <c r="C13" s="565">
        <v>7813</v>
      </c>
      <c r="D13" s="566">
        <v>31699</v>
      </c>
      <c r="E13" s="567">
        <v>4700</v>
      </c>
      <c r="F13" s="587">
        <v>15604</v>
      </c>
      <c r="G13" s="565">
        <v>3334</v>
      </c>
      <c r="H13" s="566">
        <v>10464</v>
      </c>
      <c r="I13" s="567">
        <v>1806</v>
      </c>
      <c r="J13" s="711">
        <v>16378</v>
      </c>
      <c r="K13" s="565">
        <v>1292</v>
      </c>
      <c r="L13" s="565">
        <v>13445</v>
      </c>
      <c r="M13" s="567">
        <v>1641</v>
      </c>
      <c r="N13" s="697"/>
      <c r="O13" s="491"/>
      <c r="P13" s="491"/>
      <c r="Q13" s="491"/>
      <c r="R13" s="494"/>
      <c r="S13" s="494"/>
      <c r="T13" s="494"/>
      <c r="U13" s="494"/>
      <c r="V13" s="494"/>
      <c r="W13" s="494"/>
      <c r="X13" s="494"/>
      <c r="Y13" s="494"/>
      <c r="Z13" s="494"/>
      <c r="AA13" s="494"/>
      <c r="AB13" s="705"/>
      <c r="AC13" s="730"/>
      <c r="AD13" s="730"/>
      <c r="AE13" s="730"/>
      <c r="AF13" s="730"/>
      <c r="AG13" s="730"/>
      <c r="AH13" s="730"/>
      <c r="AI13" s="730"/>
      <c r="AJ13" s="730"/>
      <c r="AK13" s="730"/>
      <c r="AL13" s="730"/>
      <c r="AM13" s="730"/>
    </row>
    <row r="14" spans="1:39" s="568" customFormat="1" ht="12" customHeight="1" x14ac:dyDescent="0.2">
      <c r="A14" s="461" t="s">
        <v>39</v>
      </c>
      <c r="B14" s="587">
        <v>16505</v>
      </c>
      <c r="C14" s="565">
        <v>2719</v>
      </c>
      <c r="D14" s="566">
        <v>11602</v>
      </c>
      <c r="E14" s="567">
        <v>2184</v>
      </c>
      <c r="F14" s="587">
        <v>7462</v>
      </c>
      <c r="G14" s="565">
        <v>1063</v>
      </c>
      <c r="H14" s="566">
        <v>5468</v>
      </c>
      <c r="I14" s="567">
        <v>931</v>
      </c>
      <c r="J14" s="711">
        <v>1553</v>
      </c>
      <c r="K14" s="565">
        <v>160</v>
      </c>
      <c r="L14" s="565">
        <v>1228</v>
      </c>
      <c r="M14" s="567">
        <v>165</v>
      </c>
      <c r="N14" s="697"/>
      <c r="O14" s="491"/>
      <c r="P14" s="491"/>
      <c r="Q14" s="491"/>
      <c r="R14" s="494"/>
      <c r="S14" s="494"/>
      <c r="T14" s="494"/>
      <c r="U14" s="494"/>
      <c r="V14" s="494"/>
      <c r="W14" s="494"/>
      <c r="X14" s="494"/>
      <c r="Y14" s="494"/>
      <c r="Z14" s="494"/>
      <c r="AA14" s="494"/>
      <c r="AB14" s="705"/>
      <c r="AC14" s="730"/>
      <c r="AD14" s="730"/>
      <c r="AE14" s="730"/>
      <c r="AF14" s="730"/>
      <c r="AG14" s="730"/>
      <c r="AH14" s="730"/>
      <c r="AI14" s="730"/>
      <c r="AJ14" s="730"/>
      <c r="AK14" s="730"/>
      <c r="AL14" s="730"/>
      <c r="AM14" s="730"/>
    </row>
    <row r="15" spans="1:39" s="568" customFormat="1" ht="12" customHeight="1" x14ac:dyDescent="0.2">
      <c r="A15" s="461" t="s">
        <v>40</v>
      </c>
      <c r="B15" s="587">
        <v>28640</v>
      </c>
      <c r="C15" s="565">
        <v>5222</v>
      </c>
      <c r="D15" s="566">
        <v>19891</v>
      </c>
      <c r="E15" s="567">
        <v>3527</v>
      </c>
      <c r="F15" s="587">
        <v>11744</v>
      </c>
      <c r="G15" s="565">
        <v>1995</v>
      </c>
      <c r="H15" s="566">
        <v>8244</v>
      </c>
      <c r="I15" s="567">
        <v>1505</v>
      </c>
      <c r="J15" s="711">
        <v>4261</v>
      </c>
      <c r="K15" s="565">
        <v>376</v>
      </c>
      <c r="L15" s="565">
        <v>3129</v>
      </c>
      <c r="M15" s="567">
        <v>756</v>
      </c>
      <c r="N15" s="697"/>
      <c r="O15" s="491"/>
      <c r="P15" s="491"/>
      <c r="Q15" s="491"/>
      <c r="R15" s="494"/>
      <c r="S15" s="494"/>
      <c r="T15" s="494"/>
      <c r="U15" s="494"/>
      <c r="V15" s="494"/>
      <c r="W15" s="494"/>
      <c r="X15" s="494"/>
      <c r="Y15" s="494"/>
      <c r="Z15" s="494"/>
      <c r="AA15" s="494"/>
      <c r="AB15" s="705"/>
      <c r="AC15" s="730"/>
      <c r="AD15" s="730"/>
      <c r="AE15" s="730"/>
      <c r="AF15" s="730"/>
      <c r="AG15" s="730"/>
      <c r="AH15" s="730"/>
      <c r="AI15" s="730"/>
      <c r="AJ15" s="730"/>
      <c r="AK15" s="730"/>
      <c r="AL15" s="730"/>
      <c r="AM15" s="730"/>
    </row>
    <row r="16" spans="1:39" s="568" customFormat="1" ht="12" customHeight="1" x14ac:dyDescent="0.2">
      <c r="A16" s="461" t="s">
        <v>41</v>
      </c>
      <c r="B16" s="587">
        <v>23948</v>
      </c>
      <c r="C16" s="565">
        <v>4675</v>
      </c>
      <c r="D16" s="566">
        <v>15975</v>
      </c>
      <c r="E16" s="567">
        <v>3298</v>
      </c>
      <c r="F16" s="587">
        <v>11123</v>
      </c>
      <c r="G16" s="565">
        <v>1961</v>
      </c>
      <c r="H16" s="566">
        <v>7716</v>
      </c>
      <c r="I16" s="567">
        <v>1446</v>
      </c>
      <c r="J16" s="711">
        <v>2425</v>
      </c>
      <c r="K16" s="565">
        <v>224</v>
      </c>
      <c r="L16" s="565">
        <v>1797</v>
      </c>
      <c r="M16" s="567">
        <v>404</v>
      </c>
      <c r="N16" s="697"/>
      <c r="O16" s="491"/>
      <c r="P16" s="491"/>
      <c r="Q16" s="491"/>
      <c r="R16" s="494"/>
      <c r="S16" s="494"/>
      <c r="T16" s="494"/>
      <c r="U16" s="494"/>
      <c r="V16" s="494"/>
      <c r="W16" s="494"/>
      <c r="X16" s="494"/>
      <c r="Y16" s="494"/>
      <c r="Z16" s="494"/>
      <c r="AA16" s="494"/>
      <c r="AB16" s="705"/>
      <c r="AC16" s="730"/>
      <c r="AD16" s="730"/>
      <c r="AE16" s="730"/>
      <c r="AF16" s="730"/>
      <c r="AG16" s="730"/>
      <c r="AH16" s="730"/>
      <c r="AI16" s="730"/>
      <c r="AJ16" s="730"/>
      <c r="AK16" s="730"/>
      <c r="AL16" s="730"/>
      <c r="AM16" s="730"/>
    </row>
    <row r="17" spans="1:39" s="568" customFormat="1" ht="12" customHeight="1" x14ac:dyDescent="0.2">
      <c r="A17" s="461" t="s">
        <v>42</v>
      </c>
      <c r="B17" s="587">
        <v>259584</v>
      </c>
      <c r="C17" s="565">
        <v>64885</v>
      </c>
      <c r="D17" s="566">
        <v>171238</v>
      </c>
      <c r="E17" s="567">
        <v>23461</v>
      </c>
      <c r="F17" s="587">
        <v>167473</v>
      </c>
      <c r="G17" s="565">
        <v>44831</v>
      </c>
      <c r="H17" s="566">
        <v>108562</v>
      </c>
      <c r="I17" s="567">
        <v>14080</v>
      </c>
      <c r="J17" s="711">
        <v>34380</v>
      </c>
      <c r="K17" s="565">
        <v>2910</v>
      </c>
      <c r="L17" s="565">
        <v>27874</v>
      </c>
      <c r="M17" s="567">
        <v>3596</v>
      </c>
      <c r="N17" s="697"/>
      <c r="O17" s="491"/>
      <c r="P17" s="491"/>
      <c r="Q17" s="491"/>
      <c r="R17" s="494"/>
      <c r="S17" s="494"/>
      <c r="T17" s="494"/>
      <c r="U17" s="494"/>
      <c r="V17" s="494"/>
      <c r="W17" s="494"/>
      <c r="X17" s="494"/>
      <c r="Y17" s="494"/>
      <c r="Z17" s="494"/>
      <c r="AA17" s="494"/>
      <c r="AB17" s="705"/>
      <c r="AC17" s="730"/>
      <c r="AD17" s="730"/>
      <c r="AE17" s="730"/>
      <c r="AF17" s="730"/>
      <c r="AG17" s="730"/>
      <c r="AH17" s="730"/>
      <c r="AI17" s="730"/>
      <c r="AJ17" s="730"/>
      <c r="AK17" s="730"/>
      <c r="AL17" s="730"/>
      <c r="AM17" s="730"/>
    </row>
    <row r="18" spans="1:39" s="568" customFormat="1" ht="12" customHeight="1" x14ac:dyDescent="0.2">
      <c r="A18" s="461" t="s">
        <v>43</v>
      </c>
      <c r="B18" s="587">
        <v>13558</v>
      </c>
      <c r="C18" s="565">
        <v>2376</v>
      </c>
      <c r="D18" s="566">
        <v>9683</v>
      </c>
      <c r="E18" s="567">
        <v>1499</v>
      </c>
      <c r="F18" s="587">
        <v>7255</v>
      </c>
      <c r="G18" s="565">
        <v>1192</v>
      </c>
      <c r="H18" s="566">
        <v>5275</v>
      </c>
      <c r="I18" s="567">
        <v>788</v>
      </c>
      <c r="J18" s="711">
        <v>1183</v>
      </c>
      <c r="K18" s="565">
        <v>98</v>
      </c>
      <c r="L18" s="565">
        <v>899</v>
      </c>
      <c r="M18" s="567">
        <v>186</v>
      </c>
      <c r="N18" s="697"/>
      <c r="O18" s="491"/>
      <c r="P18" s="491"/>
      <c r="Q18" s="491"/>
      <c r="R18" s="494"/>
      <c r="S18" s="494"/>
      <c r="T18" s="494"/>
      <c r="U18" s="494"/>
      <c r="V18" s="494"/>
      <c r="W18" s="494"/>
      <c r="X18" s="494"/>
      <c r="Y18" s="494"/>
      <c r="Z18" s="494"/>
      <c r="AA18" s="494"/>
      <c r="AB18" s="705"/>
      <c r="AC18" s="730"/>
      <c r="AD18" s="730"/>
      <c r="AE18" s="730"/>
      <c r="AF18" s="730"/>
      <c r="AG18" s="730"/>
      <c r="AH18" s="730"/>
      <c r="AI18" s="730"/>
      <c r="AJ18" s="730"/>
      <c r="AK18" s="730"/>
      <c r="AL18" s="730"/>
      <c r="AM18" s="730"/>
    </row>
    <row r="19" spans="1:39" s="568" customFormat="1" ht="12" customHeight="1" x14ac:dyDescent="0.2">
      <c r="A19" s="461" t="s">
        <v>44</v>
      </c>
      <c r="B19" s="587">
        <v>28944</v>
      </c>
      <c r="C19" s="565">
        <v>5737</v>
      </c>
      <c r="D19" s="566">
        <v>19484</v>
      </c>
      <c r="E19" s="567">
        <v>3723</v>
      </c>
      <c r="F19" s="587">
        <v>12712</v>
      </c>
      <c r="G19" s="565">
        <v>2347</v>
      </c>
      <c r="H19" s="566">
        <v>8727</v>
      </c>
      <c r="I19" s="567">
        <v>1638</v>
      </c>
      <c r="J19" s="711">
        <v>2187</v>
      </c>
      <c r="K19" s="565">
        <v>167</v>
      </c>
      <c r="L19" s="565">
        <v>1747</v>
      </c>
      <c r="M19" s="567">
        <v>273</v>
      </c>
      <c r="N19" s="697"/>
      <c r="O19" s="491"/>
      <c r="P19" s="491"/>
      <c r="Q19" s="491"/>
      <c r="R19" s="494"/>
      <c r="S19" s="494"/>
      <c r="T19" s="494"/>
      <c r="U19" s="494"/>
      <c r="V19" s="494"/>
      <c r="W19" s="494"/>
      <c r="X19" s="494"/>
      <c r="Y19" s="494"/>
      <c r="Z19" s="494"/>
      <c r="AA19" s="494"/>
      <c r="AB19" s="705"/>
      <c r="AC19" s="730"/>
      <c r="AD19" s="730"/>
      <c r="AE19" s="730"/>
      <c r="AF19" s="730"/>
      <c r="AG19" s="730"/>
      <c r="AH19" s="730"/>
      <c r="AI19" s="730"/>
      <c r="AJ19" s="730"/>
      <c r="AK19" s="730"/>
      <c r="AL19" s="730"/>
      <c r="AM19" s="730"/>
    </row>
    <row r="20" spans="1:39" s="568" customFormat="1" ht="12" customHeight="1" x14ac:dyDescent="0.2">
      <c r="A20" s="461" t="s">
        <v>45</v>
      </c>
      <c r="B20" s="587">
        <v>29267</v>
      </c>
      <c r="C20" s="565">
        <v>4223</v>
      </c>
      <c r="D20" s="566">
        <v>21877</v>
      </c>
      <c r="E20" s="567">
        <v>3167</v>
      </c>
      <c r="F20" s="587">
        <v>10616</v>
      </c>
      <c r="G20" s="565">
        <v>1754</v>
      </c>
      <c r="H20" s="566">
        <v>7627</v>
      </c>
      <c r="I20" s="567">
        <v>1235</v>
      </c>
      <c r="J20" s="711">
        <v>6452</v>
      </c>
      <c r="K20" s="565">
        <v>275</v>
      </c>
      <c r="L20" s="565">
        <v>5639</v>
      </c>
      <c r="M20" s="567">
        <v>538</v>
      </c>
      <c r="N20" s="697"/>
      <c r="O20" s="491"/>
      <c r="P20" s="491"/>
      <c r="Q20" s="491"/>
      <c r="R20" s="494"/>
      <c r="S20" s="494"/>
      <c r="T20" s="494"/>
      <c r="U20" s="494"/>
      <c r="V20" s="494"/>
      <c r="W20" s="494"/>
      <c r="X20" s="494"/>
      <c r="Y20" s="494"/>
      <c r="Z20" s="494"/>
      <c r="AA20" s="494"/>
      <c r="AB20" s="705"/>
      <c r="AC20" s="730"/>
      <c r="AD20" s="730"/>
      <c r="AE20" s="730"/>
      <c r="AF20" s="730"/>
      <c r="AG20" s="730"/>
      <c r="AH20" s="730"/>
      <c r="AI20" s="730"/>
      <c r="AJ20" s="730"/>
      <c r="AK20" s="730"/>
      <c r="AL20" s="730"/>
      <c r="AM20" s="730"/>
    </row>
    <row r="21" spans="1:39" s="568" customFormat="1" ht="12" customHeight="1" x14ac:dyDescent="0.2">
      <c r="A21" s="461" t="s">
        <v>46</v>
      </c>
      <c r="B21" s="587">
        <v>23728</v>
      </c>
      <c r="C21" s="565">
        <v>3902</v>
      </c>
      <c r="D21" s="566">
        <v>16840</v>
      </c>
      <c r="E21" s="567">
        <v>2986</v>
      </c>
      <c r="F21" s="587">
        <v>10659</v>
      </c>
      <c r="G21" s="565">
        <v>1938</v>
      </c>
      <c r="H21" s="566">
        <v>7374</v>
      </c>
      <c r="I21" s="567">
        <v>1347</v>
      </c>
      <c r="J21" s="711">
        <v>5790</v>
      </c>
      <c r="K21" s="565">
        <v>420</v>
      </c>
      <c r="L21" s="565">
        <v>4933</v>
      </c>
      <c r="M21" s="567">
        <v>437</v>
      </c>
      <c r="N21" s="697"/>
      <c r="O21" s="491"/>
      <c r="P21" s="491"/>
      <c r="Q21" s="491"/>
      <c r="R21" s="494"/>
      <c r="S21" s="494"/>
      <c r="T21" s="494"/>
      <c r="U21" s="494"/>
      <c r="V21" s="494"/>
      <c r="W21" s="494"/>
      <c r="X21" s="494"/>
      <c r="Y21" s="494"/>
      <c r="Z21" s="494"/>
      <c r="AA21" s="494"/>
      <c r="AB21" s="705"/>
      <c r="AC21" s="730"/>
      <c r="AD21" s="730"/>
      <c r="AE21" s="730"/>
      <c r="AF21" s="730"/>
      <c r="AG21" s="730"/>
      <c r="AH21" s="730"/>
      <c r="AI21" s="730"/>
      <c r="AJ21" s="730"/>
      <c r="AK21" s="730"/>
      <c r="AL21" s="730"/>
      <c r="AM21" s="730"/>
    </row>
    <row r="22" spans="1:39" s="568" customFormat="1" ht="12" customHeight="1" x14ac:dyDescent="0.2">
      <c r="A22" s="461" t="s">
        <v>47</v>
      </c>
      <c r="B22" s="587">
        <v>33051</v>
      </c>
      <c r="C22" s="565">
        <v>5954</v>
      </c>
      <c r="D22" s="566">
        <v>23424</v>
      </c>
      <c r="E22" s="567">
        <v>3673</v>
      </c>
      <c r="F22" s="587">
        <v>16083</v>
      </c>
      <c r="G22" s="565">
        <v>2881</v>
      </c>
      <c r="H22" s="566">
        <v>11262</v>
      </c>
      <c r="I22" s="567">
        <v>1940</v>
      </c>
      <c r="J22" s="711">
        <v>3624</v>
      </c>
      <c r="K22" s="565">
        <v>217</v>
      </c>
      <c r="L22" s="565">
        <v>3027</v>
      </c>
      <c r="M22" s="567">
        <v>380</v>
      </c>
      <c r="N22" s="697"/>
      <c r="O22" s="491"/>
      <c r="P22" s="491"/>
      <c r="Q22" s="491"/>
      <c r="R22" s="494"/>
      <c r="S22" s="494"/>
      <c r="T22" s="494"/>
      <c r="U22" s="494"/>
      <c r="V22" s="494"/>
      <c r="W22" s="494"/>
      <c r="X22" s="494"/>
      <c r="Y22" s="494"/>
      <c r="Z22" s="494"/>
      <c r="AA22" s="494"/>
      <c r="AB22" s="705"/>
      <c r="AC22" s="730"/>
      <c r="AD22" s="730"/>
      <c r="AE22" s="730"/>
      <c r="AF22" s="730"/>
      <c r="AG22" s="730"/>
      <c r="AH22" s="730"/>
      <c r="AI22" s="730"/>
      <c r="AJ22" s="730"/>
      <c r="AK22" s="730"/>
      <c r="AL22" s="730"/>
      <c r="AM22" s="730"/>
    </row>
    <row r="23" spans="1:39" s="568" customFormat="1" ht="12" customHeight="1" x14ac:dyDescent="0.2">
      <c r="A23" s="461" t="s">
        <v>48</v>
      </c>
      <c r="B23" s="587">
        <v>38034</v>
      </c>
      <c r="C23" s="565">
        <v>6956</v>
      </c>
      <c r="D23" s="566">
        <v>26163</v>
      </c>
      <c r="E23" s="567">
        <v>4915</v>
      </c>
      <c r="F23" s="587">
        <v>15470</v>
      </c>
      <c r="G23" s="565">
        <v>3077</v>
      </c>
      <c r="H23" s="566">
        <v>10395</v>
      </c>
      <c r="I23" s="567">
        <v>1998</v>
      </c>
      <c r="J23" s="711">
        <v>10191</v>
      </c>
      <c r="K23" s="565">
        <v>1099</v>
      </c>
      <c r="L23" s="565">
        <v>7851</v>
      </c>
      <c r="M23" s="567">
        <v>1241</v>
      </c>
      <c r="N23" s="697"/>
      <c r="O23" s="491"/>
      <c r="P23" s="491"/>
      <c r="Q23" s="491"/>
      <c r="R23" s="494"/>
      <c r="S23" s="494"/>
      <c r="T23" s="494"/>
      <c r="U23" s="494"/>
      <c r="V23" s="494"/>
      <c r="W23" s="494"/>
      <c r="X23" s="494"/>
      <c r="Y23" s="494"/>
      <c r="Z23" s="494"/>
      <c r="AA23" s="494"/>
      <c r="AB23" s="705"/>
      <c r="AC23" s="730"/>
      <c r="AD23" s="730"/>
      <c r="AE23" s="730"/>
      <c r="AF23" s="730"/>
      <c r="AG23" s="730"/>
      <c r="AH23" s="730"/>
      <c r="AI23" s="730"/>
      <c r="AJ23" s="730"/>
      <c r="AK23" s="730"/>
      <c r="AL23" s="730"/>
      <c r="AM23" s="730"/>
    </row>
    <row r="24" spans="1:39" s="568" customFormat="1" ht="12" customHeight="1" x14ac:dyDescent="0.2">
      <c r="A24" s="461" t="s">
        <v>49</v>
      </c>
      <c r="B24" s="587">
        <v>28235</v>
      </c>
      <c r="C24" s="565">
        <v>5166</v>
      </c>
      <c r="D24" s="566">
        <v>19747</v>
      </c>
      <c r="E24" s="567">
        <v>3322</v>
      </c>
      <c r="F24" s="587">
        <v>12455</v>
      </c>
      <c r="G24" s="565">
        <v>1974</v>
      </c>
      <c r="H24" s="566">
        <v>9106</v>
      </c>
      <c r="I24" s="567">
        <v>1375</v>
      </c>
      <c r="J24" s="711">
        <v>1812</v>
      </c>
      <c r="K24" s="565">
        <v>143</v>
      </c>
      <c r="L24" s="565">
        <v>1441</v>
      </c>
      <c r="M24" s="567">
        <v>228</v>
      </c>
      <c r="N24" s="697"/>
      <c r="O24" s="491"/>
      <c r="P24" s="491"/>
      <c r="Q24" s="491"/>
      <c r="R24" s="494"/>
      <c r="S24" s="494"/>
      <c r="T24" s="494"/>
      <c r="U24" s="494"/>
      <c r="V24" s="494"/>
      <c r="W24" s="494"/>
      <c r="X24" s="494"/>
      <c r="Y24" s="494"/>
      <c r="Z24" s="494"/>
      <c r="AA24" s="494"/>
      <c r="AB24" s="705"/>
      <c r="AC24" s="730"/>
      <c r="AD24" s="730"/>
      <c r="AE24" s="730"/>
      <c r="AF24" s="730"/>
      <c r="AG24" s="730"/>
      <c r="AH24" s="730"/>
      <c r="AI24" s="730"/>
      <c r="AJ24" s="730"/>
      <c r="AK24" s="730"/>
      <c r="AL24" s="730"/>
      <c r="AM24" s="730"/>
    </row>
    <row r="25" spans="1:39" s="568" customFormat="1" ht="12" customHeight="1" x14ac:dyDescent="0.2">
      <c r="A25" s="461" t="s">
        <v>235</v>
      </c>
      <c r="B25" s="587">
        <v>278595</v>
      </c>
      <c r="C25" s="565">
        <v>71728</v>
      </c>
      <c r="D25" s="566">
        <v>180560</v>
      </c>
      <c r="E25" s="567">
        <v>26307</v>
      </c>
      <c r="F25" s="587">
        <v>192049</v>
      </c>
      <c r="G25" s="565">
        <v>52811</v>
      </c>
      <c r="H25" s="566">
        <v>125408</v>
      </c>
      <c r="I25" s="567">
        <v>13830</v>
      </c>
      <c r="J25" s="711">
        <v>24824</v>
      </c>
      <c r="K25" s="565">
        <v>1368</v>
      </c>
      <c r="L25" s="565">
        <v>20607</v>
      </c>
      <c r="M25" s="567">
        <v>2849</v>
      </c>
      <c r="N25" s="697"/>
      <c r="O25" s="491"/>
      <c r="P25" s="491"/>
      <c r="Q25" s="491"/>
      <c r="R25" s="494"/>
      <c r="S25" s="494"/>
      <c r="T25" s="494"/>
      <c r="U25" s="494"/>
      <c r="V25" s="494"/>
      <c r="W25" s="494"/>
      <c r="X25" s="494"/>
      <c r="Y25" s="494"/>
      <c r="Z25" s="494"/>
      <c r="AA25" s="494"/>
      <c r="AB25" s="705"/>
      <c r="AC25" s="730"/>
      <c r="AD25" s="730"/>
      <c r="AE25" s="730"/>
      <c r="AF25" s="730"/>
      <c r="AG25" s="730"/>
      <c r="AH25" s="730"/>
      <c r="AI25" s="730"/>
      <c r="AJ25" s="730"/>
      <c r="AK25" s="730"/>
      <c r="AL25" s="730"/>
      <c r="AM25" s="730"/>
    </row>
    <row r="26" spans="1:39" s="564" customFormat="1" ht="25.5" customHeight="1" x14ac:dyDescent="0.2">
      <c r="A26" s="361" t="s">
        <v>51</v>
      </c>
      <c r="B26" s="706">
        <v>443322</v>
      </c>
      <c r="C26" s="707">
        <v>87626</v>
      </c>
      <c r="D26" s="708">
        <v>304583</v>
      </c>
      <c r="E26" s="709">
        <v>51113</v>
      </c>
      <c r="F26" s="706">
        <v>241056</v>
      </c>
      <c r="G26" s="707">
        <v>47005</v>
      </c>
      <c r="H26" s="708">
        <v>166940</v>
      </c>
      <c r="I26" s="709">
        <v>27111</v>
      </c>
      <c r="J26" s="710">
        <v>39956</v>
      </c>
      <c r="K26" s="707">
        <v>3594</v>
      </c>
      <c r="L26" s="707">
        <v>32600</v>
      </c>
      <c r="M26" s="709">
        <v>3762</v>
      </c>
      <c r="N26" s="697"/>
      <c r="O26" s="491"/>
      <c r="P26" s="491"/>
      <c r="Q26" s="491"/>
      <c r="R26" s="494"/>
      <c r="S26" s="494"/>
      <c r="T26" s="494"/>
      <c r="U26" s="494"/>
      <c r="V26" s="494"/>
      <c r="W26" s="494"/>
      <c r="X26" s="494"/>
      <c r="Y26" s="494"/>
      <c r="Z26" s="494"/>
      <c r="AA26" s="494"/>
      <c r="AB26" s="705"/>
      <c r="AC26" s="730"/>
      <c r="AD26" s="730"/>
      <c r="AE26" s="730"/>
      <c r="AF26" s="730"/>
      <c r="AG26" s="730"/>
      <c r="AH26" s="730"/>
      <c r="AI26" s="730"/>
      <c r="AJ26" s="730"/>
      <c r="AK26" s="730"/>
      <c r="AL26" s="730"/>
      <c r="AM26" s="730"/>
    </row>
    <row r="27" spans="1:39" s="568" customFormat="1" ht="12" customHeight="1" x14ac:dyDescent="0.2">
      <c r="A27" s="461" t="s">
        <v>52</v>
      </c>
      <c r="B27" s="587">
        <v>15268</v>
      </c>
      <c r="C27" s="565">
        <v>2472</v>
      </c>
      <c r="D27" s="566">
        <v>10896</v>
      </c>
      <c r="E27" s="567">
        <v>1900</v>
      </c>
      <c r="F27" s="587">
        <v>6113</v>
      </c>
      <c r="G27" s="565">
        <v>872</v>
      </c>
      <c r="H27" s="566">
        <v>4595</v>
      </c>
      <c r="I27" s="567">
        <v>646</v>
      </c>
      <c r="J27" s="711">
        <v>789</v>
      </c>
      <c r="K27" s="565">
        <v>128</v>
      </c>
      <c r="L27" s="565">
        <v>558</v>
      </c>
      <c r="M27" s="567">
        <v>103</v>
      </c>
      <c r="N27" s="697"/>
      <c r="O27" s="491"/>
      <c r="P27" s="491"/>
      <c r="Q27" s="491"/>
      <c r="R27" s="494"/>
      <c r="S27" s="494"/>
      <c r="T27" s="494"/>
      <c r="U27" s="494"/>
      <c r="V27" s="494"/>
      <c r="W27" s="494"/>
      <c r="X27" s="494"/>
      <c r="Y27" s="494"/>
      <c r="Z27" s="494"/>
      <c r="AA27" s="494"/>
      <c r="AB27" s="705"/>
      <c r="AC27" s="730"/>
      <c r="AD27" s="730"/>
      <c r="AE27" s="730"/>
      <c r="AF27" s="730"/>
      <c r="AG27" s="730"/>
      <c r="AH27" s="730"/>
      <c r="AI27" s="730"/>
      <c r="AJ27" s="730"/>
      <c r="AK27" s="730"/>
      <c r="AL27" s="730"/>
      <c r="AM27" s="730"/>
    </row>
    <row r="28" spans="1:39" s="568" customFormat="1" ht="12" customHeight="1" x14ac:dyDescent="0.2">
      <c r="A28" s="461" t="s">
        <v>53</v>
      </c>
      <c r="B28" s="587">
        <v>27909</v>
      </c>
      <c r="C28" s="565">
        <v>4375</v>
      </c>
      <c r="D28" s="566">
        <v>20060</v>
      </c>
      <c r="E28" s="567">
        <v>3474</v>
      </c>
      <c r="F28" s="587">
        <v>13983</v>
      </c>
      <c r="G28" s="565">
        <v>1927</v>
      </c>
      <c r="H28" s="566">
        <v>9963</v>
      </c>
      <c r="I28" s="567">
        <v>2093</v>
      </c>
      <c r="J28" s="711">
        <v>1549</v>
      </c>
      <c r="K28" s="565">
        <v>199</v>
      </c>
      <c r="L28" s="565">
        <v>1256</v>
      </c>
      <c r="M28" s="567">
        <v>94</v>
      </c>
      <c r="N28" s="697"/>
      <c r="O28" s="491"/>
      <c r="P28" s="491"/>
      <c r="Q28" s="491"/>
      <c r="R28" s="494"/>
      <c r="S28" s="494"/>
      <c r="T28" s="494"/>
      <c r="U28" s="494"/>
      <c r="V28" s="494"/>
      <c r="W28" s="494"/>
      <c r="X28" s="494"/>
      <c r="Y28" s="494"/>
      <c r="Z28" s="494"/>
      <c r="AA28" s="494"/>
      <c r="AB28" s="705"/>
      <c r="AC28" s="730"/>
      <c r="AD28" s="730"/>
      <c r="AE28" s="730"/>
      <c r="AF28" s="730"/>
      <c r="AG28" s="730"/>
      <c r="AH28" s="730"/>
      <c r="AI28" s="730"/>
      <c r="AJ28" s="730"/>
      <c r="AK28" s="730"/>
      <c r="AL28" s="730"/>
      <c r="AM28" s="730"/>
    </row>
    <row r="29" spans="1:39" s="568" customFormat="1" ht="12" customHeight="1" x14ac:dyDescent="0.2">
      <c r="A29" s="461" t="s">
        <v>273</v>
      </c>
      <c r="B29" s="587">
        <v>38024</v>
      </c>
      <c r="C29" s="565">
        <v>5968</v>
      </c>
      <c r="D29" s="566">
        <v>27783</v>
      </c>
      <c r="E29" s="567">
        <v>4273</v>
      </c>
      <c r="F29" s="587">
        <v>14861</v>
      </c>
      <c r="G29" s="565">
        <v>2165</v>
      </c>
      <c r="H29" s="566">
        <v>10854</v>
      </c>
      <c r="I29" s="567">
        <v>1842</v>
      </c>
      <c r="J29" s="711">
        <v>1409</v>
      </c>
      <c r="K29" s="565">
        <v>63</v>
      </c>
      <c r="L29" s="565">
        <v>1239</v>
      </c>
      <c r="M29" s="567">
        <v>107</v>
      </c>
      <c r="N29" s="697"/>
      <c r="O29" s="491"/>
      <c r="P29" s="491"/>
      <c r="Q29" s="491"/>
      <c r="R29" s="494"/>
      <c r="S29" s="494"/>
      <c r="T29" s="494"/>
      <c r="U29" s="494"/>
      <c r="V29" s="494"/>
      <c r="W29" s="494"/>
      <c r="X29" s="494"/>
      <c r="Y29" s="494"/>
      <c r="Z29" s="494"/>
      <c r="AA29" s="494"/>
      <c r="AB29" s="705"/>
      <c r="AC29" s="730"/>
      <c r="AD29" s="730"/>
      <c r="AE29" s="730"/>
      <c r="AF29" s="730"/>
      <c r="AG29" s="730"/>
      <c r="AH29" s="730"/>
      <c r="AI29" s="730"/>
      <c r="AJ29" s="730"/>
      <c r="AK29" s="730"/>
      <c r="AL29" s="730"/>
      <c r="AM29" s="730"/>
    </row>
    <row r="30" spans="1:39" s="569" customFormat="1" ht="12.75" customHeight="1" x14ac:dyDescent="0.2">
      <c r="A30" s="378" t="s">
        <v>55</v>
      </c>
      <c r="B30" s="712">
        <v>2073</v>
      </c>
      <c r="C30" s="713">
        <v>417</v>
      </c>
      <c r="D30" s="714">
        <v>1354</v>
      </c>
      <c r="E30" s="715">
        <v>302</v>
      </c>
      <c r="F30" s="712">
        <v>870</v>
      </c>
      <c r="G30" s="713">
        <v>155</v>
      </c>
      <c r="H30" s="714">
        <v>580</v>
      </c>
      <c r="I30" s="715">
        <v>135</v>
      </c>
      <c r="J30" s="716">
        <v>276</v>
      </c>
      <c r="K30" s="713">
        <v>21</v>
      </c>
      <c r="L30" s="713">
        <v>235</v>
      </c>
      <c r="M30" s="715">
        <v>20</v>
      </c>
      <c r="N30" s="697"/>
      <c r="O30" s="491"/>
      <c r="P30" s="491"/>
      <c r="Q30" s="491"/>
      <c r="R30" s="494"/>
      <c r="S30" s="494"/>
      <c r="T30" s="494"/>
      <c r="U30" s="494"/>
      <c r="V30" s="494"/>
      <c r="W30" s="494"/>
      <c r="X30" s="494"/>
      <c r="Y30" s="494"/>
      <c r="Z30" s="494"/>
      <c r="AA30" s="494"/>
      <c r="AB30" s="705"/>
      <c r="AC30" s="730"/>
      <c r="AD30" s="730"/>
      <c r="AE30" s="730"/>
      <c r="AF30" s="730"/>
      <c r="AG30" s="730"/>
      <c r="AH30" s="730"/>
      <c r="AI30" s="730"/>
      <c r="AJ30" s="730"/>
      <c r="AK30" s="730"/>
      <c r="AL30" s="730"/>
      <c r="AM30" s="730"/>
    </row>
    <row r="31" spans="1:39" s="569" customFormat="1" ht="24.75" customHeight="1" x14ac:dyDescent="0.2">
      <c r="A31" s="378" t="s">
        <v>548</v>
      </c>
      <c r="B31" s="587">
        <v>35951</v>
      </c>
      <c r="C31" s="565">
        <v>5551</v>
      </c>
      <c r="D31" s="566">
        <v>26429</v>
      </c>
      <c r="E31" s="567">
        <v>3971</v>
      </c>
      <c r="F31" s="587">
        <v>13991</v>
      </c>
      <c r="G31" s="565">
        <v>2010</v>
      </c>
      <c r="H31" s="566">
        <v>10274</v>
      </c>
      <c r="I31" s="567">
        <v>1707</v>
      </c>
      <c r="J31" s="711">
        <v>1133</v>
      </c>
      <c r="K31" s="565">
        <v>42</v>
      </c>
      <c r="L31" s="565">
        <v>1004</v>
      </c>
      <c r="M31" s="567">
        <v>87</v>
      </c>
      <c r="N31" s="697"/>
      <c r="O31" s="491"/>
      <c r="P31" s="491"/>
      <c r="Q31" s="491"/>
      <c r="R31" s="494"/>
      <c r="S31" s="494"/>
      <c r="T31" s="494"/>
      <c r="U31" s="494"/>
      <c r="V31" s="494"/>
      <c r="W31" s="494"/>
      <c r="X31" s="494"/>
      <c r="Y31" s="494"/>
      <c r="Z31" s="494"/>
      <c r="AA31" s="494"/>
      <c r="AB31" s="705"/>
      <c r="AC31" s="730"/>
      <c r="AD31" s="730"/>
      <c r="AE31" s="730"/>
      <c r="AF31" s="730"/>
      <c r="AG31" s="730"/>
      <c r="AH31" s="730"/>
      <c r="AI31" s="730"/>
      <c r="AJ31" s="730"/>
      <c r="AK31" s="730"/>
      <c r="AL31" s="730"/>
      <c r="AM31" s="730"/>
    </row>
    <row r="32" spans="1:39" s="568" customFormat="1" ht="12" customHeight="1" x14ac:dyDescent="0.2">
      <c r="A32" s="461" t="s">
        <v>57</v>
      </c>
      <c r="B32" s="587">
        <v>20075</v>
      </c>
      <c r="C32" s="565">
        <v>3855</v>
      </c>
      <c r="D32" s="566">
        <v>13697</v>
      </c>
      <c r="E32" s="567">
        <v>2523</v>
      </c>
      <c r="F32" s="587">
        <v>9419</v>
      </c>
      <c r="G32" s="565">
        <v>1488</v>
      </c>
      <c r="H32" s="566">
        <v>6850</v>
      </c>
      <c r="I32" s="567">
        <v>1081</v>
      </c>
      <c r="J32" s="711">
        <v>824</v>
      </c>
      <c r="K32" s="565">
        <v>70</v>
      </c>
      <c r="L32" s="565">
        <v>684</v>
      </c>
      <c r="M32" s="567">
        <v>70</v>
      </c>
      <c r="N32" s="697"/>
      <c r="O32" s="491"/>
      <c r="P32" s="491"/>
      <c r="Q32" s="491"/>
      <c r="R32" s="494"/>
      <c r="S32" s="494"/>
      <c r="T32" s="494"/>
      <c r="U32" s="494"/>
      <c r="V32" s="494"/>
      <c r="W32" s="494"/>
      <c r="X32" s="494"/>
      <c r="Y32" s="494"/>
      <c r="Z32" s="494"/>
      <c r="AA32" s="494"/>
      <c r="AB32" s="705"/>
      <c r="AC32" s="730"/>
      <c r="AD32" s="730"/>
      <c r="AE32" s="730"/>
      <c r="AF32" s="730"/>
      <c r="AG32" s="730"/>
      <c r="AH32" s="730"/>
      <c r="AI32" s="730"/>
      <c r="AJ32" s="730"/>
      <c r="AK32" s="730"/>
      <c r="AL32" s="730"/>
      <c r="AM32" s="730"/>
    </row>
    <row r="33" spans="1:39" s="568" customFormat="1" ht="12" customHeight="1" x14ac:dyDescent="0.2">
      <c r="A33" s="461" t="s">
        <v>58</v>
      </c>
      <c r="B33" s="587">
        <v>35989</v>
      </c>
      <c r="C33" s="565">
        <v>7418</v>
      </c>
      <c r="D33" s="566">
        <v>24299</v>
      </c>
      <c r="E33" s="567">
        <v>4272</v>
      </c>
      <c r="F33" s="587">
        <v>12121</v>
      </c>
      <c r="G33" s="565">
        <v>2209</v>
      </c>
      <c r="H33" s="566">
        <v>8463</v>
      </c>
      <c r="I33" s="567">
        <v>1449</v>
      </c>
      <c r="J33" s="711">
        <v>5102</v>
      </c>
      <c r="K33" s="565">
        <v>721</v>
      </c>
      <c r="L33" s="565">
        <v>3654</v>
      </c>
      <c r="M33" s="567">
        <v>727</v>
      </c>
      <c r="N33" s="697"/>
      <c r="O33" s="491"/>
      <c r="P33" s="491"/>
      <c r="Q33" s="491"/>
      <c r="R33" s="494"/>
      <c r="S33" s="494"/>
      <c r="T33" s="494"/>
      <c r="U33" s="494"/>
      <c r="V33" s="494"/>
      <c r="W33" s="494"/>
      <c r="X33" s="494"/>
      <c r="Y33" s="494"/>
      <c r="Z33" s="494"/>
      <c r="AA33" s="494"/>
      <c r="AB33" s="705"/>
      <c r="AC33" s="730"/>
      <c r="AD33" s="730"/>
      <c r="AE33" s="730"/>
      <c r="AF33" s="730"/>
      <c r="AG33" s="730"/>
      <c r="AH33" s="730"/>
      <c r="AI33" s="730"/>
      <c r="AJ33" s="730"/>
      <c r="AK33" s="730"/>
      <c r="AL33" s="730"/>
      <c r="AM33" s="730"/>
    </row>
    <row r="34" spans="1:39" s="568" customFormat="1" ht="12" customHeight="1" x14ac:dyDescent="0.2">
      <c r="A34" s="461" t="s">
        <v>59</v>
      </c>
      <c r="B34" s="587">
        <v>69543</v>
      </c>
      <c r="C34" s="565">
        <v>15664</v>
      </c>
      <c r="D34" s="566">
        <v>46059</v>
      </c>
      <c r="E34" s="567">
        <v>7820</v>
      </c>
      <c r="F34" s="587">
        <v>46973</v>
      </c>
      <c r="G34" s="565">
        <v>11203</v>
      </c>
      <c r="H34" s="566">
        <v>30595</v>
      </c>
      <c r="I34" s="567">
        <v>5175</v>
      </c>
      <c r="J34" s="711">
        <v>6543</v>
      </c>
      <c r="K34" s="565">
        <v>565</v>
      </c>
      <c r="L34" s="565">
        <v>5298</v>
      </c>
      <c r="M34" s="567">
        <v>680</v>
      </c>
      <c r="N34" s="697"/>
      <c r="O34" s="491"/>
      <c r="P34" s="491"/>
      <c r="Q34" s="491"/>
      <c r="R34" s="494"/>
      <c r="S34" s="494"/>
      <c r="T34" s="494"/>
      <c r="U34" s="494"/>
      <c r="V34" s="494"/>
      <c r="W34" s="494"/>
      <c r="X34" s="494"/>
      <c r="Y34" s="494"/>
      <c r="Z34" s="494"/>
      <c r="AA34" s="494"/>
      <c r="AB34" s="705"/>
      <c r="AC34" s="730"/>
      <c r="AD34" s="730"/>
      <c r="AE34" s="730"/>
      <c r="AF34" s="730"/>
      <c r="AG34" s="730"/>
      <c r="AH34" s="730"/>
      <c r="AI34" s="730"/>
      <c r="AJ34" s="730"/>
      <c r="AK34" s="730"/>
      <c r="AL34" s="730"/>
      <c r="AM34" s="730"/>
    </row>
    <row r="35" spans="1:39" s="568" customFormat="1" ht="12" customHeight="1" x14ac:dyDescent="0.2">
      <c r="A35" s="461" t="s">
        <v>60</v>
      </c>
      <c r="B35" s="587">
        <v>28433</v>
      </c>
      <c r="C35" s="565">
        <v>4540</v>
      </c>
      <c r="D35" s="566">
        <v>19865</v>
      </c>
      <c r="E35" s="567">
        <v>4028</v>
      </c>
      <c r="F35" s="587">
        <v>19528</v>
      </c>
      <c r="G35" s="565">
        <v>3006</v>
      </c>
      <c r="H35" s="566">
        <v>13192</v>
      </c>
      <c r="I35" s="567">
        <v>3330</v>
      </c>
      <c r="J35" s="711">
        <v>1995</v>
      </c>
      <c r="K35" s="565">
        <v>299</v>
      </c>
      <c r="L35" s="565">
        <v>1494</v>
      </c>
      <c r="M35" s="567">
        <v>202</v>
      </c>
      <c r="N35" s="697"/>
      <c r="O35" s="491"/>
      <c r="P35" s="491"/>
      <c r="Q35" s="491"/>
      <c r="R35" s="494"/>
      <c r="S35" s="494"/>
      <c r="T35" s="494"/>
      <c r="U35" s="494"/>
      <c r="V35" s="494"/>
      <c r="W35" s="494"/>
      <c r="X35" s="494"/>
      <c r="Y35" s="494"/>
      <c r="Z35" s="494"/>
      <c r="AA35" s="494"/>
      <c r="AB35" s="705"/>
      <c r="AC35" s="730"/>
      <c r="AD35" s="730"/>
      <c r="AE35" s="730"/>
      <c r="AF35" s="730"/>
      <c r="AG35" s="730"/>
      <c r="AH35" s="730"/>
      <c r="AI35" s="730"/>
      <c r="AJ35" s="730"/>
      <c r="AK35" s="730"/>
      <c r="AL35" s="730"/>
      <c r="AM35" s="730"/>
    </row>
    <row r="36" spans="1:39" s="568" customFormat="1" ht="12" customHeight="1" x14ac:dyDescent="0.2">
      <c r="A36" s="461" t="s">
        <v>61</v>
      </c>
      <c r="B36" s="587">
        <v>18685</v>
      </c>
      <c r="C36" s="565">
        <v>3166</v>
      </c>
      <c r="D36" s="566">
        <v>12947</v>
      </c>
      <c r="E36" s="567">
        <v>2572</v>
      </c>
      <c r="F36" s="587">
        <v>8427</v>
      </c>
      <c r="G36" s="565">
        <v>1384</v>
      </c>
      <c r="H36" s="566">
        <v>5772</v>
      </c>
      <c r="I36" s="567">
        <v>1271</v>
      </c>
      <c r="J36" s="711">
        <v>1877</v>
      </c>
      <c r="K36" s="565">
        <v>84</v>
      </c>
      <c r="L36" s="565">
        <v>1636</v>
      </c>
      <c r="M36" s="567">
        <v>157</v>
      </c>
      <c r="N36" s="697"/>
      <c r="O36" s="491"/>
      <c r="P36" s="491"/>
      <c r="Q36" s="491"/>
      <c r="R36" s="494"/>
      <c r="S36" s="494"/>
      <c r="T36" s="494"/>
      <c r="U36" s="494"/>
      <c r="V36" s="494"/>
      <c r="W36" s="494"/>
      <c r="X36" s="494"/>
      <c r="Y36" s="494"/>
      <c r="Z36" s="494"/>
      <c r="AA36" s="494"/>
      <c r="AB36" s="705"/>
      <c r="AC36" s="730"/>
      <c r="AD36" s="730"/>
      <c r="AE36" s="730"/>
      <c r="AF36" s="730"/>
      <c r="AG36" s="730"/>
      <c r="AH36" s="730"/>
      <c r="AI36" s="730"/>
      <c r="AJ36" s="730"/>
      <c r="AK36" s="730"/>
      <c r="AL36" s="730"/>
      <c r="AM36" s="730"/>
    </row>
    <row r="37" spans="1:39" s="568" customFormat="1" ht="12" customHeight="1" x14ac:dyDescent="0.2">
      <c r="A37" s="461" t="s">
        <v>62</v>
      </c>
      <c r="B37" s="587">
        <v>22605</v>
      </c>
      <c r="C37" s="565">
        <v>4040</v>
      </c>
      <c r="D37" s="566">
        <v>15325</v>
      </c>
      <c r="E37" s="567">
        <v>3240</v>
      </c>
      <c r="F37" s="587">
        <v>10371</v>
      </c>
      <c r="G37" s="565">
        <v>1592</v>
      </c>
      <c r="H37" s="566">
        <v>7230</v>
      </c>
      <c r="I37" s="567">
        <v>1549</v>
      </c>
      <c r="J37" s="711">
        <v>2701</v>
      </c>
      <c r="K37" s="565">
        <v>180</v>
      </c>
      <c r="L37" s="565">
        <v>2214</v>
      </c>
      <c r="M37" s="567">
        <v>307</v>
      </c>
      <c r="N37" s="697"/>
      <c r="O37" s="491"/>
      <c r="P37" s="491"/>
      <c r="Q37" s="491"/>
      <c r="R37" s="494"/>
      <c r="S37" s="494"/>
      <c r="T37" s="494"/>
      <c r="U37" s="494"/>
      <c r="V37" s="494"/>
      <c r="W37" s="494"/>
      <c r="X37" s="494"/>
      <c r="Y37" s="494"/>
      <c r="Z37" s="494"/>
      <c r="AA37" s="494"/>
      <c r="AB37" s="705"/>
      <c r="AC37" s="730"/>
      <c r="AD37" s="730"/>
      <c r="AE37" s="730"/>
      <c r="AF37" s="730"/>
      <c r="AG37" s="730"/>
      <c r="AH37" s="730"/>
      <c r="AI37" s="730"/>
      <c r="AJ37" s="730"/>
      <c r="AK37" s="730"/>
      <c r="AL37" s="730"/>
      <c r="AM37" s="730"/>
    </row>
    <row r="38" spans="1:39" s="568" customFormat="1" ht="12" customHeight="1" x14ac:dyDescent="0.2">
      <c r="A38" s="570" t="s">
        <v>237</v>
      </c>
      <c r="B38" s="582">
        <v>166791</v>
      </c>
      <c r="C38" s="571">
        <v>36128</v>
      </c>
      <c r="D38" s="572">
        <v>113652</v>
      </c>
      <c r="E38" s="573">
        <v>17011</v>
      </c>
      <c r="F38" s="582">
        <v>99260</v>
      </c>
      <c r="G38" s="571">
        <v>21159</v>
      </c>
      <c r="H38" s="572">
        <v>69426</v>
      </c>
      <c r="I38" s="573">
        <v>8675</v>
      </c>
      <c r="J38" s="717">
        <v>17167</v>
      </c>
      <c r="K38" s="571">
        <v>1285</v>
      </c>
      <c r="L38" s="571">
        <v>14567</v>
      </c>
      <c r="M38" s="573">
        <v>1315</v>
      </c>
      <c r="N38" s="697"/>
      <c r="O38" s="491"/>
      <c r="P38" s="491"/>
      <c r="Q38" s="491"/>
      <c r="R38" s="494"/>
      <c r="S38" s="494"/>
      <c r="T38" s="494"/>
      <c r="U38" s="494"/>
      <c r="V38" s="494"/>
      <c r="W38" s="494"/>
      <c r="X38" s="494"/>
      <c r="Y38" s="494"/>
      <c r="Z38" s="494"/>
      <c r="AA38" s="494"/>
      <c r="AB38" s="705"/>
      <c r="AC38" s="730"/>
      <c r="AD38" s="730"/>
      <c r="AE38" s="730"/>
      <c r="AF38" s="730"/>
      <c r="AG38" s="730"/>
      <c r="AH38" s="730"/>
      <c r="AI38" s="730"/>
      <c r="AJ38" s="730"/>
      <c r="AK38" s="730"/>
      <c r="AL38" s="730"/>
      <c r="AM38" s="730"/>
    </row>
    <row r="39" spans="1:39" s="564" customFormat="1" ht="14.25" customHeight="1" x14ac:dyDescent="0.2">
      <c r="A39" s="393" t="s">
        <v>64</v>
      </c>
      <c r="B39" s="731">
        <v>406411</v>
      </c>
      <c r="C39" s="732">
        <v>77841</v>
      </c>
      <c r="D39" s="733">
        <v>279565</v>
      </c>
      <c r="E39" s="734">
        <v>49005</v>
      </c>
      <c r="F39" s="731">
        <v>196758</v>
      </c>
      <c r="G39" s="732">
        <v>36635</v>
      </c>
      <c r="H39" s="733">
        <v>135747</v>
      </c>
      <c r="I39" s="734">
        <v>24376</v>
      </c>
      <c r="J39" s="735">
        <v>50857</v>
      </c>
      <c r="K39" s="732">
        <v>4691</v>
      </c>
      <c r="L39" s="732">
        <v>39929</v>
      </c>
      <c r="M39" s="734">
        <v>6237</v>
      </c>
      <c r="N39" s="697"/>
      <c r="O39" s="491"/>
      <c r="P39" s="491"/>
      <c r="Q39" s="491"/>
      <c r="R39" s="494"/>
      <c r="S39" s="494"/>
      <c r="T39" s="494"/>
      <c r="U39" s="494"/>
      <c r="V39" s="494"/>
      <c r="W39" s="494"/>
      <c r="X39" s="494"/>
      <c r="Y39" s="494"/>
      <c r="Z39" s="494"/>
      <c r="AA39" s="494"/>
      <c r="AB39" s="705"/>
      <c r="AC39" s="730"/>
      <c r="AD39" s="730"/>
      <c r="AE39" s="730"/>
      <c r="AF39" s="730"/>
      <c r="AG39" s="730"/>
      <c r="AH39" s="730"/>
      <c r="AI39" s="730"/>
      <c r="AJ39" s="730"/>
      <c r="AK39" s="730"/>
      <c r="AL39" s="730"/>
      <c r="AM39" s="730"/>
    </row>
    <row r="40" spans="1:39" s="568" customFormat="1" ht="13.5" customHeight="1" x14ac:dyDescent="0.2">
      <c r="A40" s="461" t="s">
        <v>65</v>
      </c>
      <c r="B40" s="587">
        <v>16919</v>
      </c>
      <c r="C40" s="565">
        <v>3623</v>
      </c>
      <c r="D40" s="566">
        <v>11325</v>
      </c>
      <c r="E40" s="567">
        <v>1971</v>
      </c>
      <c r="F40" s="587">
        <v>9355</v>
      </c>
      <c r="G40" s="565">
        <v>2055</v>
      </c>
      <c r="H40" s="566">
        <v>6041</v>
      </c>
      <c r="I40" s="567">
        <v>1259</v>
      </c>
      <c r="J40" s="711">
        <v>3740</v>
      </c>
      <c r="K40" s="565">
        <v>327</v>
      </c>
      <c r="L40" s="565">
        <v>3003</v>
      </c>
      <c r="M40" s="567">
        <v>410</v>
      </c>
      <c r="N40" s="697"/>
      <c r="O40" s="491"/>
      <c r="P40" s="491"/>
      <c r="Q40" s="491"/>
      <c r="R40" s="494"/>
      <c r="S40" s="494"/>
      <c r="T40" s="494"/>
      <c r="U40" s="494"/>
      <c r="V40" s="494"/>
      <c r="W40" s="494"/>
      <c r="X40" s="494"/>
      <c r="Y40" s="494"/>
      <c r="Z40" s="494"/>
      <c r="AA40" s="494"/>
      <c r="AB40" s="705"/>
      <c r="AC40" s="730"/>
      <c r="AD40" s="730"/>
      <c r="AE40" s="730"/>
      <c r="AF40" s="730"/>
      <c r="AG40" s="730"/>
      <c r="AH40" s="730"/>
      <c r="AI40" s="730"/>
      <c r="AJ40" s="730"/>
      <c r="AK40" s="730"/>
      <c r="AL40" s="730"/>
      <c r="AM40" s="730"/>
    </row>
    <row r="41" spans="1:39" s="568" customFormat="1" ht="13.5" customHeight="1" x14ac:dyDescent="0.2">
      <c r="A41" s="461" t="s">
        <v>66</v>
      </c>
      <c r="B41" s="587">
        <v>11527</v>
      </c>
      <c r="C41" s="565">
        <v>2395</v>
      </c>
      <c r="D41" s="566">
        <v>7622</v>
      </c>
      <c r="E41" s="567">
        <v>1510</v>
      </c>
      <c r="F41" s="587">
        <v>6115</v>
      </c>
      <c r="G41" s="565">
        <v>1155</v>
      </c>
      <c r="H41" s="566">
        <v>4141</v>
      </c>
      <c r="I41" s="567">
        <v>819</v>
      </c>
      <c r="J41" s="711">
        <v>45</v>
      </c>
      <c r="K41" s="565">
        <v>5</v>
      </c>
      <c r="L41" s="565">
        <v>30</v>
      </c>
      <c r="M41" s="567">
        <v>10</v>
      </c>
      <c r="N41" s="697"/>
      <c r="O41" s="491"/>
      <c r="P41" s="491"/>
      <c r="Q41" s="491"/>
      <c r="R41" s="494"/>
      <c r="S41" s="494"/>
      <c r="T41" s="494"/>
      <c r="U41" s="494"/>
      <c r="V41" s="494"/>
      <c r="W41" s="494"/>
      <c r="X41" s="494"/>
      <c r="Y41" s="494"/>
      <c r="Z41" s="494"/>
      <c r="AA41" s="494"/>
      <c r="AB41" s="705"/>
      <c r="AC41" s="730"/>
      <c r="AD41" s="730"/>
      <c r="AE41" s="730"/>
      <c r="AF41" s="730"/>
      <c r="AG41" s="730"/>
      <c r="AH41" s="730"/>
      <c r="AI41" s="730"/>
      <c r="AJ41" s="730"/>
      <c r="AK41" s="730"/>
      <c r="AL41" s="730"/>
      <c r="AM41" s="730"/>
    </row>
    <row r="42" spans="1:39" s="568" customFormat="1" ht="13.5" customHeight="1" x14ac:dyDescent="0.2">
      <c r="A42" s="461" t="s">
        <v>67</v>
      </c>
      <c r="B42" s="587">
        <v>43656</v>
      </c>
      <c r="C42" s="565">
        <v>7921</v>
      </c>
      <c r="D42" s="566">
        <v>30698</v>
      </c>
      <c r="E42" s="567">
        <v>5037</v>
      </c>
      <c r="F42" s="587">
        <v>19827</v>
      </c>
      <c r="G42" s="565">
        <v>3688</v>
      </c>
      <c r="H42" s="566">
        <v>13860</v>
      </c>
      <c r="I42" s="567">
        <v>2279</v>
      </c>
      <c r="J42" s="711">
        <v>7988</v>
      </c>
      <c r="K42" s="565">
        <v>474</v>
      </c>
      <c r="L42" s="565">
        <v>6463</v>
      </c>
      <c r="M42" s="567">
        <v>1051</v>
      </c>
      <c r="N42" s="697"/>
      <c r="O42" s="491"/>
      <c r="P42" s="491"/>
      <c r="Q42" s="491"/>
      <c r="R42" s="494"/>
      <c r="S42" s="494"/>
      <c r="T42" s="494"/>
      <c r="U42" s="494"/>
      <c r="V42" s="494"/>
      <c r="W42" s="494"/>
      <c r="X42" s="494"/>
      <c r="Y42" s="494"/>
      <c r="Z42" s="494"/>
      <c r="AA42" s="494"/>
      <c r="AB42" s="705"/>
      <c r="AC42" s="730"/>
      <c r="AD42" s="730"/>
      <c r="AE42" s="730"/>
      <c r="AF42" s="730"/>
      <c r="AG42" s="730"/>
      <c r="AH42" s="730"/>
      <c r="AI42" s="730"/>
      <c r="AJ42" s="730"/>
      <c r="AK42" s="730"/>
      <c r="AL42" s="730"/>
      <c r="AM42" s="730"/>
    </row>
    <row r="43" spans="1:39" s="568" customFormat="1" ht="13.5" customHeight="1" x14ac:dyDescent="0.2">
      <c r="A43" s="461" t="s">
        <v>68</v>
      </c>
      <c r="B43" s="587">
        <v>133498</v>
      </c>
      <c r="C43" s="565">
        <v>25975</v>
      </c>
      <c r="D43" s="566">
        <v>89168</v>
      </c>
      <c r="E43" s="567">
        <v>18355</v>
      </c>
      <c r="F43" s="587">
        <v>75847</v>
      </c>
      <c r="G43" s="565">
        <v>14483</v>
      </c>
      <c r="H43" s="566">
        <v>50624</v>
      </c>
      <c r="I43" s="567">
        <v>10740</v>
      </c>
      <c r="J43" s="711">
        <v>12777</v>
      </c>
      <c r="K43" s="565">
        <v>1373</v>
      </c>
      <c r="L43" s="565">
        <v>9487</v>
      </c>
      <c r="M43" s="567">
        <v>1917</v>
      </c>
      <c r="N43" s="697"/>
      <c r="O43" s="491"/>
      <c r="P43" s="491"/>
      <c r="Q43" s="491"/>
      <c r="R43" s="494"/>
      <c r="S43" s="494"/>
      <c r="T43" s="494"/>
      <c r="U43" s="494"/>
      <c r="V43" s="494"/>
      <c r="W43" s="494"/>
      <c r="X43" s="494"/>
      <c r="Y43" s="494"/>
      <c r="Z43" s="494"/>
      <c r="AA43" s="494"/>
      <c r="AB43" s="705"/>
      <c r="AC43" s="730"/>
      <c r="AD43" s="730"/>
      <c r="AE43" s="730"/>
      <c r="AF43" s="730"/>
      <c r="AG43" s="730"/>
      <c r="AH43" s="730"/>
      <c r="AI43" s="730"/>
      <c r="AJ43" s="730"/>
      <c r="AK43" s="730"/>
      <c r="AL43" s="730"/>
      <c r="AM43" s="730"/>
    </row>
    <row r="44" spans="1:39" s="568" customFormat="1" ht="13.5" customHeight="1" x14ac:dyDescent="0.2">
      <c r="A44" s="461" t="s">
        <v>69</v>
      </c>
      <c r="B44" s="587">
        <v>20383</v>
      </c>
      <c r="C44" s="565">
        <v>4650</v>
      </c>
      <c r="D44" s="566">
        <v>13783</v>
      </c>
      <c r="E44" s="567">
        <v>1950</v>
      </c>
      <c r="F44" s="587">
        <v>11582</v>
      </c>
      <c r="G44" s="565">
        <v>2282</v>
      </c>
      <c r="H44" s="566">
        <v>8129</v>
      </c>
      <c r="I44" s="567">
        <v>1171</v>
      </c>
      <c r="J44" s="711">
        <v>1048</v>
      </c>
      <c r="K44" s="565">
        <v>71</v>
      </c>
      <c r="L44" s="565">
        <v>884</v>
      </c>
      <c r="M44" s="567">
        <v>93</v>
      </c>
      <c r="N44" s="697"/>
      <c r="O44" s="491"/>
      <c r="P44" s="491"/>
      <c r="Q44" s="491"/>
      <c r="R44" s="494"/>
      <c r="S44" s="494"/>
      <c r="T44" s="494"/>
      <c r="U44" s="494"/>
      <c r="V44" s="494"/>
      <c r="W44" s="494"/>
      <c r="X44" s="494"/>
      <c r="Y44" s="494"/>
      <c r="Z44" s="494"/>
      <c r="AA44" s="494"/>
      <c r="AB44" s="705"/>
      <c r="AC44" s="730"/>
      <c r="AD44" s="730"/>
      <c r="AE44" s="730"/>
      <c r="AF44" s="730"/>
      <c r="AG44" s="730"/>
      <c r="AH44" s="730"/>
      <c r="AI44" s="730"/>
      <c r="AJ44" s="730"/>
      <c r="AK44" s="730"/>
      <c r="AL44" s="730"/>
      <c r="AM44" s="730"/>
    </row>
    <row r="45" spans="1:39" s="577" customFormat="1" ht="13.5" customHeight="1" x14ac:dyDescent="0.2">
      <c r="A45" s="461" t="s">
        <v>70</v>
      </c>
      <c r="B45" s="587">
        <v>56576</v>
      </c>
      <c r="C45" s="565">
        <v>9760</v>
      </c>
      <c r="D45" s="566">
        <v>40590</v>
      </c>
      <c r="E45" s="567">
        <v>6226</v>
      </c>
      <c r="F45" s="587">
        <v>25444</v>
      </c>
      <c r="G45" s="565">
        <v>4548</v>
      </c>
      <c r="H45" s="566">
        <v>17946</v>
      </c>
      <c r="I45" s="567">
        <v>2950</v>
      </c>
      <c r="J45" s="711">
        <v>7259</v>
      </c>
      <c r="K45" s="565">
        <v>654</v>
      </c>
      <c r="L45" s="565">
        <v>5941</v>
      </c>
      <c r="M45" s="567">
        <v>664</v>
      </c>
      <c r="N45" s="697"/>
      <c r="O45" s="491"/>
      <c r="P45" s="491"/>
      <c r="Q45" s="491"/>
      <c r="R45" s="494"/>
      <c r="S45" s="494"/>
      <c r="T45" s="494"/>
      <c r="U45" s="494"/>
      <c r="V45" s="494"/>
      <c r="W45" s="494"/>
      <c r="X45" s="494"/>
      <c r="Y45" s="494"/>
      <c r="Z45" s="494"/>
      <c r="AA45" s="494"/>
      <c r="AB45" s="705"/>
      <c r="AC45" s="730"/>
      <c r="AD45" s="730"/>
      <c r="AE45" s="730"/>
      <c r="AF45" s="730"/>
      <c r="AG45" s="730"/>
      <c r="AH45" s="730"/>
      <c r="AI45" s="730"/>
      <c r="AJ45" s="730"/>
      <c r="AK45" s="730"/>
      <c r="AL45" s="730"/>
      <c r="AM45" s="730"/>
    </row>
    <row r="46" spans="1:39" s="564" customFormat="1" ht="14.25" customHeight="1" x14ac:dyDescent="0.2">
      <c r="A46" s="461" t="s">
        <v>71</v>
      </c>
      <c r="B46" s="587">
        <v>102598</v>
      </c>
      <c r="C46" s="565">
        <v>19646</v>
      </c>
      <c r="D46" s="566">
        <v>71220</v>
      </c>
      <c r="E46" s="567">
        <v>11732</v>
      </c>
      <c r="F46" s="587">
        <v>37322</v>
      </c>
      <c r="G46" s="565">
        <v>6436</v>
      </c>
      <c r="H46" s="566">
        <v>26627</v>
      </c>
      <c r="I46" s="567">
        <v>4259</v>
      </c>
      <c r="J46" s="711">
        <v>13601</v>
      </c>
      <c r="K46" s="565">
        <v>1309</v>
      </c>
      <c r="L46" s="565">
        <v>10784</v>
      </c>
      <c r="M46" s="567">
        <v>1508</v>
      </c>
      <c r="N46" s="697"/>
      <c r="O46" s="491"/>
      <c r="P46" s="491"/>
      <c r="Q46" s="491"/>
      <c r="R46" s="494"/>
      <c r="S46" s="494"/>
      <c r="T46" s="494"/>
      <c r="U46" s="494"/>
      <c r="V46" s="494"/>
      <c r="W46" s="494"/>
      <c r="X46" s="494"/>
      <c r="Y46" s="494"/>
      <c r="Z46" s="494"/>
      <c r="AA46" s="494"/>
      <c r="AB46" s="705"/>
      <c r="AC46" s="730"/>
      <c r="AD46" s="730"/>
      <c r="AE46" s="730"/>
      <c r="AF46" s="730"/>
      <c r="AG46" s="730"/>
      <c r="AH46" s="730"/>
      <c r="AI46" s="730"/>
      <c r="AJ46" s="730"/>
      <c r="AK46" s="730"/>
      <c r="AL46" s="730"/>
      <c r="AM46" s="730"/>
    </row>
    <row r="47" spans="1:39" s="568" customFormat="1" ht="13.5" customHeight="1" x14ac:dyDescent="0.2">
      <c r="A47" s="461" t="s">
        <v>192</v>
      </c>
      <c r="B47" s="587">
        <v>21254</v>
      </c>
      <c r="C47" s="565">
        <v>3871</v>
      </c>
      <c r="D47" s="566">
        <v>15159</v>
      </c>
      <c r="E47" s="567">
        <v>2224</v>
      </c>
      <c r="F47" s="587">
        <v>11266</v>
      </c>
      <c r="G47" s="565">
        <v>1988</v>
      </c>
      <c r="H47" s="566">
        <v>8379</v>
      </c>
      <c r="I47" s="567">
        <v>899</v>
      </c>
      <c r="J47" s="711">
        <v>4399</v>
      </c>
      <c r="K47" s="565">
        <v>478</v>
      </c>
      <c r="L47" s="565">
        <v>3337</v>
      </c>
      <c r="M47" s="567">
        <v>584</v>
      </c>
      <c r="N47" s="697"/>
      <c r="O47" s="491"/>
      <c r="P47" s="491"/>
      <c r="Q47" s="491"/>
      <c r="R47" s="494"/>
      <c r="S47" s="494"/>
      <c r="T47" s="494"/>
      <c r="U47" s="494"/>
      <c r="V47" s="494"/>
      <c r="W47" s="494"/>
      <c r="X47" s="494"/>
      <c r="Y47" s="494"/>
      <c r="Z47" s="494"/>
      <c r="AA47" s="494"/>
      <c r="AB47" s="705"/>
      <c r="AC47" s="730"/>
      <c r="AD47" s="730"/>
      <c r="AE47" s="730"/>
      <c r="AF47" s="730"/>
      <c r="AG47" s="730"/>
      <c r="AH47" s="730"/>
      <c r="AI47" s="730"/>
      <c r="AJ47" s="730"/>
      <c r="AK47" s="730"/>
      <c r="AL47" s="730"/>
      <c r="AM47" s="730"/>
    </row>
    <row r="48" spans="1:39" s="568" customFormat="1" ht="24.75" customHeight="1" x14ac:dyDescent="0.2">
      <c r="A48" s="361" t="s">
        <v>73</v>
      </c>
      <c r="B48" s="706">
        <v>171611</v>
      </c>
      <c r="C48" s="707">
        <v>35208</v>
      </c>
      <c r="D48" s="708">
        <v>120837</v>
      </c>
      <c r="E48" s="709">
        <v>15566</v>
      </c>
      <c r="F48" s="706">
        <v>97302</v>
      </c>
      <c r="G48" s="707">
        <v>19964</v>
      </c>
      <c r="H48" s="708">
        <v>68940</v>
      </c>
      <c r="I48" s="709">
        <v>8398</v>
      </c>
      <c r="J48" s="710">
        <v>12582</v>
      </c>
      <c r="K48" s="707">
        <v>940</v>
      </c>
      <c r="L48" s="707">
        <v>10468</v>
      </c>
      <c r="M48" s="709">
        <v>1174</v>
      </c>
      <c r="N48" s="697"/>
      <c r="O48" s="491"/>
      <c r="P48" s="491"/>
      <c r="Q48" s="491"/>
      <c r="R48" s="494"/>
      <c r="S48" s="494"/>
      <c r="T48" s="494"/>
      <c r="U48" s="494"/>
      <c r="V48" s="494"/>
      <c r="W48" s="494"/>
      <c r="X48" s="494"/>
      <c r="Y48" s="494"/>
      <c r="Z48" s="494"/>
      <c r="AA48" s="494"/>
      <c r="AB48" s="705"/>
      <c r="AC48" s="730"/>
      <c r="AD48" s="730"/>
      <c r="AE48" s="730"/>
      <c r="AF48" s="730"/>
      <c r="AG48" s="730"/>
      <c r="AH48" s="730"/>
      <c r="AI48" s="730"/>
      <c r="AJ48" s="730"/>
      <c r="AK48" s="730"/>
      <c r="AL48" s="730"/>
      <c r="AM48" s="730"/>
    </row>
    <row r="49" spans="1:39" s="568" customFormat="1" ht="12.75" customHeight="1" x14ac:dyDescent="0.2">
      <c r="A49" s="461" t="s">
        <v>74</v>
      </c>
      <c r="B49" s="587">
        <v>45724</v>
      </c>
      <c r="C49" s="565">
        <v>9689</v>
      </c>
      <c r="D49" s="566">
        <v>33108</v>
      </c>
      <c r="E49" s="567">
        <v>2927</v>
      </c>
      <c r="F49" s="587">
        <v>31093</v>
      </c>
      <c r="G49" s="565">
        <v>7204</v>
      </c>
      <c r="H49" s="566">
        <v>22113</v>
      </c>
      <c r="I49" s="567">
        <v>1776</v>
      </c>
      <c r="J49" s="711">
        <v>2262</v>
      </c>
      <c r="K49" s="565">
        <v>169</v>
      </c>
      <c r="L49" s="565">
        <v>1895</v>
      </c>
      <c r="M49" s="567">
        <v>198</v>
      </c>
      <c r="N49" s="697"/>
      <c r="O49" s="491"/>
      <c r="P49" s="491"/>
      <c r="Q49" s="491"/>
      <c r="R49" s="494"/>
      <c r="S49" s="494"/>
      <c r="T49" s="494"/>
      <c r="U49" s="494"/>
      <c r="V49" s="494"/>
      <c r="W49" s="494"/>
      <c r="X49" s="494"/>
      <c r="Y49" s="494"/>
      <c r="Z49" s="494"/>
      <c r="AA49" s="494"/>
      <c r="AB49" s="705"/>
      <c r="AC49" s="730"/>
      <c r="AD49" s="730"/>
      <c r="AE49" s="730"/>
      <c r="AF49" s="730"/>
      <c r="AG49" s="730"/>
      <c r="AH49" s="730"/>
      <c r="AI49" s="730"/>
      <c r="AJ49" s="730"/>
      <c r="AK49" s="730"/>
      <c r="AL49" s="730"/>
      <c r="AM49" s="730"/>
    </row>
    <row r="50" spans="1:39" s="568" customFormat="1" ht="12.75" customHeight="1" x14ac:dyDescent="0.2">
      <c r="A50" s="461" t="s">
        <v>75</v>
      </c>
      <c r="B50" s="587">
        <v>5838</v>
      </c>
      <c r="C50" s="565">
        <v>1680</v>
      </c>
      <c r="D50" s="566">
        <v>3833</v>
      </c>
      <c r="E50" s="567">
        <v>325</v>
      </c>
      <c r="F50" s="587">
        <v>3161</v>
      </c>
      <c r="G50" s="565">
        <v>716</v>
      </c>
      <c r="H50" s="566">
        <v>2276</v>
      </c>
      <c r="I50" s="567">
        <v>169</v>
      </c>
      <c r="J50" s="711">
        <v>108</v>
      </c>
      <c r="K50" s="565">
        <v>13</v>
      </c>
      <c r="L50" s="565">
        <v>85</v>
      </c>
      <c r="M50" s="567">
        <v>10</v>
      </c>
      <c r="N50" s="697"/>
      <c r="O50" s="491"/>
      <c r="P50" s="491"/>
      <c r="Q50" s="491"/>
      <c r="R50" s="494"/>
      <c r="S50" s="494"/>
      <c r="T50" s="494"/>
      <c r="U50" s="494"/>
      <c r="V50" s="494"/>
      <c r="W50" s="494"/>
      <c r="X50" s="494"/>
      <c r="Y50" s="494"/>
      <c r="Z50" s="494"/>
      <c r="AA50" s="494"/>
      <c r="AB50" s="705"/>
      <c r="AC50" s="730"/>
      <c r="AD50" s="730"/>
      <c r="AE50" s="730"/>
      <c r="AF50" s="730"/>
      <c r="AG50" s="730"/>
      <c r="AH50" s="730"/>
      <c r="AI50" s="730"/>
      <c r="AJ50" s="730"/>
      <c r="AK50" s="730"/>
      <c r="AL50" s="730"/>
      <c r="AM50" s="730"/>
    </row>
    <row r="51" spans="1:39" s="568" customFormat="1" ht="12.75" customHeight="1" x14ac:dyDescent="0.2">
      <c r="A51" s="461" t="s">
        <v>76</v>
      </c>
      <c r="B51" s="587">
        <v>11485</v>
      </c>
      <c r="C51" s="565">
        <v>1878</v>
      </c>
      <c r="D51" s="566">
        <v>8632</v>
      </c>
      <c r="E51" s="567">
        <v>975</v>
      </c>
      <c r="F51" s="587">
        <v>6428</v>
      </c>
      <c r="G51" s="565">
        <v>1156</v>
      </c>
      <c r="H51" s="566">
        <v>4633</v>
      </c>
      <c r="I51" s="567">
        <v>639</v>
      </c>
      <c r="J51" s="711">
        <v>2350</v>
      </c>
      <c r="K51" s="565">
        <v>167</v>
      </c>
      <c r="L51" s="565">
        <v>2107</v>
      </c>
      <c r="M51" s="567">
        <v>76</v>
      </c>
      <c r="N51" s="697"/>
      <c r="O51" s="491"/>
      <c r="P51" s="491"/>
      <c r="Q51" s="491"/>
      <c r="R51" s="494"/>
      <c r="S51" s="494"/>
      <c r="T51" s="494"/>
      <c r="U51" s="494"/>
      <c r="V51" s="494"/>
      <c r="W51" s="494"/>
      <c r="X51" s="494"/>
      <c r="Y51" s="494"/>
      <c r="Z51" s="494"/>
      <c r="AA51" s="494"/>
      <c r="AB51" s="705"/>
      <c r="AC51" s="730"/>
      <c r="AD51" s="730"/>
      <c r="AE51" s="730"/>
      <c r="AF51" s="730"/>
      <c r="AG51" s="730"/>
      <c r="AH51" s="730"/>
      <c r="AI51" s="730"/>
      <c r="AJ51" s="730"/>
      <c r="AK51" s="730"/>
      <c r="AL51" s="730"/>
      <c r="AM51" s="730"/>
    </row>
    <row r="52" spans="1:39" s="577" customFormat="1" ht="12.75" customHeight="1" x14ac:dyDescent="0.2">
      <c r="A52" s="461" t="s">
        <v>77</v>
      </c>
      <c r="B52" s="587">
        <v>11998</v>
      </c>
      <c r="C52" s="565">
        <v>3033</v>
      </c>
      <c r="D52" s="566">
        <v>7767</v>
      </c>
      <c r="E52" s="567">
        <v>1198</v>
      </c>
      <c r="F52" s="587">
        <v>5381</v>
      </c>
      <c r="G52" s="565">
        <v>1054</v>
      </c>
      <c r="H52" s="566">
        <v>3684</v>
      </c>
      <c r="I52" s="567">
        <v>643</v>
      </c>
      <c r="J52" s="711">
        <v>688</v>
      </c>
      <c r="K52" s="565">
        <v>32</v>
      </c>
      <c r="L52" s="565">
        <v>620</v>
      </c>
      <c r="M52" s="567">
        <v>36</v>
      </c>
      <c r="N52" s="697"/>
      <c r="O52" s="491"/>
      <c r="P52" s="491"/>
      <c r="Q52" s="491"/>
      <c r="R52" s="494"/>
      <c r="S52" s="494"/>
      <c r="T52" s="494"/>
      <c r="U52" s="494"/>
      <c r="V52" s="494"/>
      <c r="W52" s="494"/>
      <c r="X52" s="494"/>
      <c r="Y52" s="494"/>
      <c r="Z52" s="494"/>
      <c r="AA52" s="494"/>
      <c r="AB52" s="705"/>
      <c r="AC52" s="730"/>
      <c r="AD52" s="730"/>
      <c r="AE52" s="730"/>
      <c r="AF52" s="730"/>
      <c r="AG52" s="730"/>
      <c r="AH52" s="730"/>
      <c r="AI52" s="730"/>
      <c r="AJ52" s="730"/>
      <c r="AK52" s="730"/>
      <c r="AL52" s="730"/>
      <c r="AM52" s="730"/>
    </row>
    <row r="53" spans="1:39" s="568" customFormat="1" ht="12.75" customHeight="1" x14ac:dyDescent="0.2">
      <c r="A53" s="461" t="s">
        <v>78</v>
      </c>
      <c r="B53" s="587">
        <v>10055</v>
      </c>
      <c r="C53" s="565">
        <v>1555</v>
      </c>
      <c r="D53" s="566">
        <v>7377</v>
      </c>
      <c r="E53" s="567">
        <v>1123</v>
      </c>
      <c r="F53" s="587">
        <v>7495</v>
      </c>
      <c r="G53" s="565">
        <v>1210</v>
      </c>
      <c r="H53" s="566">
        <v>5506</v>
      </c>
      <c r="I53" s="567">
        <v>779</v>
      </c>
      <c r="J53" s="711">
        <v>575</v>
      </c>
      <c r="K53" s="565">
        <v>25</v>
      </c>
      <c r="L53" s="565">
        <v>456</v>
      </c>
      <c r="M53" s="567">
        <v>94</v>
      </c>
      <c r="N53" s="697"/>
      <c r="O53" s="491"/>
      <c r="P53" s="491"/>
      <c r="Q53" s="491"/>
      <c r="R53" s="494"/>
      <c r="S53" s="494"/>
      <c r="T53" s="494"/>
      <c r="U53" s="494"/>
      <c r="V53" s="494"/>
      <c r="W53" s="494"/>
      <c r="X53" s="494"/>
      <c r="Y53" s="494"/>
      <c r="Z53" s="494"/>
      <c r="AA53" s="494"/>
      <c r="AB53" s="705"/>
      <c r="AC53" s="730"/>
      <c r="AD53" s="730"/>
      <c r="AE53" s="730"/>
      <c r="AF53" s="730"/>
      <c r="AG53" s="730"/>
      <c r="AH53" s="730"/>
      <c r="AI53" s="730"/>
      <c r="AJ53" s="730"/>
      <c r="AK53" s="730"/>
      <c r="AL53" s="730"/>
      <c r="AM53" s="730"/>
    </row>
    <row r="54" spans="1:39" s="564" customFormat="1" ht="12.75" customHeight="1" x14ac:dyDescent="0.2">
      <c r="A54" s="578" t="s">
        <v>79</v>
      </c>
      <c r="B54" s="587">
        <v>17219</v>
      </c>
      <c r="C54" s="565">
        <v>2414</v>
      </c>
      <c r="D54" s="566">
        <v>13440</v>
      </c>
      <c r="E54" s="567">
        <v>1365</v>
      </c>
      <c r="F54" s="587">
        <v>11665</v>
      </c>
      <c r="G54" s="565">
        <v>2172</v>
      </c>
      <c r="H54" s="566">
        <v>8711</v>
      </c>
      <c r="I54" s="567">
        <v>782</v>
      </c>
      <c r="J54" s="711">
        <v>678</v>
      </c>
      <c r="K54" s="565">
        <v>28</v>
      </c>
      <c r="L54" s="565">
        <v>602</v>
      </c>
      <c r="M54" s="567">
        <v>48</v>
      </c>
      <c r="N54" s="697"/>
      <c r="O54" s="491"/>
      <c r="P54" s="491"/>
      <c r="Q54" s="491"/>
      <c r="R54" s="494"/>
      <c r="S54" s="494"/>
      <c r="T54" s="494"/>
      <c r="U54" s="494"/>
      <c r="V54" s="494"/>
      <c r="W54" s="494"/>
      <c r="X54" s="494"/>
      <c r="Y54" s="494"/>
      <c r="Z54" s="494"/>
      <c r="AA54" s="494"/>
      <c r="AB54" s="705"/>
      <c r="AC54" s="730"/>
      <c r="AD54" s="730"/>
      <c r="AE54" s="730"/>
      <c r="AF54" s="730"/>
      <c r="AG54" s="730"/>
      <c r="AH54" s="730"/>
      <c r="AI54" s="730"/>
      <c r="AJ54" s="730"/>
      <c r="AK54" s="730"/>
      <c r="AL54" s="730"/>
      <c r="AM54" s="730"/>
    </row>
    <row r="55" spans="1:39" s="568" customFormat="1" ht="12.75" customHeight="1" x14ac:dyDescent="0.2">
      <c r="A55" s="461" t="s">
        <v>80</v>
      </c>
      <c r="B55" s="587">
        <v>69292</v>
      </c>
      <c r="C55" s="565">
        <v>14959</v>
      </c>
      <c r="D55" s="566">
        <v>46680</v>
      </c>
      <c r="E55" s="567">
        <v>7653</v>
      </c>
      <c r="F55" s="587">
        <v>32079</v>
      </c>
      <c r="G55" s="565">
        <v>6452</v>
      </c>
      <c r="H55" s="566">
        <v>22017</v>
      </c>
      <c r="I55" s="567">
        <v>3610</v>
      </c>
      <c r="J55" s="711">
        <v>5921</v>
      </c>
      <c r="K55" s="565">
        <v>506</v>
      </c>
      <c r="L55" s="565">
        <v>4703</v>
      </c>
      <c r="M55" s="567">
        <v>712</v>
      </c>
      <c r="N55" s="697"/>
      <c r="O55" s="491"/>
      <c r="P55" s="491"/>
      <c r="Q55" s="491"/>
      <c r="R55" s="494"/>
      <c r="S55" s="494"/>
      <c r="T55" s="494"/>
      <c r="U55" s="494"/>
      <c r="V55" s="494"/>
      <c r="W55" s="494"/>
      <c r="X55" s="494"/>
      <c r="Y55" s="494"/>
      <c r="Z55" s="494"/>
      <c r="AA55" s="494"/>
      <c r="AB55" s="705"/>
      <c r="AC55" s="730"/>
      <c r="AD55" s="730"/>
      <c r="AE55" s="730"/>
      <c r="AF55" s="730"/>
      <c r="AG55" s="730"/>
      <c r="AH55" s="730"/>
      <c r="AI55" s="730"/>
      <c r="AJ55" s="730"/>
      <c r="AK55" s="730"/>
      <c r="AL55" s="730"/>
      <c r="AM55" s="730"/>
    </row>
    <row r="56" spans="1:39" s="568" customFormat="1" ht="13.5" customHeight="1" x14ac:dyDescent="0.2">
      <c r="A56" s="361" t="s">
        <v>81</v>
      </c>
      <c r="B56" s="706">
        <v>694154</v>
      </c>
      <c r="C56" s="707">
        <v>136259</v>
      </c>
      <c r="D56" s="708">
        <v>482229</v>
      </c>
      <c r="E56" s="709">
        <v>75666</v>
      </c>
      <c r="F56" s="706">
        <v>238562</v>
      </c>
      <c r="G56" s="707">
        <v>41404</v>
      </c>
      <c r="H56" s="708">
        <v>169966</v>
      </c>
      <c r="I56" s="709">
        <v>27192</v>
      </c>
      <c r="J56" s="710">
        <v>61700</v>
      </c>
      <c r="K56" s="707">
        <v>4835</v>
      </c>
      <c r="L56" s="707">
        <v>51439</v>
      </c>
      <c r="M56" s="709">
        <v>5426</v>
      </c>
      <c r="N56" s="697"/>
      <c r="O56" s="491"/>
      <c r="P56" s="491"/>
      <c r="Q56" s="491"/>
      <c r="R56" s="494"/>
      <c r="S56" s="494"/>
      <c r="T56" s="494"/>
      <c r="U56" s="494"/>
      <c r="V56" s="494"/>
      <c r="W56" s="494"/>
      <c r="X56" s="494"/>
      <c r="Y56" s="494"/>
      <c r="Z56" s="494"/>
      <c r="AA56" s="494"/>
      <c r="AB56" s="705"/>
      <c r="AC56" s="730"/>
      <c r="AD56" s="730"/>
      <c r="AE56" s="730"/>
      <c r="AF56" s="730"/>
      <c r="AG56" s="730"/>
      <c r="AH56" s="730"/>
      <c r="AI56" s="730"/>
      <c r="AJ56" s="730"/>
      <c r="AK56" s="730"/>
      <c r="AL56" s="730"/>
      <c r="AM56" s="730"/>
    </row>
    <row r="57" spans="1:39" s="568" customFormat="1" ht="13.5" customHeight="1" x14ac:dyDescent="0.2">
      <c r="A57" s="461" t="s">
        <v>82</v>
      </c>
      <c r="B57" s="587">
        <v>137426</v>
      </c>
      <c r="C57" s="565">
        <v>27606</v>
      </c>
      <c r="D57" s="566">
        <v>96478</v>
      </c>
      <c r="E57" s="567">
        <v>13342</v>
      </c>
      <c r="F57" s="587">
        <v>38837</v>
      </c>
      <c r="G57" s="565">
        <v>6578</v>
      </c>
      <c r="H57" s="566">
        <v>27450</v>
      </c>
      <c r="I57" s="567">
        <v>4809</v>
      </c>
      <c r="J57" s="711">
        <v>10756</v>
      </c>
      <c r="K57" s="565">
        <v>530</v>
      </c>
      <c r="L57" s="565">
        <v>9474</v>
      </c>
      <c r="M57" s="567">
        <v>752</v>
      </c>
      <c r="N57" s="697"/>
      <c r="O57" s="491"/>
      <c r="P57" s="491"/>
      <c r="Q57" s="491"/>
      <c r="R57" s="494"/>
      <c r="S57" s="494"/>
      <c r="T57" s="494"/>
      <c r="U57" s="494"/>
      <c r="V57" s="494"/>
      <c r="W57" s="494"/>
      <c r="X57" s="494"/>
      <c r="Y57" s="494"/>
      <c r="Z57" s="494"/>
      <c r="AA57" s="494"/>
      <c r="AB57" s="705"/>
      <c r="AC57" s="730"/>
      <c r="AD57" s="730"/>
      <c r="AE57" s="730"/>
      <c r="AF57" s="730"/>
      <c r="AG57" s="730"/>
      <c r="AH57" s="730"/>
      <c r="AI57" s="730"/>
      <c r="AJ57" s="730"/>
      <c r="AK57" s="730"/>
      <c r="AL57" s="730"/>
      <c r="AM57" s="730"/>
    </row>
    <row r="58" spans="1:39" s="568" customFormat="1" ht="13.5" customHeight="1" x14ac:dyDescent="0.2">
      <c r="A58" s="461" t="s">
        <v>239</v>
      </c>
      <c r="B58" s="587">
        <v>19246</v>
      </c>
      <c r="C58" s="565">
        <v>4651</v>
      </c>
      <c r="D58" s="566">
        <v>12752</v>
      </c>
      <c r="E58" s="567">
        <v>1843</v>
      </c>
      <c r="F58" s="587">
        <v>7555</v>
      </c>
      <c r="G58" s="565">
        <v>1443</v>
      </c>
      <c r="H58" s="566">
        <v>5369</v>
      </c>
      <c r="I58" s="567">
        <v>743</v>
      </c>
      <c r="J58" s="711">
        <v>1701</v>
      </c>
      <c r="K58" s="565">
        <v>21</v>
      </c>
      <c r="L58" s="565">
        <v>1610</v>
      </c>
      <c r="M58" s="567">
        <v>70</v>
      </c>
      <c r="N58" s="697"/>
      <c r="O58" s="491"/>
      <c r="P58" s="491"/>
      <c r="Q58" s="491"/>
      <c r="R58" s="494"/>
      <c r="S58" s="494"/>
      <c r="T58" s="494"/>
      <c r="U58" s="494"/>
      <c r="V58" s="494"/>
      <c r="W58" s="494"/>
      <c r="X58" s="494"/>
      <c r="Y58" s="494"/>
      <c r="Z58" s="494"/>
      <c r="AA58" s="494"/>
      <c r="AB58" s="705"/>
      <c r="AC58" s="730"/>
      <c r="AD58" s="730"/>
      <c r="AE58" s="730"/>
      <c r="AF58" s="730"/>
      <c r="AG58" s="730"/>
      <c r="AH58" s="730"/>
      <c r="AI58" s="730"/>
      <c r="AJ58" s="730"/>
      <c r="AK58" s="730"/>
      <c r="AL58" s="730"/>
      <c r="AM58" s="730"/>
    </row>
    <row r="59" spans="1:39" s="568" customFormat="1" ht="13.5" customHeight="1" x14ac:dyDescent="0.2">
      <c r="A59" s="461" t="s">
        <v>84</v>
      </c>
      <c r="B59" s="587">
        <v>20981</v>
      </c>
      <c r="C59" s="565">
        <v>3011</v>
      </c>
      <c r="D59" s="566">
        <v>16019</v>
      </c>
      <c r="E59" s="567">
        <v>1951</v>
      </c>
      <c r="F59" s="587">
        <v>8934</v>
      </c>
      <c r="G59" s="565">
        <v>1343</v>
      </c>
      <c r="H59" s="566">
        <v>6697</v>
      </c>
      <c r="I59" s="567">
        <v>894</v>
      </c>
      <c r="J59" s="711">
        <v>4550</v>
      </c>
      <c r="K59" s="565">
        <v>160</v>
      </c>
      <c r="L59" s="565">
        <v>4208</v>
      </c>
      <c r="M59" s="567">
        <v>182</v>
      </c>
      <c r="N59" s="697"/>
      <c r="O59" s="491"/>
      <c r="P59" s="491"/>
      <c r="Q59" s="491"/>
      <c r="R59" s="494"/>
      <c r="S59" s="494"/>
      <c r="T59" s="494"/>
      <c r="U59" s="494"/>
      <c r="V59" s="494"/>
      <c r="W59" s="494"/>
      <c r="X59" s="494"/>
      <c r="Y59" s="494"/>
      <c r="Z59" s="494"/>
      <c r="AA59" s="494"/>
      <c r="AB59" s="705"/>
      <c r="AC59" s="730"/>
      <c r="AD59" s="730"/>
      <c r="AE59" s="730"/>
      <c r="AF59" s="730"/>
      <c r="AG59" s="730"/>
      <c r="AH59" s="730"/>
      <c r="AI59" s="730"/>
      <c r="AJ59" s="730"/>
      <c r="AK59" s="730"/>
      <c r="AL59" s="730"/>
      <c r="AM59" s="730"/>
    </row>
    <row r="60" spans="1:39" s="577" customFormat="1" ht="13.5" customHeight="1" x14ac:dyDescent="0.2">
      <c r="A60" s="461" t="s">
        <v>85</v>
      </c>
      <c r="B60" s="587">
        <v>78509</v>
      </c>
      <c r="C60" s="565">
        <v>17196</v>
      </c>
      <c r="D60" s="566">
        <v>52649</v>
      </c>
      <c r="E60" s="567">
        <v>8664</v>
      </c>
      <c r="F60" s="587">
        <v>23595</v>
      </c>
      <c r="G60" s="565">
        <v>4201</v>
      </c>
      <c r="H60" s="566">
        <v>16540</v>
      </c>
      <c r="I60" s="567">
        <v>2854</v>
      </c>
      <c r="J60" s="711">
        <v>5948</v>
      </c>
      <c r="K60" s="565">
        <v>607</v>
      </c>
      <c r="L60" s="565">
        <v>4775</v>
      </c>
      <c r="M60" s="567">
        <v>566</v>
      </c>
      <c r="N60" s="697"/>
      <c r="O60" s="491"/>
      <c r="P60" s="491"/>
      <c r="Q60" s="491"/>
      <c r="R60" s="494"/>
      <c r="S60" s="494"/>
      <c r="T60" s="494"/>
      <c r="U60" s="494"/>
      <c r="V60" s="494"/>
      <c r="W60" s="494"/>
      <c r="X60" s="494"/>
      <c r="Y60" s="494"/>
      <c r="Z60" s="494"/>
      <c r="AA60" s="494"/>
      <c r="AB60" s="705"/>
      <c r="AC60" s="730"/>
      <c r="AD60" s="730"/>
      <c r="AE60" s="730"/>
      <c r="AF60" s="730"/>
      <c r="AG60" s="730"/>
      <c r="AH60" s="730"/>
      <c r="AI60" s="730"/>
      <c r="AJ60" s="730"/>
      <c r="AK60" s="730"/>
      <c r="AL60" s="730"/>
      <c r="AM60" s="730"/>
    </row>
    <row r="61" spans="1:39" s="568" customFormat="1" ht="13.5" customHeight="1" x14ac:dyDescent="0.2">
      <c r="A61" s="461" t="s">
        <v>86</v>
      </c>
      <c r="B61" s="587">
        <v>38810</v>
      </c>
      <c r="C61" s="565">
        <v>6667</v>
      </c>
      <c r="D61" s="566">
        <v>28797</v>
      </c>
      <c r="E61" s="567">
        <v>3346</v>
      </c>
      <c r="F61" s="587">
        <v>12099</v>
      </c>
      <c r="G61" s="565">
        <v>1903</v>
      </c>
      <c r="H61" s="566">
        <v>9069</v>
      </c>
      <c r="I61" s="567">
        <v>1127</v>
      </c>
      <c r="J61" s="711">
        <v>3288</v>
      </c>
      <c r="K61" s="565">
        <v>419</v>
      </c>
      <c r="L61" s="565">
        <v>2595</v>
      </c>
      <c r="M61" s="567">
        <v>274</v>
      </c>
      <c r="N61" s="697"/>
      <c r="O61" s="491"/>
      <c r="P61" s="491"/>
      <c r="Q61" s="491"/>
      <c r="R61" s="494"/>
      <c r="S61" s="494"/>
      <c r="T61" s="494"/>
      <c r="U61" s="494"/>
      <c r="V61" s="494"/>
      <c r="W61" s="494"/>
      <c r="X61" s="494"/>
      <c r="Y61" s="494"/>
      <c r="Z61" s="494"/>
      <c r="AA61" s="494"/>
      <c r="AB61" s="705"/>
      <c r="AC61" s="730"/>
      <c r="AD61" s="730"/>
      <c r="AE61" s="730"/>
      <c r="AF61" s="730"/>
      <c r="AG61" s="730"/>
      <c r="AH61" s="730"/>
      <c r="AI61" s="730"/>
      <c r="AJ61" s="730"/>
      <c r="AK61" s="730"/>
      <c r="AL61" s="730"/>
      <c r="AM61" s="730"/>
    </row>
    <row r="62" spans="1:39" s="568" customFormat="1" ht="13.5" customHeight="1" x14ac:dyDescent="0.2">
      <c r="A62" s="461" t="s">
        <v>87</v>
      </c>
      <c r="B62" s="587">
        <v>33231</v>
      </c>
      <c r="C62" s="565">
        <v>7520</v>
      </c>
      <c r="D62" s="566">
        <v>22464</v>
      </c>
      <c r="E62" s="567">
        <v>3247</v>
      </c>
      <c r="F62" s="587">
        <v>11776</v>
      </c>
      <c r="G62" s="565">
        <v>2095</v>
      </c>
      <c r="H62" s="566">
        <v>8478</v>
      </c>
      <c r="I62" s="567">
        <v>1203</v>
      </c>
      <c r="J62" s="711">
        <v>2642</v>
      </c>
      <c r="K62" s="565">
        <v>105</v>
      </c>
      <c r="L62" s="565">
        <v>2361</v>
      </c>
      <c r="M62" s="567">
        <v>176</v>
      </c>
      <c r="N62" s="697"/>
      <c r="O62" s="491"/>
      <c r="P62" s="491"/>
      <c r="Q62" s="491"/>
      <c r="R62" s="494"/>
      <c r="S62" s="494"/>
      <c r="T62" s="494"/>
      <c r="U62" s="494"/>
      <c r="V62" s="494"/>
      <c r="W62" s="494"/>
      <c r="X62" s="494"/>
      <c r="Y62" s="494"/>
      <c r="Z62" s="494"/>
      <c r="AA62" s="494"/>
      <c r="AB62" s="705"/>
      <c r="AC62" s="730"/>
      <c r="AD62" s="730"/>
      <c r="AE62" s="730"/>
      <c r="AF62" s="730"/>
      <c r="AG62" s="730"/>
      <c r="AH62" s="730"/>
      <c r="AI62" s="730"/>
      <c r="AJ62" s="730"/>
      <c r="AK62" s="730"/>
      <c r="AL62" s="730"/>
      <c r="AM62" s="730"/>
    </row>
    <row r="63" spans="1:39" s="568" customFormat="1" ht="13.5" customHeight="1" x14ac:dyDescent="0.2">
      <c r="A63" s="461" t="s">
        <v>88</v>
      </c>
      <c r="B63" s="587">
        <v>63835</v>
      </c>
      <c r="C63" s="565">
        <v>12962</v>
      </c>
      <c r="D63" s="566">
        <v>44121</v>
      </c>
      <c r="E63" s="567">
        <v>6752</v>
      </c>
      <c r="F63" s="587">
        <v>17097</v>
      </c>
      <c r="G63" s="565">
        <v>3004</v>
      </c>
      <c r="H63" s="566">
        <v>12083</v>
      </c>
      <c r="I63" s="567">
        <v>2010</v>
      </c>
      <c r="J63" s="711">
        <v>2726</v>
      </c>
      <c r="K63" s="565">
        <v>221</v>
      </c>
      <c r="L63" s="565">
        <v>2245</v>
      </c>
      <c r="M63" s="567">
        <v>260</v>
      </c>
      <c r="N63" s="697"/>
      <c r="O63" s="491"/>
      <c r="P63" s="491"/>
      <c r="Q63" s="491"/>
      <c r="R63" s="494"/>
      <c r="S63" s="494"/>
      <c r="T63" s="494"/>
      <c r="U63" s="494"/>
      <c r="V63" s="494"/>
      <c r="W63" s="494"/>
      <c r="X63" s="494"/>
      <c r="Y63" s="494"/>
      <c r="Z63" s="494"/>
      <c r="AA63" s="494"/>
      <c r="AB63" s="705"/>
      <c r="AC63" s="730"/>
      <c r="AD63" s="730"/>
      <c r="AE63" s="730"/>
      <c r="AF63" s="730"/>
      <c r="AG63" s="730"/>
      <c r="AH63" s="730"/>
      <c r="AI63" s="730"/>
      <c r="AJ63" s="730"/>
      <c r="AK63" s="730"/>
      <c r="AL63" s="730"/>
      <c r="AM63" s="730"/>
    </row>
    <row r="64" spans="1:39" s="568" customFormat="1" ht="13.5" customHeight="1" x14ac:dyDescent="0.2">
      <c r="A64" s="461" t="s">
        <v>89</v>
      </c>
      <c r="B64" s="587">
        <v>41979</v>
      </c>
      <c r="C64" s="565">
        <v>7336</v>
      </c>
      <c r="D64" s="566">
        <v>29999</v>
      </c>
      <c r="E64" s="567">
        <v>4644</v>
      </c>
      <c r="F64" s="587">
        <v>12855</v>
      </c>
      <c r="G64" s="565">
        <v>2112</v>
      </c>
      <c r="H64" s="566">
        <v>9365</v>
      </c>
      <c r="I64" s="567">
        <v>1378</v>
      </c>
      <c r="J64" s="711">
        <v>866</v>
      </c>
      <c r="K64" s="565">
        <v>63</v>
      </c>
      <c r="L64" s="565">
        <v>709</v>
      </c>
      <c r="M64" s="567">
        <v>94</v>
      </c>
      <c r="N64" s="697"/>
      <c r="O64" s="491"/>
      <c r="P64" s="491"/>
      <c r="Q64" s="491"/>
      <c r="R64" s="494"/>
      <c r="S64" s="494"/>
      <c r="T64" s="494"/>
      <c r="U64" s="494"/>
      <c r="V64" s="494"/>
      <c r="W64" s="494"/>
      <c r="X64" s="494"/>
      <c r="Y64" s="494"/>
      <c r="Z64" s="494"/>
      <c r="AA64" s="494"/>
      <c r="AB64" s="705"/>
      <c r="AC64" s="730"/>
      <c r="AD64" s="730"/>
      <c r="AE64" s="730"/>
      <c r="AF64" s="730"/>
      <c r="AG64" s="730"/>
      <c r="AH64" s="730"/>
      <c r="AI64" s="730"/>
      <c r="AJ64" s="730"/>
      <c r="AK64" s="730"/>
      <c r="AL64" s="730"/>
      <c r="AM64" s="730"/>
    </row>
    <row r="65" spans="1:39" s="568" customFormat="1" ht="13.5" customHeight="1" x14ac:dyDescent="0.2">
      <c r="A65" s="461" t="s">
        <v>90</v>
      </c>
      <c r="B65" s="587">
        <v>57082</v>
      </c>
      <c r="C65" s="565">
        <v>9474</v>
      </c>
      <c r="D65" s="566">
        <v>39745</v>
      </c>
      <c r="E65" s="567">
        <v>7863</v>
      </c>
      <c r="F65" s="587">
        <v>19430</v>
      </c>
      <c r="G65" s="565">
        <v>2971</v>
      </c>
      <c r="H65" s="566">
        <v>14193</v>
      </c>
      <c r="I65" s="567">
        <v>2266</v>
      </c>
      <c r="J65" s="711">
        <v>6180</v>
      </c>
      <c r="K65" s="565">
        <v>500</v>
      </c>
      <c r="L65" s="565">
        <v>5061</v>
      </c>
      <c r="M65" s="567">
        <v>619</v>
      </c>
      <c r="N65" s="697"/>
      <c r="O65" s="491"/>
      <c r="P65" s="491"/>
      <c r="Q65" s="491"/>
      <c r="R65" s="494"/>
      <c r="S65" s="494"/>
      <c r="T65" s="494"/>
      <c r="U65" s="494"/>
      <c r="V65" s="494"/>
      <c r="W65" s="494"/>
      <c r="X65" s="494"/>
      <c r="Y65" s="494"/>
      <c r="Z65" s="494"/>
      <c r="AA65" s="494"/>
      <c r="AB65" s="705"/>
      <c r="AC65" s="730"/>
      <c r="AD65" s="730"/>
      <c r="AE65" s="730"/>
      <c r="AF65" s="730"/>
      <c r="AG65" s="730"/>
      <c r="AH65" s="730"/>
      <c r="AI65" s="730"/>
      <c r="AJ65" s="730"/>
      <c r="AK65" s="730"/>
      <c r="AL65" s="730"/>
      <c r="AM65" s="730"/>
    </row>
    <row r="66" spans="1:39" s="577" customFormat="1" ht="13.5" customHeight="1" x14ac:dyDescent="0.2">
      <c r="A66" s="461" t="s">
        <v>91</v>
      </c>
      <c r="B66" s="587">
        <v>45046</v>
      </c>
      <c r="C66" s="565">
        <v>9752</v>
      </c>
      <c r="D66" s="566">
        <v>30146</v>
      </c>
      <c r="E66" s="567">
        <v>5148</v>
      </c>
      <c r="F66" s="587">
        <v>20341</v>
      </c>
      <c r="G66" s="565">
        <v>3841</v>
      </c>
      <c r="H66" s="566">
        <v>14270</v>
      </c>
      <c r="I66" s="567">
        <v>2230</v>
      </c>
      <c r="J66" s="711">
        <v>3472</v>
      </c>
      <c r="K66" s="565">
        <v>541</v>
      </c>
      <c r="L66" s="565">
        <v>2623</v>
      </c>
      <c r="M66" s="567">
        <v>308</v>
      </c>
      <c r="N66" s="697"/>
      <c r="O66" s="491"/>
      <c r="P66" s="491"/>
      <c r="Q66" s="491"/>
      <c r="R66" s="494"/>
      <c r="S66" s="494"/>
      <c r="T66" s="494"/>
      <c r="U66" s="494"/>
      <c r="V66" s="494"/>
      <c r="W66" s="494"/>
      <c r="X66" s="494"/>
      <c r="Y66" s="494"/>
      <c r="Z66" s="494"/>
      <c r="AA66" s="494"/>
      <c r="AB66" s="705"/>
      <c r="AC66" s="730"/>
      <c r="AD66" s="730"/>
      <c r="AE66" s="730"/>
      <c r="AF66" s="730"/>
      <c r="AG66" s="730"/>
      <c r="AH66" s="730"/>
      <c r="AI66" s="730"/>
      <c r="AJ66" s="730"/>
      <c r="AK66" s="730"/>
      <c r="AL66" s="730"/>
      <c r="AM66" s="730"/>
    </row>
    <row r="67" spans="1:39" s="568" customFormat="1" ht="13.5" customHeight="1" x14ac:dyDescent="0.2">
      <c r="A67" s="461" t="s">
        <v>92</v>
      </c>
      <c r="B67" s="587">
        <v>24206</v>
      </c>
      <c r="C67" s="565">
        <v>4610</v>
      </c>
      <c r="D67" s="566">
        <v>16601</v>
      </c>
      <c r="E67" s="567">
        <v>2995</v>
      </c>
      <c r="F67" s="587">
        <v>10580</v>
      </c>
      <c r="G67" s="565">
        <v>1895</v>
      </c>
      <c r="H67" s="566">
        <v>7507</v>
      </c>
      <c r="I67" s="567">
        <v>1178</v>
      </c>
      <c r="J67" s="711">
        <v>2605</v>
      </c>
      <c r="K67" s="565">
        <v>222</v>
      </c>
      <c r="L67" s="565">
        <v>2184</v>
      </c>
      <c r="M67" s="567">
        <v>199</v>
      </c>
      <c r="N67" s="697"/>
      <c r="O67" s="491"/>
      <c r="P67" s="491"/>
      <c r="Q67" s="491"/>
      <c r="R67" s="494"/>
      <c r="S67" s="494"/>
      <c r="T67" s="494"/>
      <c r="U67" s="494"/>
      <c r="V67" s="494"/>
      <c r="W67" s="494"/>
      <c r="X67" s="494"/>
      <c r="Y67" s="494"/>
      <c r="Z67" s="494"/>
      <c r="AA67" s="494"/>
      <c r="AB67" s="705"/>
      <c r="AC67" s="730"/>
      <c r="AD67" s="730"/>
      <c r="AE67" s="730"/>
      <c r="AF67" s="730"/>
      <c r="AG67" s="730"/>
      <c r="AH67" s="730"/>
      <c r="AI67" s="730"/>
      <c r="AJ67" s="730"/>
      <c r="AK67" s="730"/>
      <c r="AL67" s="730"/>
      <c r="AM67" s="730"/>
    </row>
    <row r="68" spans="1:39" s="568" customFormat="1" ht="12.75" customHeight="1" x14ac:dyDescent="0.2">
      <c r="A68" s="461" t="s">
        <v>93</v>
      </c>
      <c r="B68" s="587">
        <v>60476</v>
      </c>
      <c r="C68" s="565">
        <v>11583</v>
      </c>
      <c r="D68" s="566">
        <v>41771</v>
      </c>
      <c r="E68" s="567">
        <v>7122</v>
      </c>
      <c r="F68" s="587">
        <v>22029</v>
      </c>
      <c r="G68" s="565">
        <v>4006</v>
      </c>
      <c r="H68" s="566">
        <v>15424</v>
      </c>
      <c r="I68" s="567">
        <v>2599</v>
      </c>
      <c r="J68" s="711">
        <v>8697</v>
      </c>
      <c r="K68" s="565">
        <v>798</v>
      </c>
      <c r="L68" s="565">
        <v>6909</v>
      </c>
      <c r="M68" s="567">
        <v>990</v>
      </c>
      <c r="N68" s="697"/>
      <c r="O68" s="491"/>
      <c r="P68" s="491"/>
      <c r="Q68" s="491"/>
      <c r="R68" s="494"/>
      <c r="S68" s="494"/>
      <c r="T68" s="494"/>
      <c r="U68" s="494"/>
      <c r="V68" s="494"/>
      <c r="W68" s="494"/>
      <c r="X68" s="494"/>
      <c r="Y68" s="494"/>
      <c r="Z68" s="494"/>
      <c r="AA68" s="494"/>
      <c r="AB68" s="705"/>
      <c r="AC68" s="730"/>
      <c r="AD68" s="730"/>
      <c r="AE68" s="730"/>
      <c r="AF68" s="730"/>
      <c r="AG68" s="730"/>
      <c r="AH68" s="730"/>
      <c r="AI68" s="730"/>
      <c r="AJ68" s="730"/>
      <c r="AK68" s="730"/>
      <c r="AL68" s="730"/>
      <c r="AM68" s="730"/>
    </row>
    <row r="69" spans="1:39" s="564" customFormat="1" ht="12" customHeight="1" x14ac:dyDescent="0.2">
      <c r="A69" s="461" t="s">
        <v>94</v>
      </c>
      <c r="B69" s="712">
        <v>51857</v>
      </c>
      <c r="C69" s="713">
        <v>9980</v>
      </c>
      <c r="D69" s="714">
        <v>35909</v>
      </c>
      <c r="E69" s="715">
        <v>5968</v>
      </c>
      <c r="F69" s="712">
        <v>22109</v>
      </c>
      <c r="G69" s="713">
        <v>4152</v>
      </c>
      <c r="H69" s="714">
        <v>15479</v>
      </c>
      <c r="I69" s="715">
        <v>2478</v>
      </c>
      <c r="J69" s="716">
        <v>6575</v>
      </c>
      <c r="K69" s="713">
        <v>563</v>
      </c>
      <c r="L69" s="713">
        <v>5233</v>
      </c>
      <c r="M69" s="715">
        <v>779</v>
      </c>
      <c r="N69" s="697"/>
      <c r="O69" s="491"/>
      <c r="P69" s="491"/>
      <c r="Q69" s="491"/>
      <c r="R69" s="494"/>
      <c r="S69" s="494"/>
      <c r="T69" s="494"/>
      <c r="U69" s="494"/>
      <c r="V69" s="494"/>
      <c r="W69" s="494"/>
      <c r="X69" s="494"/>
      <c r="Y69" s="494"/>
      <c r="Z69" s="494"/>
      <c r="AA69" s="494"/>
      <c r="AB69" s="705"/>
      <c r="AC69" s="730"/>
      <c r="AD69" s="730"/>
      <c r="AE69" s="730"/>
      <c r="AF69" s="730"/>
      <c r="AG69" s="730"/>
      <c r="AH69" s="730"/>
      <c r="AI69" s="730"/>
      <c r="AJ69" s="730"/>
      <c r="AK69" s="730"/>
      <c r="AL69" s="730"/>
      <c r="AM69" s="730"/>
    </row>
    <row r="70" spans="1:39" s="568" customFormat="1" ht="12" customHeight="1" x14ac:dyDescent="0.2">
      <c r="A70" s="570" t="s">
        <v>95</v>
      </c>
      <c r="B70" s="582">
        <v>21470</v>
      </c>
      <c r="C70" s="571">
        <v>3911</v>
      </c>
      <c r="D70" s="572">
        <v>14778</v>
      </c>
      <c r="E70" s="573">
        <v>2781</v>
      </c>
      <c r="F70" s="582">
        <v>11325</v>
      </c>
      <c r="G70" s="571">
        <v>1860</v>
      </c>
      <c r="H70" s="572">
        <v>8042</v>
      </c>
      <c r="I70" s="573">
        <v>1423</v>
      </c>
      <c r="J70" s="717">
        <v>1694</v>
      </c>
      <c r="K70" s="571">
        <v>85</v>
      </c>
      <c r="L70" s="571">
        <v>1452</v>
      </c>
      <c r="M70" s="573">
        <v>157</v>
      </c>
      <c r="N70" s="697"/>
      <c r="O70" s="491"/>
      <c r="P70" s="491"/>
      <c r="Q70" s="491"/>
      <c r="R70" s="494"/>
      <c r="S70" s="494"/>
      <c r="T70" s="494"/>
      <c r="U70" s="494"/>
      <c r="V70" s="494"/>
      <c r="W70" s="494"/>
      <c r="X70" s="494"/>
      <c r="Y70" s="494"/>
      <c r="Z70" s="494"/>
      <c r="AA70" s="494"/>
      <c r="AB70" s="705"/>
      <c r="AC70" s="730"/>
      <c r="AD70" s="730"/>
      <c r="AE70" s="730"/>
      <c r="AF70" s="730"/>
      <c r="AG70" s="730"/>
      <c r="AH70" s="730"/>
      <c r="AI70" s="730"/>
      <c r="AJ70" s="730"/>
      <c r="AK70" s="730"/>
      <c r="AL70" s="730"/>
      <c r="AM70" s="730"/>
    </row>
    <row r="71" spans="1:39" s="568" customFormat="1" ht="12" customHeight="1" x14ac:dyDescent="0.2">
      <c r="A71" s="399" t="s">
        <v>96</v>
      </c>
      <c r="B71" s="718">
        <v>324765</v>
      </c>
      <c r="C71" s="719">
        <v>59242</v>
      </c>
      <c r="D71" s="720">
        <v>222043</v>
      </c>
      <c r="E71" s="721">
        <v>43480</v>
      </c>
      <c r="F71" s="718">
        <v>131170</v>
      </c>
      <c r="G71" s="719">
        <v>22368</v>
      </c>
      <c r="H71" s="720">
        <v>88732</v>
      </c>
      <c r="I71" s="721">
        <v>20070</v>
      </c>
      <c r="J71" s="722">
        <v>38339</v>
      </c>
      <c r="K71" s="719">
        <v>3428</v>
      </c>
      <c r="L71" s="719">
        <v>31326</v>
      </c>
      <c r="M71" s="721">
        <v>3585</v>
      </c>
      <c r="N71" s="697"/>
      <c r="O71" s="491"/>
      <c r="P71" s="491"/>
      <c r="Q71" s="491"/>
      <c r="R71" s="494"/>
      <c r="S71" s="494"/>
      <c r="T71" s="494"/>
      <c r="U71" s="494"/>
      <c r="V71" s="494"/>
      <c r="W71" s="494"/>
      <c r="X71" s="494"/>
      <c r="Y71" s="494"/>
      <c r="Z71" s="494"/>
      <c r="AA71" s="494"/>
      <c r="AB71" s="705"/>
      <c r="AC71" s="730"/>
      <c r="AD71" s="730"/>
      <c r="AE71" s="730"/>
      <c r="AF71" s="730"/>
      <c r="AG71" s="730"/>
      <c r="AH71" s="730"/>
      <c r="AI71" s="730"/>
      <c r="AJ71" s="730"/>
      <c r="AK71" s="730"/>
      <c r="AL71" s="730"/>
      <c r="AM71" s="730"/>
    </row>
    <row r="72" spans="1:39" s="568" customFormat="1" ht="12" customHeight="1" x14ac:dyDescent="0.2">
      <c r="A72" s="461" t="s">
        <v>97</v>
      </c>
      <c r="B72" s="587">
        <v>25977</v>
      </c>
      <c r="C72" s="565">
        <v>5206</v>
      </c>
      <c r="D72" s="566">
        <v>17311</v>
      </c>
      <c r="E72" s="567">
        <v>3460</v>
      </c>
      <c r="F72" s="587">
        <v>11625</v>
      </c>
      <c r="G72" s="565">
        <v>2004</v>
      </c>
      <c r="H72" s="566">
        <v>8009</v>
      </c>
      <c r="I72" s="567">
        <v>1612</v>
      </c>
      <c r="J72" s="711">
        <v>1376</v>
      </c>
      <c r="K72" s="565">
        <v>62</v>
      </c>
      <c r="L72" s="565">
        <v>1081</v>
      </c>
      <c r="M72" s="567">
        <v>233</v>
      </c>
      <c r="N72" s="697"/>
      <c r="O72" s="491"/>
      <c r="P72" s="491"/>
      <c r="Q72" s="491"/>
      <c r="R72" s="494"/>
      <c r="S72" s="494"/>
      <c r="T72" s="494"/>
      <c r="U72" s="494"/>
      <c r="V72" s="494"/>
      <c r="W72" s="494"/>
      <c r="X72" s="494"/>
      <c r="Y72" s="494"/>
      <c r="Z72" s="494"/>
      <c r="AA72" s="494"/>
      <c r="AB72" s="705"/>
      <c r="AC72" s="730"/>
      <c r="AD72" s="730"/>
      <c r="AE72" s="730"/>
      <c r="AF72" s="730"/>
      <c r="AG72" s="730"/>
      <c r="AH72" s="730"/>
      <c r="AI72" s="730"/>
      <c r="AJ72" s="730"/>
      <c r="AK72" s="730"/>
      <c r="AL72" s="730"/>
      <c r="AM72" s="730"/>
    </row>
    <row r="73" spans="1:39" s="579" customFormat="1" ht="12.75" x14ac:dyDescent="0.2">
      <c r="A73" s="461" t="s">
        <v>98</v>
      </c>
      <c r="B73" s="723">
        <v>88337</v>
      </c>
      <c r="C73" s="724">
        <v>15750</v>
      </c>
      <c r="D73" s="725">
        <v>62623</v>
      </c>
      <c r="E73" s="726">
        <v>9964</v>
      </c>
      <c r="F73" s="723">
        <v>29559</v>
      </c>
      <c r="G73" s="724">
        <v>5229</v>
      </c>
      <c r="H73" s="725">
        <v>20618</v>
      </c>
      <c r="I73" s="726">
        <v>3712</v>
      </c>
      <c r="J73" s="727">
        <v>13173</v>
      </c>
      <c r="K73" s="724">
        <v>1084</v>
      </c>
      <c r="L73" s="724">
        <v>10994</v>
      </c>
      <c r="M73" s="726">
        <v>1095</v>
      </c>
      <c r="O73" s="491"/>
      <c r="P73" s="491"/>
      <c r="Q73" s="491"/>
      <c r="R73" s="494"/>
      <c r="S73" s="494"/>
      <c r="T73" s="494"/>
      <c r="U73" s="494"/>
      <c r="V73" s="494"/>
      <c r="W73" s="494"/>
      <c r="X73" s="494"/>
      <c r="Y73" s="494"/>
      <c r="Z73" s="494"/>
      <c r="AA73" s="494"/>
      <c r="AB73" s="705"/>
      <c r="AC73" s="730"/>
      <c r="AD73" s="730"/>
      <c r="AE73" s="730"/>
      <c r="AF73" s="730"/>
      <c r="AG73" s="730"/>
      <c r="AH73" s="730"/>
      <c r="AI73" s="730"/>
      <c r="AJ73" s="730"/>
      <c r="AK73" s="730"/>
      <c r="AL73" s="730"/>
      <c r="AM73" s="730"/>
    </row>
    <row r="74" spans="1:39" s="569" customFormat="1" ht="12" customHeight="1" x14ac:dyDescent="0.2">
      <c r="A74" s="461" t="s">
        <v>275</v>
      </c>
      <c r="B74" s="712">
        <v>128878</v>
      </c>
      <c r="C74" s="713">
        <v>23017</v>
      </c>
      <c r="D74" s="714">
        <v>85233</v>
      </c>
      <c r="E74" s="715">
        <v>20628</v>
      </c>
      <c r="F74" s="712">
        <v>61177</v>
      </c>
      <c r="G74" s="713">
        <v>10103</v>
      </c>
      <c r="H74" s="714">
        <v>39663</v>
      </c>
      <c r="I74" s="715">
        <v>11411</v>
      </c>
      <c r="J74" s="716">
        <v>15382</v>
      </c>
      <c r="K74" s="713">
        <v>1458</v>
      </c>
      <c r="L74" s="713">
        <v>12570</v>
      </c>
      <c r="M74" s="715">
        <v>1354</v>
      </c>
      <c r="N74" s="697"/>
      <c r="O74" s="491"/>
      <c r="P74" s="491"/>
      <c r="Q74" s="491"/>
      <c r="R74" s="494"/>
      <c r="S74" s="494"/>
      <c r="T74" s="494"/>
      <c r="U74" s="494"/>
      <c r="V74" s="494"/>
      <c r="W74" s="494"/>
      <c r="X74" s="494"/>
      <c r="Y74" s="494"/>
      <c r="Z74" s="494"/>
      <c r="AA74" s="494"/>
      <c r="AB74" s="705"/>
      <c r="AC74" s="730"/>
      <c r="AD74" s="730"/>
      <c r="AE74" s="730"/>
      <c r="AF74" s="730"/>
      <c r="AG74" s="730"/>
      <c r="AH74" s="730"/>
      <c r="AI74" s="730"/>
      <c r="AJ74" s="730"/>
      <c r="AK74" s="730"/>
      <c r="AL74" s="730"/>
      <c r="AM74" s="730"/>
    </row>
    <row r="75" spans="1:39" s="569" customFormat="1" ht="24.75" customHeight="1" x14ac:dyDescent="0.2">
      <c r="A75" s="378" t="s">
        <v>276</v>
      </c>
      <c r="B75" s="587">
        <v>62543</v>
      </c>
      <c r="C75" s="565">
        <v>11075</v>
      </c>
      <c r="D75" s="566">
        <v>41462</v>
      </c>
      <c r="E75" s="567">
        <v>10006</v>
      </c>
      <c r="F75" s="587">
        <v>32893</v>
      </c>
      <c r="G75" s="565">
        <v>5534</v>
      </c>
      <c r="H75" s="566">
        <v>20843</v>
      </c>
      <c r="I75" s="567">
        <v>6516</v>
      </c>
      <c r="J75" s="711">
        <v>8562</v>
      </c>
      <c r="K75" s="565">
        <v>839</v>
      </c>
      <c r="L75" s="565">
        <v>6913</v>
      </c>
      <c r="M75" s="567">
        <v>810</v>
      </c>
      <c r="N75" s="697"/>
      <c r="O75" s="491"/>
      <c r="P75" s="491"/>
      <c r="Q75" s="491"/>
      <c r="R75" s="494"/>
      <c r="S75" s="494"/>
      <c r="T75" s="494"/>
      <c r="U75" s="494"/>
      <c r="V75" s="494"/>
      <c r="W75" s="494"/>
      <c r="X75" s="494"/>
      <c r="Y75" s="494"/>
      <c r="Z75" s="494"/>
      <c r="AA75" s="494"/>
      <c r="AB75" s="705"/>
      <c r="AC75" s="730"/>
      <c r="AD75" s="730"/>
      <c r="AE75" s="730"/>
      <c r="AF75" s="730"/>
      <c r="AG75" s="730"/>
      <c r="AH75" s="730"/>
      <c r="AI75" s="730"/>
      <c r="AJ75" s="730"/>
      <c r="AK75" s="730"/>
      <c r="AL75" s="730"/>
      <c r="AM75" s="730"/>
    </row>
    <row r="76" spans="1:39" s="568" customFormat="1" ht="12" customHeight="1" x14ac:dyDescent="0.2">
      <c r="A76" s="402" t="s">
        <v>101</v>
      </c>
      <c r="B76" s="587">
        <v>24550</v>
      </c>
      <c r="C76" s="565">
        <v>3818</v>
      </c>
      <c r="D76" s="566">
        <v>15850</v>
      </c>
      <c r="E76" s="567">
        <v>4882</v>
      </c>
      <c r="F76" s="587">
        <v>16131</v>
      </c>
      <c r="G76" s="565">
        <v>2335</v>
      </c>
      <c r="H76" s="566">
        <v>10424</v>
      </c>
      <c r="I76" s="567">
        <v>3372</v>
      </c>
      <c r="J76" s="711">
        <v>1871</v>
      </c>
      <c r="K76" s="565">
        <v>161</v>
      </c>
      <c r="L76" s="565">
        <v>1526</v>
      </c>
      <c r="M76" s="567">
        <v>184</v>
      </c>
      <c r="N76" s="697"/>
      <c r="O76" s="491"/>
      <c r="P76" s="491"/>
      <c r="Q76" s="491"/>
      <c r="R76" s="494"/>
      <c r="S76" s="494"/>
      <c r="T76" s="494"/>
      <c r="U76" s="494"/>
      <c r="V76" s="494"/>
      <c r="W76" s="494"/>
      <c r="X76" s="494"/>
      <c r="Y76" s="494"/>
      <c r="Z76" s="494"/>
      <c r="AA76" s="494"/>
      <c r="AB76" s="705"/>
      <c r="AC76" s="730"/>
      <c r="AD76" s="730"/>
      <c r="AE76" s="730"/>
      <c r="AF76" s="730"/>
      <c r="AG76" s="730"/>
      <c r="AH76" s="730"/>
      <c r="AI76" s="730"/>
      <c r="AJ76" s="730"/>
      <c r="AK76" s="730"/>
      <c r="AL76" s="730"/>
      <c r="AM76" s="730"/>
    </row>
    <row r="77" spans="1:39" s="564" customFormat="1" ht="24.75" customHeight="1" x14ac:dyDescent="0.2">
      <c r="A77" s="402" t="s">
        <v>549</v>
      </c>
      <c r="B77" s="712">
        <v>41785</v>
      </c>
      <c r="C77" s="713">
        <v>8124</v>
      </c>
      <c r="D77" s="714">
        <v>27921</v>
      </c>
      <c r="E77" s="715">
        <v>5740</v>
      </c>
      <c r="F77" s="712">
        <v>12153</v>
      </c>
      <c r="G77" s="713">
        <v>2234</v>
      </c>
      <c r="H77" s="714">
        <v>8396</v>
      </c>
      <c r="I77" s="715">
        <v>1523</v>
      </c>
      <c r="J77" s="716">
        <v>4949</v>
      </c>
      <c r="K77" s="713">
        <v>458</v>
      </c>
      <c r="L77" s="713">
        <v>4131</v>
      </c>
      <c r="M77" s="715">
        <v>360</v>
      </c>
      <c r="N77" s="697"/>
      <c r="O77" s="491"/>
      <c r="P77" s="491"/>
      <c r="Q77" s="491"/>
      <c r="R77" s="494"/>
      <c r="S77" s="494"/>
      <c r="T77" s="494"/>
      <c r="U77" s="494"/>
      <c r="V77" s="494"/>
      <c r="W77" s="494"/>
      <c r="X77" s="494"/>
      <c r="Y77" s="494"/>
      <c r="Z77" s="494"/>
      <c r="AA77" s="494"/>
      <c r="AB77" s="705"/>
      <c r="AC77" s="730"/>
      <c r="AD77" s="730"/>
      <c r="AE77" s="730"/>
      <c r="AF77" s="730"/>
      <c r="AG77" s="730"/>
      <c r="AH77" s="730"/>
      <c r="AI77" s="730"/>
      <c r="AJ77" s="730"/>
      <c r="AK77" s="730"/>
      <c r="AL77" s="730"/>
      <c r="AM77" s="730"/>
    </row>
    <row r="78" spans="1:39" s="568" customFormat="1" ht="12.75" customHeight="1" x14ac:dyDescent="0.2">
      <c r="A78" s="461" t="s">
        <v>103</v>
      </c>
      <c r="B78" s="587">
        <v>81573</v>
      </c>
      <c r="C78" s="565">
        <v>15269</v>
      </c>
      <c r="D78" s="566">
        <v>56876</v>
      </c>
      <c r="E78" s="567">
        <v>9428</v>
      </c>
      <c r="F78" s="587">
        <v>28809</v>
      </c>
      <c r="G78" s="565">
        <v>5032</v>
      </c>
      <c r="H78" s="566">
        <v>20442</v>
      </c>
      <c r="I78" s="567">
        <v>3335</v>
      </c>
      <c r="J78" s="711">
        <v>8408</v>
      </c>
      <c r="K78" s="565">
        <v>824</v>
      </c>
      <c r="L78" s="565">
        <v>6681</v>
      </c>
      <c r="M78" s="567">
        <v>903</v>
      </c>
      <c r="N78" s="697"/>
      <c r="O78" s="491"/>
      <c r="P78" s="491"/>
      <c r="Q78" s="491"/>
      <c r="R78" s="493"/>
      <c r="S78" s="493"/>
      <c r="T78" s="493"/>
      <c r="U78" s="493"/>
      <c r="V78" s="493"/>
      <c r="W78" s="493"/>
      <c r="X78" s="493"/>
      <c r="Y78" s="493"/>
      <c r="Z78" s="493"/>
      <c r="AA78" s="493"/>
      <c r="AB78" s="705"/>
      <c r="AC78" s="730"/>
      <c r="AD78" s="730"/>
      <c r="AE78" s="730"/>
      <c r="AF78" s="730"/>
      <c r="AG78" s="730"/>
      <c r="AH78" s="730"/>
      <c r="AI78" s="730"/>
      <c r="AJ78" s="730"/>
      <c r="AK78" s="730"/>
      <c r="AL78" s="730"/>
      <c r="AM78" s="730"/>
    </row>
    <row r="79" spans="1:39" s="568" customFormat="1" ht="12.75" customHeight="1" x14ac:dyDescent="0.2">
      <c r="A79" s="399" t="s">
        <v>104</v>
      </c>
      <c r="B79" s="706">
        <v>471708</v>
      </c>
      <c r="C79" s="707">
        <v>90702</v>
      </c>
      <c r="D79" s="708">
        <v>332512</v>
      </c>
      <c r="E79" s="709">
        <v>48494</v>
      </c>
      <c r="F79" s="706">
        <v>175980</v>
      </c>
      <c r="G79" s="707">
        <v>31123</v>
      </c>
      <c r="H79" s="708">
        <v>125549</v>
      </c>
      <c r="I79" s="709">
        <v>19308</v>
      </c>
      <c r="J79" s="710">
        <v>53392</v>
      </c>
      <c r="K79" s="707">
        <v>4277</v>
      </c>
      <c r="L79" s="707">
        <v>44991</v>
      </c>
      <c r="M79" s="709">
        <v>4124</v>
      </c>
      <c r="N79" s="697"/>
      <c r="O79" s="491"/>
      <c r="P79" s="491"/>
      <c r="Q79" s="491"/>
      <c r="R79" s="494"/>
      <c r="S79" s="494"/>
      <c r="T79" s="494"/>
      <c r="U79" s="494"/>
      <c r="V79" s="494"/>
      <c r="W79" s="494"/>
      <c r="X79" s="494"/>
      <c r="Y79" s="494"/>
      <c r="Z79" s="494"/>
      <c r="AA79" s="494"/>
      <c r="AB79" s="705"/>
      <c r="AC79" s="730"/>
      <c r="AD79" s="730"/>
      <c r="AE79" s="730"/>
      <c r="AF79" s="730"/>
      <c r="AG79" s="730"/>
      <c r="AH79" s="730"/>
      <c r="AI79" s="730"/>
      <c r="AJ79" s="730"/>
      <c r="AK79" s="730"/>
      <c r="AL79" s="730"/>
      <c r="AM79" s="730"/>
    </row>
    <row r="80" spans="1:39" s="568" customFormat="1" ht="12.75" customHeight="1" x14ac:dyDescent="0.2">
      <c r="A80" s="461" t="s">
        <v>105</v>
      </c>
      <c r="B80" s="587">
        <v>11009</v>
      </c>
      <c r="C80" s="565">
        <v>2380</v>
      </c>
      <c r="D80" s="566">
        <v>7676</v>
      </c>
      <c r="E80" s="567">
        <v>953</v>
      </c>
      <c r="F80" s="587">
        <v>4205</v>
      </c>
      <c r="G80" s="565">
        <v>855</v>
      </c>
      <c r="H80" s="566">
        <v>2996</v>
      </c>
      <c r="I80" s="567">
        <v>354</v>
      </c>
      <c r="J80" s="711">
        <v>397</v>
      </c>
      <c r="K80" s="565">
        <v>41</v>
      </c>
      <c r="L80" s="565">
        <v>306</v>
      </c>
      <c r="M80" s="567">
        <v>50</v>
      </c>
      <c r="N80" s="697"/>
      <c r="O80" s="491"/>
      <c r="P80" s="491"/>
      <c r="Q80" s="491"/>
      <c r="R80" s="494"/>
      <c r="S80" s="494"/>
      <c r="T80" s="494"/>
      <c r="U80" s="494"/>
      <c r="V80" s="494"/>
      <c r="W80" s="494"/>
      <c r="X80" s="494"/>
      <c r="Y80" s="494"/>
      <c r="Z80" s="494"/>
      <c r="AA80" s="494"/>
      <c r="AB80" s="705"/>
      <c r="AC80" s="730"/>
      <c r="AD80" s="730"/>
      <c r="AE80" s="730"/>
      <c r="AF80" s="730"/>
      <c r="AG80" s="730"/>
      <c r="AH80" s="730"/>
      <c r="AI80" s="730"/>
      <c r="AJ80" s="730"/>
      <c r="AK80" s="730"/>
      <c r="AL80" s="730"/>
      <c r="AM80" s="730"/>
    </row>
    <row r="81" spans="1:39" s="568" customFormat="1" ht="12.75" customHeight="1" x14ac:dyDescent="0.2">
      <c r="A81" s="461" t="s">
        <v>106</v>
      </c>
      <c r="B81" s="587">
        <v>12446</v>
      </c>
      <c r="C81" s="565">
        <v>2474</v>
      </c>
      <c r="D81" s="566">
        <v>9237</v>
      </c>
      <c r="E81" s="567">
        <v>735</v>
      </c>
      <c r="F81" s="587">
        <v>6102</v>
      </c>
      <c r="G81" s="565">
        <v>1247</v>
      </c>
      <c r="H81" s="566">
        <v>4463</v>
      </c>
      <c r="I81" s="567">
        <v>392</v>
      </c>
      <c r="J81" s="711">
        <v>349</v>
      </c>
      <c r="K81" s="565">
        <v>28</v>
      </c>
      <c r="L81" s="565">
        <v>310</v>
      </c>
      <c r="M81" s="567">
        <v>11</v>
      </c>
      <c r="N81" s="697"/>
      <c r="O81" s="491"/>
      <c r="P81" s="491"/>
      <c r="Q81" s="491"/>
      <c r="R81" s="494"/>
      <c r="S81" s="494"/>
      <c r="T81" s="494"/>
      <c r="U81" s="494"/>
      <c r="V81" s="494"/>
      <c r="W81" s="494"/>
      <c r="X81" s="494"/>
      <c r="Y81" s="494"/>
      <c r="Z81" s="494"/>
      <c r="AA81" s="494"/>
      <c r="AB81" s="705"/>
      <c r="AC81" s="730"/>
      <c r="AD81" s="730"/>
      <c r="AE81" s="730"/>
      <c r="AF81" s="730"/>
      <c r="AG81" s="730"/>
      <c r="AH81" s="730"/>
      <c r="AI81" s="730"/>
      <c r="AJ81" s="730"/>
      <c r="AK81" s="730"/>
      <c r="AL81" s="730"/>
      <c r="AM81" s="730"/>
    </row>
    <row r="82" spans="1:39" s="568" customFormat="1" ht="12.75" customHeight="1" x14ac:dyDescent="0.2">
      <c r="A82" s="461" t="s">
        <v>107</v>
      </c>
      <c r="B82" s="587">
        <v>20067</v>
      </c>
      <c r="C82" s="565">
        <v>4626</v>
      </c>
      <c r="D82" s="566">
        <v>13739</v>
      </c>
      <c r="E82" s="567">
        <v>1702</v>
      </c>
      <c r="F82" s="587">
        <v>9817</v>
      </c>
      <c r="G82" s="565">
        <v>1862</v>
      </c>
      <c r="H82" s="566">
        <v>7073</v>
      </c>
      <c r="I82" s="567">
        <v>882</v>
      </c>
      <c r="J82" s="711">
        <v>794</v>
      </c>
      <c r="K82" s="565">
        <v>84</v>
      </c>
      <c r="L82" s="565">
        <v>635</v>
      </c>
      <c r="M82" s="567">
        <v>75</v>
      </c>
      <c r="N82" s="697"/>
      <c r="O82" s="491"/>
      <c r="P82" s="491"/>
      <c r="Q82" s="491"/>
      <c r="R82" s="494"/>
      <c r="S82" s="494"/>
      <c r="T82" s="494"/>
      <c r="U82" s="494"/>
      <c r="V82" s="494"/>
      <c r="W82" s="494"/>
      <c r="X82" s="494"/>
      <c r="Y82" s="494"/>
      <c r="Z82" s="494"/>
      <c r="AA82" s="494"/>
      <c r="AB82" s="705"/>
      <c r="AC82" s="730"/>
      <c r="AD82" s="730"/>
      <c r="AE82" s="730"/>
      <c r="AF82" s="730"/>
      <c r="AG82" s="730"/>
      <c r="AH82" s="730"/>
      <c r="AI82" s="730"/>
      <c r="AJ82" s="730"/>
      <c r="AK82" s="730"/>
      <c r="AL82" s="730"/>
      <c r="AM82" s="730"/>
    </row>
    <row r="83" spans="1:39" s="568" customFormat="1" ht="12.75" customHeight="1" x14ac:dyDescent="0.2">
      <c r="A83" s="461" t="s">
        <v>108</v>
      </c>
      <c r="B83" s="587">
        <v>61863</v>
      </c>
      <c r="C83" s="565">
        <v>11340</v>
      </c>
      <c r="D83" s="566">
        <v>42760</v>
      </c>
      <c r="E83" s="567">
        <v>7763</v>
      </c>
      <c r="F83" s="587">
        <v>21665</v>
      </c>
      <c r="G83" s="565">
        <v>3959</v>
      </c>
      <c r="H83" s="566">
        <v>14995</v>
      </c>
      <c r="I83" s="567">
        <v>2711</v>
      </c>
      <c r="J83" s="711">
        <v>4555</v>
      </c>
      <c r="K83" s="565">
        <v>300</v>
      </c>
      <c r="L83" s="565">
        <v>3370</v>
      </c>
      <c r="M83" s="567">
        <v>885</v>
      </c>
      <c r="N83" s="697"/>
      <c r="O83" s="491"/>
      <c r="P83" s="491"/>
      <c r="Q83" s="491"/>
      <c r="R83" s="494"/>
      <c r="S83" s="494"/>
      <c r="T83" s="494"/>
      <c r="U83" s="494"/>
      <c r="V83" s="494"/>
      <c r="W83" s="494"/>
      <c r="X83" s="494"/>
      <c r="Y83" s="494"/>
      <c r="Z83" s="494"/>
      <c r="AA83" s="494"/>
      <c r="AB83" s="705"/>
      <c r="AC83" s="730"/>
      <c r="AD83" s="730"/>
      <c r="AE83" s="730"/>
      <c r="AF83" s="730"/>
      <c r="AG83" s="730"/>
      <c r="AH83" s="730"/>
      <c r="AI83" s="730"/>
      <c r="AJ83" s="730"/>
      <c r="AK83" s="730"/>
      <c r="AL83" s="730"/>
      <c r="AM83" s="730"/>
    </row>
    <row r="84" spans="1:39" s="568" customFormat="1" ht="12.75" customHeight="1" x14ac:dyDescent="0.2">
      <c r="A84" s="461" t="s">
        <v>109</v>
      </c>
      <c r="B84" s="587">
        <v>119636</v>
      </c>
      <c r="C84" s="565">
        <v>23594</v>
      </c>
      <c r="D84" s="566">
        <v>84930</v>
      </c>
      <c r="E84" s="567">
        <v>11112</v>
      </c>
      <c r="F84" s="587">
        <v>34381</v>
      </c>
      <c r="G84" s="565">
        <v>5858</v>
      </c>
      <c r="H84" s="566">
        <v>24851</v>
      </c>
      <c r="I84" s="567">
        <v>3672</v>
      </c>
      <c r="J84" s="711">
        <v>14847</v>
      </c>
      <c r="K84" s="565">
        <v>1604</v>
      </c>
      <c r="L84" s="565">
        <v>12268</v>
      </c>
      <c r="M84" s="567">
        <v>975</v>
      </c>
      <c r="N84" s="697"/>
      <c r="O84" s="491"/>
      <c r="P84" s="491"/>
      <c r="Q84" s="491"/>
      <c r="R84" s="494"/>
      <c r="S84" s="494"/>
      <c r="T84" s="494"/>
      <c r="U84" s="494"/>
      <c r="V84" s="494"/>
      <c r="W84" s="494"/>
      <c r="X84" s="494"/>
      <c r="Y84" s="494"/>
      <c r="Z84" s="494"/>
      <c r="AA84" s="494"/>
      <c r="AB84" s="705"/>
      <c r="AC84" s="730"/>
      <c r="AD84" s="730"/>
      <c r="AE84" s="730"/>
      <c r="AF84" s="730"/>
      <c r="AG84" s="730"/>
      <c r="AH84" s="730"/>
      <c r="AI84" s="730"/>
      <c r="AJ84" s="730"/>
      <c r="AK84" s="730"/>
      <c r="AL84" s="730"/>
      <c r="AM84" s="730"/>
    </row>
    <row r="85" spans="1:39" s="568" customFormat="1" ht="12.75" customHeight="1" x14ac:dyDescent="0.2">
      <c r="A85" s="461" t="s">
        <v>110</v>
      </c>
      <c r="B85" s="587">
        <v>52056</v>
      </c>
      <c r="C85" s="565">
        <v>10722</v>
      </c>
      <c r="D85" s="566">
        <v>36181</v>
      </c>
      <c r="E85" s="567">
        <v>5153</v>
      </c>
      <c r="F85" s="587">
        <v>20870</v>
      </c>
      <c r="G85" s="565">
        <v>3746</v>
      </c>
      <c r="H85" s="566">
        <v>14728</v>
      </c>
      <c r="I85" s="567">
        <v>2396</v>
      </c>
      <c r="J85" s="711">
        <v>5453</v>
      </c>
      <c r="K85" s="565">
        <v>251</v>
      </c>
      <c r="L85" s="565">
        <v>5040</v>
      </c>
      <c r="M85" s="567">
        <v>162</v>
      </c>
      <c r="N85" s="697"/>
      <c r="O85" s="491"/>
      <c r="P85" s="491"/>
      <c r="Q85" s="491"/>
      <c r="R85" s="494"/>
      <c r="S85" s="494"/>
      <c r="T85" s="494"/>
      <c r="U85" s="494"/>
      <c r="V85" s="494"/>
      <c r="W85" s="494"/>
      <c r="X85" s="494"/>
      <c r="Y85" s="494"/>
      <c r="Z85" s="494"/>
      <c r="AA85" s="494"/>
      <c r="AB85" s="705"/>
      <c r="AC85" s="730"/>
      <c r="AD85" s="730"/>
      <c r="AE85" s="730"/>
      <c r="AF85" s="730"/>
      <c r="AG85" s="730"/>
      <c r="AH85" s="730"/>
      <c r="AI85" s="730"/>
      <c r="AJ85" s="730"/>
      <c r="AK85" s="730"/>
      <c r="AL85" s="730"/>
      <c r="AM85" s="730"/>
    </row>
    <row r="86" spans="1:39" s="568" customFormat="1" ht="12.75" customHeight="1" x14ac:dyDescent="0.2">
      <c r="A86" s="461" t="s">
        <v>111</v>
      </c>
      <c r="B86" s="587">
        <v>57243</v>
      </c>
      <c r="C86" s="565">
        <v>10111</v>
      </c>
      <c r="D86" s="566">
        <v>40114</v>
      </c>
      <c r="E86" s="567">
        <v>7018</v>
      </c>
      <c r="F86" s="587">
        <v>24324</v>
      </c>
      <c r="G86" s="565">
        <v>4319</v>
      </c>
      <c r="H86" s="566">
        <v>16923</v>
      </c>
      <c r="I86" s="567">
        <v>3082</v>
      </c>
      <c r="J86" s="711">
        <v>3807</v>
      </c>
      <c r="K86" s="565">
        <v>245</v>
      </c>
      <c r="L86" s="565">
        <v>3284</v>
      </c>
      <c r="M86" s="567">
        <v>278</v>
      </c>
      <c r="N86" s="697"/>
      <c r="O86" s="491"/>
      <c r="P86" s="491"/>
      <c r="Q86" s="491"/>
      <c r="R86" s="494"/>
      <c r="S86" s="494"/>
      <c r="T86" s="494"/>
      <c r="U86" s="494"/>
      <c r="V86" s="494"/>
      <c r="W86" s="494"/>
      <c r="X86" s="494"/>
      <c r="Y86" s="494"/>
      <c r="Z86" s="494"/>
      <c r="AA86" s="494"/>
      <c r="AB86" s="705"/>
      <c r="AC86" s="730"/>
      <c r="AD86" s="730"/>
      <c r="AE86" s="730"/>
      <c r="AF86" s="730"/>
      <c r="AG86" s="730"/>
      <c r="AH86" s="730"/>
      <c r="AI86" s="730"/>
      <c r="AJ86" s="730"/>
      <c r="AK86" s="730"/>
      <c r="AL86" s="730"/>
      <c r="AM86" s="730"/>
    </row>
    <row r="87" spans="1:39" s="568" customFormat="1" ht="12.75" customHeight="1" x14ac:dyDescent="0.2">
      <c r="A87" s="461" t="s">
        <v>112</v>
      </c>
      <c r="B87" s="587">
        <v>64951</v>
      </c>
      <c r="C87" s="565">
        <v>13485</v>
      </c>
      <c r="D87" s="566">
        <v>45032</v>
      </c>
      <c r="E87" s="567">
        <v>6434</v>
      </c>
      <c r="F87" s="587">
        <v>24650</v>
      </c>
      <c r="G87" s="565">
        <v>4475</v>
      </c>
      <c r="H87" s="566">
        <v>17808</v>
      </c>
      <c r="I87" s="567">
        <v>2367</v>
      </c>
      <c r="J87" s="711">
        <v>11085</v>
      </c>
      <c r="K87" s="565">
        <v>1227</v>
      </c>
      <c r="L87" s="565">
        <v>8874</v>
      </c>
      <c r="M87" s="567">
        <v>984</v>
      </c>
      <c r="N87" s="697"/>
      <c r="O87" s="491"/>
      <c r="P87" s="491"/>
      <c r="Q87" s="491"/>
      <c r="R87" s="494"/>
      <c r="S87" s="494"/>
      <c r="T87" s="494"/>
      <c r="U87" s="494"/>
      <c r="V87" s="494"/>
      <c r="W87" s="494"/>
      <c r="X87" s="494"/>
      <c r="Y87" s="494"/>
      <c r="Z87" s="494"/>
      <c r="AA87" s="494"/>
      <c r="AB87" s="705"/>
      <c r="AC87" s="730"/>
      <c r="AD87" s="730"/>
      <c r="AE87" s="730"/>
      <c r="AF87" s="730"/>
      <c r="AG87" s="730"/>
      <c r="AH87" s="730"/>
      <c r="AI87" s="730"/>
      <c r="AJ87" s="730"/>
      <c r="AK87" s="730"/>
      <c r="AL87" s="730"/>
      <c r="AM87" s="730"/>
    </row>
    <row r="88" spans="1:39" s="564" customFormat="1" ht="12.75" customHeight="1" x14ac:dyDescent="0.2">
      <c r="A88" s="461" t="s">
        <v>113</v>
      </c>
      <c r="B88" s="587">
        <v>41730</v>
      </c>
      <c r="C88" s="565">
        <v>8139</v>
      </c>
      <c r="D88" s="566">
        <v>28267</v>
      </c>
      <c r="E88" s="567">
        <v>5324</v>
      </c>
      <c r="F88" s="587">
        <v>17967</v>
      </c>
      <c r="G88" s="565">
        <v>3110</v>
      </c>
      <c r="H88" s="566">
        <v>12515</v>
      </c>
      <c r="I88" s="567">
        <v>2342</v>
      </c>
      <c r="J88" s="711">
        <v>2970</v>
      </c>
      <c r="K88" s="565">
        <v>200</v>
      </c>
      <c r="L88" s="565">
        <v>2318</v>
      </c>
      <c r="M88" s="567">
        <v>452</v>
      </c>
      <c r="N88" s="697"/>
      <c r="O88" s="491"/>
      <c r="P88" s="491"/>
      <c r="Q88" s="491"/>
      <c r="R88" s="494"/>
      <c r="S88" s="494"/>
      <c r="T88" s="494"/>
      <c r="U88" s="494"/>
      <c r="V88" s="494"/>
      <c r="W88" s="494"/>
      <c r="X88" s="494"/>
      <c r="Y88" s="494"/>
      <c r="Z88" s="494"/>
      <c r="AA88" s="494"/>
      <c r="AB88" s="705"/>
      <c r="AC88" s="730"/>
      <c r="AD88" s="730"/>
      <c r="AE88" s="730"/>
      <c r="AF88" s="730"/>
      <c r="AG88" s="730"/>
      <c r="AH88" s="730"/>
      <c r="AI88" s="730"/>
      <c r="AJ88" s="730"/>
      <c r="AK88" s="730"/>
      <c r="AL88" s="730"/>
      <c r="AM88" s="730"/>
    </row>
    <row r="89" spans="1:39" s="568" customFormat="1" ht="12.75" customHeight="1" x14ac:dyDescent="0.2">
      <c r="A89" s="461" t="s">
        <v>114</v>
      </c>
      <c r="B89" s="587">
        <v>30707</v>
      </c>
      <c r="C89" s="565">
        <v>3831</v>
      </c>
      <c r="D89" s="566">
        <v>24576</v>
      </c>
      <c r="E89" s="567">
        <v>2300</v>
      </c>
      <c r="F89" s="587">
        <v>11999</v>
      </c>
      <c r="G89" s="565">
        <v>1692</v>
      </c>
      <c r="H89" s="566">
        <v>9197</v>
      </c>
      <c r="I89" s="567">
        <v>1110</v>
      </c>
      <c r="J89" s="711">
        <v>9135</v>
      </c>
      <c r="K89" s="565">
        <v>297</v>
      </c>
      <c r="L89" s="565">
        <v>8586</v>
      </c>
      <c r="M89" s="567">
        <v>252</v>
      </c>
      <c r="N89" s="697"/>
      <c r="O89" s="491"/>
      <c r="P89" s="491"/>
      <c r="Q89" s="491"/>
      <c r="R89" s="493"/>
      <c r="S89" s="493"/>
      <c r="T89" s="493"/>
      <c r="U89" s="493"/>
      <c r="V89" s="493"/>
      <c r="W89" s="493"/>
      <c r="X89" s="493"/>
      <c r="Y89" s="493"/>
      <c r="Z89" s="493"/>
      <c r="AA89" s="493"/>
      <c r="AB89" s="705"/>
      <c r="AC89" s="730"/>
      <c r="AD89" s="730"/>
      <c r="AE89" s="730"/>
      <c r="AF89" s="730"/>
      <c r="AG89" s="730"/>
      <c r="AH89" s="730"/>
      <c r="AI89" s="730"/>
      <c r="AJ89" s="730"/>
      <c r="AK89" s="730"/>
      <c r="AL89" s="730"/>
      <c r="AM89" s="730"/>
    </row>
    <row r="90" spans="1:39" s="568" customFormat="1" ht="12.75" customHeight="1" x14ac:dyDescent="0.2">
      <c r="A90" s="361" t="s">
        <v>115</v>
      </c>
      <c r="B90" s="706">
        <v>304981</v>
      </c>
      <c r="C90" s="707">
        <v>56346</v>
      </c>
      <c r="D90" s="708">
        <v>219675</v>
      </c>
      <c r="E90" s="709">
        <v>28960</v>
      </c>
      <c r="F90" s="706">
        <v>108475</v>
      </c>
      <c r="G90" s="707">
        <v>18509</v>
      </c>
      <c r="H90" s="708">
        <v>75994</v>
      </c>
      <c r="I90" s="709">
        <v>13972</v>
      </c>
      <c r="J90" s="710">
        <v>49404</v>
      </c>
      <c r="K90" s="707">
        <v>3841</v>
      </c>
      <c r="L90" s="707">
        <v>43521</v>
      </c>
      <c r="M90" s="709">
        <v>2042</v>
      </c>
      <c r="N90" s="697"/>
      <c r="O90" s="491"/>
      <c r="P90" s="491"/>
      <c r="Q90" s="491"/>
      <c r="R90" s="494"/>
      <c r="S90" s="494"/>
      <c r="T90" s="494"/>
      <c r="U90" s="494"/>
      <c r="V90" s="494"/>
      <c r="W90" s="494"/>
      <c r="X90" s="494"/>
      <c r="Y90" s="494"/>
      <c r="Z90" s="494"/>
      <c r="AA90" s="494"/>
      <c r="AB90" s="705"/>
      <c r="AC90" s="730"/>
      <c r="AD90" s="730"/>
      <c r="AE90" s="730"/>
      <c r="AF90" s="730"/>
      <c r="AG90" s="730"/>
      <c r="AH90" s="730"/>
      <c r="AI90" s="730"/>
      <c r="AJ90" s="730"/>
      <c r="AK90" s="730"/>
      <c r="AL90" s="730"/>
      <c r="AM90" s="730"/>
    </row>
    <row r="91" spans="1:39" s="568" customFormat="1" ht="12.75" customHeight="1" x14ac:dyDescent="0.2">
      <c r="A91" s="461" t="s">
        <v>116</v>
      </c>
      <c r="B91" s="587">
        <v>39840</v>
      </c>
      <c r="C91" s="565">
        <v>10194</v>
      </c>
      <c r="D91" s="566">
        <v>26109</v>
      </c>
      <c r="E91" s="567">
        <v>3537</v>
      </c>
      <c r="F91" s="587">
        <v>12542</v>
      </c>
      <c r="G91" s="565">
        <v>2436</v>
      </c>
      <c r="H91" s="566">
        <v>8814</v>
      </c>
      <c r="I91" s="567">
        <v>1292</v>
      </c>
      <c r="J91" s="711">
        <v>1576</v>
      </c>
      <c r="K91" s="565">
        <v>131</v>
      </c>
      <c r="L91" s="565">
        <v>1375</v>
      </c>
      <c r="M91" s="567">
        <v>70</v>
      </c>
      <c r="N91" s="697"/>
      <c r="O91" s="491"/>
      <c r="P91" s="491"/>
      <c r="Q91" s="491"/>
      <c r="R91" s="494"/>
      <c r="S91" s="494"/>
      <c r="T91" s="494"/>
      <c r="U91" s="494"/>
      <c r="V91" s="494"/>
      <c r="W91" s="491"/>
      <c r="Y91" s="705"/>
      <c r="Z91" s="705"/>
      <c r="AA91" s="705"/>
      <c r="AB91" s="705"/>
      <c r="AC91" s="730"/>
      <c r="AD91" s="730"/>
      <c r="AE91" s="730"/>
      <c r="AF91" s="730"/>
      <c r="AG91" s="730"/>
      <c r="AH91" s="730"/>
      <c r="AI91" s="730"/>
      <c r="AJ91" s="730"/>
      <c r="AK91" s="730"/>
      <c r="AL91" s="730"/>
      <c r="AM91" s="730"/>
    </row>
    <row r="92" spans="1:39" s="568" customFormat="1" ht="12.75" customHeight="1" x14ac:dyDescent="0.2">
      <c r="A92" s="461" t="s">
        <v>117</v>
      </c>
      <c r="B92" s="587">
        <v>53316</v>
      </c>
      <c r="C92" s="565">
        <v>8918</v>
      </c>
      <c r="D92" s="566">
        <v>40224</v>
      </c>
      <c r="E92" s="567">
        <v>4174</v>
      </c>
      <c r="F92" s="587">
        <v>12788</v>
      </c>
      <c r="G92" s="565">
        <v>1979</v>
      </c>
      <c r="H92" s="566">
        <v>8598</v>
      </c>
      <c r="I92" s="567">
        <v>2211</v>
      </c>
      <c r="J92" s="711">
        <v>14187</v>
      </c>
      <c r="K92" s="565">
        <v>1192</v>
      </c>
      <c r="L92" s="565">
        <v>12544</v>
      </c>
      <c r="M92" s="567">
        <v>451</v>
      </c>
      <c r="N92" s="697"/>
      <c r="O92" s="491"/>
      <c r="P92" s="491"/>
      <c r="Q92" s="491"/>
      <c r="R92" s="494"/>
      <c r="S92" s="494"/>
      <c r="T92" s="494"/>
      <c r="U92" s="494"/>
      <c r="V92" s="494"/>
      <c r="W92" s="494"/>
      <c r="Y92" s="705"/>
      <c r="Z92" s="705"/>
      <c r="AA92" s="705"/>
      <c r="AB92" s="705"/>
      <c r="AC92" s="730"/>
      <c r="AD92" s="730"/>
      <c r="AE92" s="730"/>
      <c r="AF92" s="730"/>
      <c r="AG92" s="730"/>
      <c r="AH92" s="730"/>
      <c r="AI92" s="730"/>
      <c r="AJ92" s="730"/>
      <c r="AK92" s="730"/>
      <c r="AL92" s="730"/>
      <c r="AM92" s="730"/>
    </row>
    <row r="93" spans="1:39" s="568" customFormat="1" ht="12.75" customHeight="1" x14ac:dyDescent="0.2">
      <c r="A93" s="461" t="s">
        <v>118</v>
      </c>
      <c r="B93" s="587">
        <v>26515</v>
      </c>
      <c r="C93" s="565">
        <v>5141</v>
      </c>
      <c r="D93" s="566">
        <v>18418</v>
      </c>
      <c r="E93" s="567">
        <v>2956</v>
      </c>
      <c r="F93" s="587">
        <v>12387</v>
      </c>
      <c r="G93" s="565">
        <v>2387</v>
      </c>
      <c r="H93" s="566">
        <v>8551</v>
      </c>
      <c r="I93" s="567">
        <v>1449</v>
      </c>
      <c r="J93" s="711">
        <v>653</v>
      </c>
      <c r="K93" s="565">
        <v>58</v>
      </c>
      <c r="L93" s="565">
        <v>544</v>
      </c>
      <c r="M93" s="567">
        <v>51</v>
      </c>
      <c r="N93" s="697"/>
      <c r="O93" s="491"/>
      <c r="P93" s="491"/>
      <c r="Q93" s="491"/>
      <c r="R93" s="494"/>
      <c r="S93" s="494"/>
      <c r="T93" s="494"/>
      <c r="U93" s="494"/>
      <c r="V93" s="494"/>
      <c r="W93" s="494"/>
      <c r="Y93" s="705"/>
      <c r="Z93" s="705"/>
      <c r="AA93" s="705"/>
      <c r="AB93" s="705"/>
      <c r="AC93" s="730"/>
      <c r="AD93" s="730"/>
      <c r="AE93" s="730"/>
      <c r="AF93" s="730"/>
      <c r="AG93" s="730"/>
      <c r="AH93" s="730"/>
      <c r="AI93" s="730"/>
      <c r="AJ93" s="730"/>
      <c r="AK93" s="730"/>
      <c r="AL93" s="730"/>
      <c r="AM93" s="730"/>
    </row>
    <row r="94" spans="1:39" s="568" customFormat="1" ht="12.75" customHeight="1" x14ac:dyDescent="0.2">
      <c r="A94" s="461" t="s">
        <v>119</v>
      </c>
      <c r="B94" s="587">
        <v>12558</v>
      </c>
      <c r="C94" s="565">
        <v>2042</v>
      </c>
      <c r="D94" s="566">
        <v>9061</v>
      </c>
      <c r="E94" s="567">
        <v>1455</v>
      </c>
      <c r="F94" s="587">
        <v>6543</v>
      </c>
      <c r="G94" s="565">
        <v>1049</v>
      </c>
      <c r="H94" s="566">
        <v>4453</v>
      </c>
      <c r="I94" s="567">
        <v>1041</v>
      </c>
      <c r="J94" s="711">
        <v>3054</v>
      </c>
      <c r="K94" s="565">
        <v>375</v>
      </c>
      <c r="L94" s="565">
        <v>2572</v>
      </c>
      <c r="M94" s="567">
        <v>107</v>
      </c>
      <c r="N94" s="697"/>
      <c r="O94" s="491"/>
      <c r="P94" s="491"/>
      <c r="Q94" s="491"/>
      <c r="R94" s="494"/>
      <c r="S94" s="494"/>
      <c r="T94" s="494"/>
      <c r="U94" s="494"/>
      <c r="V94" s="494"/>
      <c r="W94" s="494"/>
      <c r="Y94" s="705"/>
      <c r="Z94" s="705"/>
      <c r="AA94" s="705"/>
      <c r="AB94" s="705"/>
      <c r="AC94" s="730"/>
      <c r="AD94" s="730"/>
      <c r="AE94" s="730"/>
      <c r="AF94" s="730"/>
      <c r="AG94" s="730"/>
      <c r="AH94" s="730"/>
      <c r="AI94" s="730"/>
      <c r="AJ94" s="730"/>
      <c r="AK94" s="730"/>
      <c r="AL94" s="730"/>
      <c r="AM94" s="730"/>
    </row>
    <row r="95" spans="1:39" s="568" customFormat="1" ht="12.75" customHeight="1" x14ac:dyDescent="0.2">
      <c r="A95" s="461" t="s">
        <v>120</v>
      </c>
      <c r="B95" s="587">
        <v>63994</v>
      </c>
      <c r="C95" s="565">
        <v>11846</v>
      </c>
      <c r="D95" s="566">
        <v>45980</v>
      </c>
      <c r="E95" s="567">
        <v>6168</v>
      </c>
      <c r="F95" s="587">
        <v>18274</v>
      </c>
      <c r="G95" s="565">
        <v>2994</v>
      </c>
      <c r="H95" s="566">
        <v>13175</v>
      </c>
      <c r="I95" s="567">
        <v>2105</v>
      </c>
      <c r="J95" s="711">
        <v>7947</v>
      </c>
      <c r="K95" s="565">
        <v>452</v>
      </c>
      <c r="L95" s="565">
        <v>7132</v>
      </c>
      <c r="M95" s="567">
        <v>363</v>
      </c>
      <c r="N95" s="697"/>
      <c r="O95" s="491"/>
      <c r="P95" s="491"/>
      <c r="Q95" s="491"/>
      <c r="R95" s="494"/>
      <c r="S95" s="494"/>
      <c r="T95" s="494"/>
      <c r="U95" s="494"/>
      <c r="V95" s="494"/>
      <c r="W95" s="494"/>
      <c r="Y95" s="705"/>
      <c r="Z95" s="705"/>
      <c r="AA95" s="705"/>
      <c r="AB95" s="705"/>
      <c r="AC95" s="730"/>
      <c r="AD95" s="730"/>
      <c r="AE95" s="730"/>
      <c r="AF95" s="730"/>
      <c r="AG95" s="730"/>
      <c r="AH95" s="730"/>
      <c r="AI95" s="730"/>
      <c r="AJ95" s="730"/>
      <c r="AK95" s="730"/>
      <c r="AL95" s="730"/>
      <c r="AM95" s="730"/>
    </row>
    <row r="96" spans="1:39" s="568" customFormat="1" ht="12.75" customHeight="1" x14ac:dyDescent="0.2">
      <c r="A96" s="461" t="s">
        <v>121</v>
      </c>
      <c r="B96" s="587">
        <v>50655</v>
      </c>
      <c r="C96" s="565">
        <v>8193</v>
      </c>
      <c r="D96" s="566">
        <v>37870</v>
      </c>
      <c r="E96" s="567">
        <v>4592</v>
      </c>
      <c r="F96" s="587">
        <v>18462</v>
      </c>
      <c r="G96" s="565">
        <v>3154</v>
      </c>
      <c r="H96" s="566">
        <v>13190</v>
      </c>
      <c r="I96" s="567">
        <v>2118</v>
      </c>
      <c r="J96" s="711">
        <v>11922</v>
      </c>
      <c r="K96" s="565">
        <v>742</v>
      </c>
      <c r="L96" s="565">
        <v>10541</v>
      </c>
      <c r="M96" s="567">
        <v>639</v>
      </c>
      <c r="N96" s="697"/>
      <c r="O96" s="491"/>
      <c r="P96" s="491"/>
      <c r="Q96" s="491"/>
      <c r="R96" s="494"/>
      <c r="S96" s="494"/>
      <c r="T96" s="494"/>
      <c r="U96" s="494"/>
      <c r="V96" s="494"/>
      <c r="W96" s="491"/>
      <c r="Y96" s="705"/>
      <c r="Z96" s="705"/>
      <c r="AA96" s="705"/>
      <c r="AB96" s="705"/>
      <c r="AC96" s="730"/>
      <c r="AD96" s="730"/>
      <c r="AE96" s="730"/>
      <c r="AF96" s="730"/>
      <c r="AG96" s="730"/>
      <c r="AH96" s="730"/>
      <c r="AI96" s="730"/>
      <c r="AJ96" s="730"/>
      <c r="AK96" s="730"/>
      <c r="AL96" s="730"/>
      <c r="AM96" s="730"/>
    </row>
    <row r="97" spans="1:39" s="568" customFormat="1" ht="12.75" customHeight="1" x14ac:dyDescent="0.2">
      <c r="A97" s="461" t="s">
        <v>122</v>
      </c>
      <c r="B97" s="587">
        <v>22202</v>
      </c>
      <c r="C97" s="565">
        <v>4122</v>
      </c>
      <c r="D97" s="566">
        <v>15756</v>
      </c>
      <c r="E97" s="567">
        <v>2324</v>
      </c>
      <c r="F97" s="587">
        <v>9811</v>
      </c>
      <c r="G97" s="565">
        <v>1667</v>
      </c>
      <c r="H97" s="566">
        <v>6945</v>
      </c>
      <c r="I97" s="567">
        <v>1199</v>
      </c>
      <c r="J97" s="711">
        <v>1958</v>
      </c>
      <c r="K97" s="565">
        <v>186</v>
      </c>
      <c r="L97" s="565">
        <v>1654</v>
      </c>
      <c r="M97" s="567">
        <v>118</v>
      </c>
      <c r="N97" s="697"/>
      <c r="O97" s="491"/>
      <c r="P97" s="491"/>
      <c r="Q97" s="491"/>
      <c r="R97" s="494"/>
      <c r="S97" s="494"/>
      <c r="T97" s="494"/>
      <c r="U97" s="494"/>
      <c r="V97" s="494"/>
      <c r="W97" s="494"/>
      <c r="Y97" s="705"/>
      <c r="Z97" s="705"/>
      <c r="AA97" s="705"/>
      <c r="AB97" s="705"/>
      <c r="AC97" s="730"/>
      <c r="AD97" s="730"/>
      <c r="AE97" s="730"/>
      <c r="AF97" s="730"/>
      <c r="AG97" s="730"/>
      <c r="AH97" s="730"/>
      <c r="AI97" s="730"/>
      <c r="AJ97" s="730"/>
      <c r="AK97" s="730"/>
      <c r="AL97" s="730"/>
      <c r="AM97" s="730"/>
    </row>
    <row r="98" spans="1:39" s="568" customFormat="1" ht="12.75" customHeight="1" x14ac:dyDescent="0.2">
      <c r="A98" s="461" t="s">
        <v>123</v>
      </c>
      <c r="B98" s="587">
        <v>6910</v>
      </c>
      <c r="C98" s="565">
        <v>1020</v>
      </c>
      <c r="D98" s="566">
        <v>4870</v>
      </c>
      <c r="E98" s="567">
        <v>1020</v>
      </c>
      <c r="F98" s="587">
        <v>3954</v>
      </c>
      <c r="G98" s="565">
        <v>586</v>
      </c>
      <c r="H98" s="566">
        <v>2604</v>
      </c>
      <c r="I98" s="567">
        <v>764</v>
      </c>
      <c r="J98" s="711">
        <v>1168</v>
      </c>
      <c r="K98" s="565">
        <v>139</v>
      </c>
      <c r="L98" s="565">
        <v>989</v>
      </c>
      <c r="M98" s="567">
        <v>40</v>
      </c>
      <c r="N98" s="697"/>
      <c r="O98" s="491"/>
      <c r="P98" s="491"/>
      <c r="Q98" s="491"/>
      <c r="R98" s="494"/>
      <c r="S98" s="494"/>
      <c r="T98" s="494"/>
      <c r="U98" s="494"/>
      <c r="V98" s="494"/>
      <c r="W98" s="494"/>
      <c r="Y98" s="705"/>
      <c r="Z98" s="705"/>
      <c r="AA98" s="705"/>
      <c r="AB98" s="705"/>
      <c r="AC98" s="730"/>
      <c r="AD98" s="730"/>
      <c r="AE98" s="730"/>
      <c r="AF98" s="730"/>
      <c r="AG98" s="730"/>
      <c r="AH98" s="730"/>
      <c r="AI98" s="730"/>
      <c r="AJ98" s="730"/>
      <c r="AK98" s="730"/>
      <c r="AL98" s="730"/>
      <c r="AM98" s="730"/>
    </row>
    <row r="99" spans="1:39" s="568" customFormat="1" ht="12.75" customHeight="1" x14ac:dyDescent="0.2">
      <c r="A99" s="461" t="s">
        <v>124</v>
      </c>
      <c r="B99" s="587">
        <v>19895</v>
      </c>
      <c r="C99" s="565">
        <v>3351</v>
      </c>
      <c r="D99" s="566">
        <v>14812</v>
      </c>
      <c r="E99" s="567">
        <v>1732</v>
      </c>
      <c r="F99" s="587">
        <v>7126</v>
      </c>
      <c r="G99" s="565">
        <v>1225</v>
      </c>
      <c r="H99" s="566">
        <v>4923</v>
      </c>
      <c r="I99" s="567">
        <v>978</v>
      </c>
      <c r="J99" s="711">
        <v>6434</v>
      </c>
      <c r="K99" s="565">
        <v>547</v>
      </c>
      <c r="L99" s="565">
        <v>5720</v>
      </c>
      <c r="M99" s="567">
        <v>167</v>
      </c>
      <c r="N99" s="697"/>
      <c r="O99" s="491"/>
      <c r="P99" s="491"/>
      <c r="Q99" s="491"/>
      <c r="R99" s="494"/>
      <c r="S99" s="494"/>
      <c r="T99" s="494"/>
      <c r="U99" s="494"/>
      <c r="V99" s="494"/>
      <c r="W99" s="494"/>
      <c r="Y99" s="705"/>
      <c r="Z99" s="705"/>
      <c r="AA99" s="705"/>
      <c r="AB99" s="705"/>
      <c r="AC99" s="730"/>
      <c r="AD99" s="730"/>
      <c r="AE99" s="730"/>
      <c r="AF99" s="730"/>
      <c r="AG99" s="730"/>
      <c r="AH99" s="730"/>
      <c r="AI99" s="730"/>
      <c r="AJ99" s="730"/>
      <c r="AK99" s="730"/>
      <c r="AL99" s="730"/>
      <c r="AM99" s="730"/>
    </row>
    <row r="100" spans="1:39" s="736" customFormat="1" ht="12.75" x14ac:dyDescent="0.2">
      <c r="A100" s="461" t="s">
        <v>125</v>
      </c>
      <c r="B100" s="587">
        <v>4160</v>
      </c>
      <c r="C100" s="565">
        <v>752</v>
      </c>
      <c r="D100" s="566">
        <v>2976</v>
      </c>
      <c r="E100" s="567">
        <v>432</v>
      </c>
      <c r="F100" s="587">
        <v>3140</v>
      </c>
      <c r="G100" s="565">
        <v>530</v>
      </c>
      <c r="H100" s="566">
        <v>2270</v>
      </c>
      <c r="I100" s="567">
        <v>340</v>
      </c>
      <c r="J100" s="711">
        <v>22</v>
      </c>
      <c r="K100" s="565">
        <v>1</v>
      </c>
      <c r="L100" s="565">
        <v>19</v>
      </c>
      <c r="M100" s="567">
        <v>2</v>
      </c>
      <c r="O100" s="491"/>
      <c r="P100" s="491"/>
      <c r="Q100" s="491"/>
      <c r="R100" s="494"/>
      <c r="S100" s="494"/>
      <c r="T100" s="494"/>
      <c r="U100" s="494"/>
      <c r="V100" s="494"/>
      <c r="W100" s="494"/>
      <c r="X100" s="351"/>
      <c r="Y100" s="705"/>
      <c r="Z100" s="705"/>
      <c r="AA100" s="705"/>
      <c r="AB100" s="705"/>
      <c r="AC100" s="730"/>
      <c r="AD100" s="730"/>
      <c r="AE100" s="730"/>
      <c r="AF100" s="730"/>
      <c r="AG100" s="730"/>
      <c r="AH100" s="730"/>
      <c r="AI100" s="730"/>
      <c r="AJ100" s="730"/>
      <c r="AK100" s="730"/>
      <c r="AL100" s="730"/>
      <c r="AM100" s="730"/>
    </row>
    <row r="101" spans="1:39" ht="12.75" x14ac:dyDescent="0.2">
      <c r="A101" s="570" t="s">
        <v>126</v>
      </c>
      <c r="B101" s="582">
        <v>4936</v>
      </c>
      <c r="C101" s="571">
        <v>767</v>
      </c>
      <c r="D101" s="572">
        <v>3599</v>
      </c>
      <c r="E101" s="573">
        <v>570</v>
      </c>
      <c r="F101" s="582">
        <v>3448</v>
      </c>
      <c r="G101" s="571">
        <v>502</v>
      </c>
      <c r="H101" s="572">
        <v>2471</v>
      </c>
      <c r="I101" s="573">
        <v>475</v>
      </c>
      <c r="J101" s="717">
        <v>483</v>
      </c>
      <c r="K101" s="571">
        <v>18</v>
      </c>
      <c r="L101" s="571">
        <v>431</v>
      </c>
      <c r="M101" s="573">
        <v>34</v>
      </c>
      <c r="O101" s="491"/>
      <c r="P101" s="491"/>
      <c r="Q101" s="491"/>
      <c r="R101" s="493"/>
      <c r="S101" s="493"/>
      <c r="T101" s="493"/>
      <c r="U101" s="493"/>
      <c r="V101" s="493"/>
      <c r="W101" s="493"/>
      <c r="Y101" s="705"/>
      <c r="Z101" s="705"/>
      <c r="AA101" s="705"/>
      <c r="AB101" s="705"/>
      <c r="AC101" s="730"/>
      <c r="AD101" s="730"/>
      <c r="AE101" s="730"/>
      <c r="AF101" s="730"/>
      <c r="AG101" s="730"/>
      <c r="AH101" s="730"/>
      <c r="AI101" s="730"/>
      <c r="AJ101" s="730"/>
      <c r="AK101" s="730"/>
      <c r="AL101" s="730"/>
      <c r="AM101" s="730"/>
    </row>
    <row r="102" spans="1:39" ht="12.75" x14ac:dyDescent="0.2">
      <c r="A102" s="417"/>
    </row>
    <row r="103" spans="1:39" ht="11.25" customHeight="1" x14ac:dyDescent="0.25">
      <c r="B103" s="434"/>
      <c r="C103" s="434"/>
      <c r="D103" s="434"/>
      <c r="E103" s="434"/>
      <c r="F103" s="434"/>
      <c r="G103" s="434"/>
      <c r="H103" s="434"/>
      <c r="I103" s="434"/>
      <c r="J103" s="434"/>
      <c r="K103" s="434"/>
      <c r="L103" s="434"/>
      <c r="M103" s="434"/>
    </row>
    <row r="104" spans="1:39" ht="11.25" customHeight="1" x14ac:dyDescent="0.25">
      <c r="B104" s="434"/>
      <c r="C104" s="434"/>
      <c r="D104" s="434"/>
      <c r="E104" s="434"/>
      <c r="F104" s="434"/>
      <c r="G104" s="434"/>
      <c r="H104" s="434"/>
      <c r="I104" s="434"/>
      <c r="J104" s="434"/>
      <c r="K104" s="434"/>
      <c r="L104" s="434"/>
      <c r="M104" s="434"/>
      <c r="O104" s="178"/>
      <c r="P104" s="178"/>
      <c r="Q104" s="178"/>
      <c r="R104" s="178"/>
      <c r="S104" s="178"/>
      <c r="T104" s="178"/>
      <c r="U104" s="178"/>
      <c r="V104" s="178"/>
      <c r="W104" s="178"/>
      <c r="X104" s="178"/>
      <c r="Y104" s="178"/>
      <c r="Z104" s="178"/>
      <c r="AA104" s="178"/>
      <c r="AB104" s="178"/>
    </row>
    <row r="105" spans="1:39" ht="11.25" customHeight="1" x14ac:dyDescent="0.25">
      <c r="B105" s="434"/>
      <c r="C105" s="434"/>
      <c r="D105" s="434"/>
      <c r="E105" s="434"/>
      <c r="F105" s="434"/>
      <c r="G105" s="434"/>
      <c r="H105" s="434"/>
      <c r="I105" s="434"/>
      <c r="J105" s="434"/>
      <c r="K105" s="434"/>
      <c r="L105" s="434"/>
      <c r="M105" s="434"/>
      <c r="O105" s="178"/>
      <c r="P105" s="178"/>
      <c r="Q105" s="178"/>
      <c r="R105" s="178"/>
      <c r="S105" s="178"/>
      <c r="T105" s="178"/>
      <c r="U105" s="178"/>
      <c r="V105" s="178"/>
      <c r="W105" s="178"/>
      <c r="X105" s="178"/>
      <c r="Y105" s="178"/>
      <c r="Z105" s="178"/>
      <c r="AA105" s="178"/>
      <c r="AB105" s="178"/>
    </row>
    <row r="106" spans="1:39" ht="11.25" customHeight="1" x14ac:dyDescent="0.25">
      <c r="B106" s="434"/>
      <c r="C106" s="434"/>
      <c r="D106" s="434"/>
      <c r="E106" s="434"/>
      <c r="F106" s="434"/>
      <c r="G106" s="434"/>
      <c r="H106" s="434"/>
      <c r="I106" s="434"/>
      <c r="J106" s="434"/>
      <c r="K106" s="434"/>
      <c r="L106" s="434"/>
      <c r="M106" s="434"/>
      <c r="O106" s="178"/>
      <c r="P106" s="178"/>
      <c r="Q106" s="178"/>
      <c r="R106" s="178"/>
      <c r="S106" s="178"/>
      <c r="T106" s="178"/>
      <c r="U106" s="178"/>
      <c r="V106" s="178"/>
      <c r="W106" s="178"/>
      <c r="X106" s="178"/>
      <c r="Y106" s="178"/>
      <c r="Z106" s="178"/>
      <c r="AA106" s="178"/>
      <c r="AB106" s="178"/>
    </row>
    <row r="107" spans="1:39" ht="11.25" customHeight="1" x14ac:dyDescent="0.25">
      <c r="B107" s="737"/>
      <c r="C107" s="737"/>
      <c r="D107" s="737"/>
      <c r="E107" s="737"/>
      <c r="F107" s="737"/>
      <c r="G107" s="737"/>
      <c r="H107" s="737"/>
      <c r="I107" s="737"/>
      <c r="J107" s="737"/>
      <c r="K107" s="737"/>
      <c r="L107" s="737"/>
      <c r="M107" s="737"/>
      <c r="O107" s="178"/>
      <c r="P107" s="178"/>
      <c r="Q107" s="178"/>
      <c r="R107" s="178"/>
      <c r="S107" s="178"/>
      <c r="T107" s="178"/>
      <c r="U107" s="178"/>
      <c r="V107" s="178"/>
      <c r="W107" s="178"/>
      <c r="X107" s="178"/>
      <c r="Y107" s="178"/>
      <c r="Z107" s="178"/>
      <c r="AA107" s="178"/>
      <c r="AB107" s="178"/>
    </row>
    <row r="108" spans="1:39" ht="11.25" customHeight="1" x14ac:dyDescent="0.25">
      <c r="B108" s="434"/>
      <c r="C108" s="434"/>
      <c r="D108" s="434"/>
      <c r="E108" s="434"/>
      <c r="F108" s="434"/>
      <c r="G108" s="434"/>
      <c r="H108" s="434"/>
      <c r="I108" s="434"/>
      <c r="J108" s="434"/>
      <c r="K108" s="434"/>
      <c r="L108" s="434"/>
      <c r="M108" s="434"/>
      <c r="O108" s="178"/>
      <c r="P108" s="178"/>
      <c r="Q108" s="178"/>
      <c r="R108" s="178"/>
      <c r="S108" s="178"/>
      <c r="T108" s="178"/>
      <c r="U108" s="178"/>
      <c r="V108" s="178"/>
      <c r="W108" s="178"/>
      <c r="X108" s="178"/>
      <c r="Y108" s="178"/>
      <c r="Z108" s="178"/>
      <c r="AA108" s="178"/>
      <c r="AB108" s="178"/>
    </row>
    <row r="109" spans="1:39" ht="11.25" customHeight="1" x14ac:dyDescent="0.25">
      <c r="B109" s="434"/>
      <c r="C109" s="434"/>
      <c r="D109" s="434"/>
      <c r="E109" s="434"/>
      <c r="F109" s="434"/>
      <c r="G109" s="434"/>
      <c r="H109" s="434"/>
      <c r="I109" s="434"/>
      <c r="J109" s="434"/>
      <c r="K109" s="434"/>
      <c r="L109" s="434"/>
      <c r="M109" s="434"/>
      <c r="O109" s="178"/>
      <c r="P109" s="178"/>
      <c r="Q109" s="178"/>
      <c r="R109" s="178"/>
      <c r="S109" s="178"/>
      <c r="T109" s="178"/>
      <c r="U109" s="178"/>
      <c r="V109" s="178"/>
      <c r="W109" s="178"/>
      <c r="X109" s="178"/>
      <c r="Y109" s="178"/>
      <c r="Z109" s="178"/>
      <c r="AA109" s="178"/>
      <c r="AB109" s="178"/>
    </row>
    <row r="110" spans="1:39" ht="11.25" customHeight="1" x14ac:dyDescent="0.25">
      <c r="B110" s="434"/>
      <c r="C110" s="434"/>
      <c r="D110" s="434"/>
      <c r="E110" s="434"/>
      <c r="F110" s="434"/>
      <c r="G110" s="434"/>
      <c r="H110" s="434"/>
      <c r="I110" s="434"/>
      <c r="J110" s="434"/>
      <c r="K110" s="434"/>
      <c r="L110" s="434"/>
      <c r="M110" s="434"/>
      <c r="O110" s="178"/>
      <c r="P110" s="178"/>
      <c r="Q110" s="178"/>
      <c r="R110" s="178"/>
      <c r="S110" s="178"/>
      <c r="T110" s="178"/>
      <c r="U110" s="178"/>
      <c r="V110" s="178"/>
      <c r="W110" s="178"/>
      <c r="X110" s="178"/>
      <c r="Y110" s="178"/>
      <c r="Z110" s="178"/>
      <c r="AA110" s="178"/>
      <c r="AB110" s="178"/>
    </row>
    <row r="111" spans="1:39" ht="11.25" customHeight="1" x14ac:dyDescent="0.25">
      <c r="B111" s="434"/>
      <c r="C111" s="434"/>
      <c r="D111" s="434"/>
      <c r="E111" s="434"/>
      <c r="F111" s="434"/>
      <c r="G111" s="434"/>
      <c r="H111" s="434"/>
      <c r="I111" s="434"/>
      <c r="J111" s="434"/>
      <c r="K111" s="434"/>
      <c r="L111" s="434"/>
      <c r="M111" s="434"/>
      <c r="O111" s="178"/>
      <c r="P111" s="178"/>
      <c r="Q111" s="178"/>
      <c r="R111" s="178"/>
      <c r="S111" s="178"/>
      <c r="T111" s="178"/>
      <c r="U111" s="178"/>
      <c r="V111" s="178"/>
      <c r="W111" s="178"/>
      <c r="X111" s="178"/>
      <c r="Y111" s="178"/>
      <c r="Z111" s="178"/>
      <c r="AA111" s="178"/>
      <c r="AB111" s="178"/>
    </row>
    <row r="112" spans="1:39" ht="12.75" x14ac:dyDescent="0.2">
      <c r="O112" s="178"/>
      <c r="P112" s="178"/>
      <c r="Q112" s="178"/>
      <c r="R112" s="178"/>
      <c r="S112" s="178"/>
      <c r="T112" s="178"/>
      <c r="U112" s="178"/>
      <c r="V112" s="178"/>
      <c r="W112" s="178"/>
      <c r="X112" s="178"/>
      <c r="Y112" s="178"/>
      <c r="Z112" s="178"/>
      <c r="AA112" s="178"/>
      <c r="AB112" s="178"/>
    </row>
    <row r="114" spans="2:13" x14ac:dyDescent="0.2">
      <c r="B114" s="580"/>
      <c r="C114" s="501"/>
      <c r="D114" s="501"/>
      <c r="E114" s="501"/>
      <c r="F114" s="580"/>
      <c r="G114" s="501"/>
      <c r="H114" s="501"/>
      <c r="I114" s="501"/>
      <c r="J114" s="580"/>
      <c r="K114" s="501"/>
      <c r="L114" s="501"/>
      <c r="M114" s="501"/>
    </row>
    <row r="115" spans="2:13" x14ac:dyDescent="0.2">
      <c r="B115" s="580"/>
      <c r="C115" s="501"/>
      <c r="D115" s="501"/>
      <c r="E115" s="501"/>
      <c r="F115" s="580"/>
      <c r="G115" s="501"/>
      <c r="H115" s="501"/>
      <c r="I115" s="501"/>
      <c r="J115" s="580"/>
      <c r="K115" s="501"/>
      <c r="L115" s="501"/>
      <c r="M115" s="501"/>
    </row>
    <row r="116" spans="2:13" x14ac:dyDescent="0.2">
      <c r="B116" s="580"/>
      <c r="C116" s="501"/>
      <c r="D116" s="501"/>
      <c r="E116" s="501"/>
      <c r="F116" s="580"/>
      <c r="G116" s="501"/>
      <c r="H116" s="501"/>
      <c r="I116" s="501"/>
      <c r="J116" s="580"/>
      <c r="K116" s="501"/>
      <c r="L116" s="501"/>
      <c r="M116" s="501"/>
    </row>
    <row r="117" spans="2:13" x14ac:dyDescent="0.2">
      <c r="B117" s="580"/>
      <c r="C117" s="501"/>
      <c r="D117" s="501"/>
      <c r="E117" s="501"/>
      <c r="F117" s="580"/>
      <c r="G117" s="501"/>
      <c r="H117" s="501"/>
      <c r="I117" s="501"/>
      <c r="J117" s="580"/>
      <c r="K117" s="501"/>
      <c r="L117" s="501"/>
      <c r="M117" s="501"/>
    </row>
    <row r="118" spans="2:13" x14ac:dyDescent="0.2">
      <c r="B118" s="580"/>
      <c r="C118" s="501"/>
      <c r="D118" s="501"/>
      <c r="E118" s="501"/>
      <c r="F118" s="580"/>
      <c r="G118" s="501"/>
      <c r="H118" s="501"/>
      <c r="I118" s="501"/>
      <c r="J118" s="580"/>
      <c r="K118" s="501"/>
      <c r="L118" s="501"/>
      <c r="M118" s="501"/>
    </row>
    <row r="119" spans="2:13" x14ac:dyDescent="0.2">
      <c r="B119" s="580"/>
      <c r="C119" s="501"/>
      <c r="D119" s="501"/>
      <c r="E119" s="501"/>
      <c r="F119" s="580"/>
      <c r="G119" s="501"/>
      <c r="H119" s="501"/>
      <c r="I119" s="501"/>
      <c r="J119" s="580"/>
      <c r="K119" s="501"/>
      <c r="L119" s="501"/>
      <c r="M119" s="501"/>
    </row>
    <row r="120" spans="2:13" x14ac:dyDescent="0.2">
      <c r="B120" s="580"/>
      <c r="C120" s="501"/>
      <c r="D120" s="501"/>
      <c r="E120" s="501"/>
      <c r="F120" s="580"/>
      <c r="G120" s="501"/>
      <c r="H120" s="501"/>
      <c r="I120" s="501"/>
      <c r="J120" s="580"/>
      <c r="K120" s="501"/>
      <c r="L120" s="501"/>
      <c r="M120" s="501"/>
    </row>
    <row r="121" spans="2:13" x14ac:dyDescent="0.2">
      <c r="B121" s="580"/>
      <c r="C121" s="501"/>
      <c r="D121" s="501"/>
      <c r="E121" s="501"/>
      <c r="F121" s="580"/>
      <c r="G121" s="501"/>
      <c r="H121" s="501"/>
      <c r="I121" s="501"/>
      <c r="J121" s="580"/>
      <c r="K121" s="501"/>
      <c r="L121" s="501"/>
      <c r="M121" s="501"/>
    </row>
    <row r="122" spans="2:13" x14ac:dyDescent="0.2">
      <c r="B122" s="580"/>
      <c r="C122" s="501"/>
      <c r="D122" s="501"/>
      <c r="E122" s="501"/>
      <c r="F122" s="580"/>
      <c r="G122" s="501"/>
      <c r="H122" s="501"/>
      <c r="I122" s="501"/>
      <c r="J122" s="580"/>
      <c r="K122" s="501"/>
      <c r="L122" s="501"/>
      <c r="M122" s="501"/>
    </row>
    <row r="123" spans="2:13" x14ac:dyDescent="0.2">
      <c r="B123" s="580"/>
      <c r="C123" s="501"/>
      <c r="D123" s="501"/>
      <c r="E123" s="501"/>
      <c r="F123" s="580"/>
      <c r="G123" s="501"/>
      <c r="H123" s="501"/>
      <c r="I123" s="501"/>
      <c r="J123" s="580"/>
      <c r="K123" s="501"/>
      <c r="L123" s="501"/>
      <c r="M123" s="501"/>
    </row>
    <row r="124" spans="2:13" x14ac:dyDescent="0.2">
      <c r="B124" s="580"/>
      <c r="C124" s="501"/>
      <c r="D124" s="501"/>
      <c r="E124" s="501"/>
      <c r="F124" s="580"/>
      <c r="G124" s="501"/>
      <c r="H124" s="501"/>
      <c r="I124" s="501"/>
      <c r="J124" s="580"/>
      <c r="K124" s="501"/>
      <c r="L124" s="501"/>
      <c r="M124" s="501"/>
    </row>
    <row r="125" spans="2:13" x14ac:dyDescent="0.2">
      <c r="B125" s="580"/>
      <c r="C125" s="501"/>
      <c r="D125" s="501"/>
      <c r="E125" s="501"/>
      <c r="F125" s="580"/>
      <c r="G125" s="501"/>
      <c r="H125" s="501"/>
      <c r="I125" s="501"/>
      <c r="J125" s="580"/>
      <c r="K125" s="501"/>
      <c r="L125" s="501"/>
      <c r="M125" s="501"/>
    </row>
    <row r="126" spans="2:13" x14ac:dyDescent="0.2">
      <c r="B126" s="580"/>
      <c r="C126" s="501"/>
      <c r="D126" s="501"/>
      <c r="E126" s="501"/>
      <c r="F126" s="580"/>
      <c r="G126" s="501"/>
      <c r="H126" s="501"/>
      <c r="I126" s="501"/>
      <c r="J126" s="580"/>
      <c r="K126" s="501"/>
      <c r="L126" s="501"/>
      <c r="M126" s="501"/>
    </row>
    <row r="127" spans="2:13" x14ac:dyDescent="0.2">
      <c r="B127" s="580"/>
      <c r="C127" s="501"/>
      <c r="D127" s="501"/>
      <c r="E127" s="501"/>
      <c r="F127" s="580"/>
      <c r="G127" s="501"/>
      <c r="H127" s="501"/>
      <c r="I127" s="501"/>
      <c r="J127" s="580"/>
      <c r="K127" s="501"/>
      <c r="L127" s="501"/>
      <c r="M127" s="501"/>
    </row>
    <row r="128" spans="2:13" x14ac:dyDescent="0.2">
      <c r="B128" s="580"/>
      <c r="C128" s="501"/>
      <c r="D128" s="501"/>
      <c r="E128" s="501"/>
      <c r="F128" s="580"/>
      <c r="G128" s="501"/>
      <c r="H128" s="501"/>
      <c r="I128" s="501"/>
      <c r="J128" s="580"/>
      <c r="K128" s="501"/>
      <c r="L128" s="501"/>
      <c r="M128" s="501"/>
    </row>
    <row r="129" spans="2:13" x14ac:dyDescent="0.2">
      <c r="B129" s="580"/>
      <c r="C129" s="501"/>
      <c r="D129" s="501"/>
      <c r="E129" s="501"/>
      <c r="F129" s="580"/>
      <c r="G129" s="501"/>
      <c r="H129" s="501"/>
      <c r="I129" s="501"/>
      <c r="J129" s="580"/>
      <c r="K129" s="501"/>
      <c r="L129" s="501"/>
      <c r="M129" s="501"/>
    </row>
    <row r="130" spans="2:13" x14ac:dyDescent="0.2">
      <c r="B130" s="580"/>
      <c r="C130" s="501"/>
      <c r="D130" s="501"/>
      <c r="E130" s="501"/>
      <c r="F130" s="580"/>
      <c r="G130" s="501"/>
      <c r="H130" s="501"/>
      <c r="I130" s="501"/>
      <c r="J130" s="580"/>
      <c r="K130" s="501"/>
      <c r="L130" s="501"/>
      <c r="M130" s="501"/>
    </row>
    <row r="131" spans="2:13" x14ac:dyDescent="0.2">
      <c r="B131" s="580"/>
      <c r="C131" s="501"/>
      <c r="D131" s="501"/>
      <c r="E131" s="501"/>
      <c r="F131" s="580"/>
      <c r="G131" s="501"/>
      <c r="H131" s="501"/>
      <c r="I131" s="501"/>
      <c r="J131" s="580"/>
      <c r="K131" s="501"/>
      <c r="L131" s="501"/>
      <c r="M131" s="501"/>
    </row>
    <row r="132" spans="2:13" x14ac:dyDescent="0.2">
      <c r="B132" s="580"/>
      <c r="C132" s="501"/>
      <c r="D132" s="501"/>
      <c r="E132" s="501"/>
      <c r="F132" s="580"/>
      <c r="G132" s="501"/>
      <c r="H132" s="501"/>
      <c r="I132" s="501"/>
      <c r="J132" s="580"/>
      <c r="K132" s="501"/>
      <c r="L132" s="501"/>
      <c r="M132" s="501"/>
    </row>
    <row r="133" spans="2:13" x14ac:dyDescent="0.2">
      <c r="B133" s="580"/>
      <c r="C133" s="501"/>
      <c r="D133" s="501"/>
      <c r="E133" s="501"/>
      <c r="F133" s="580"/>
      <c r="G133" s="501"/>
      <c r="H133" s="501"/>
      <c r="I133" s="501"/>
      <c r="J133" s="580"/>
      <c r="K133" s="501"/>
      <c r="L133" s="501"/>
      <c r="M133" s="501"/>
    </row>
    <row r="134" spans="2:13" x14ac:dyDescent="0.2">
      <c r="B134" s="580"/>
      <c r="C134" s="501"/>
      <c r="D134" s="501"/>
      <c r="E134" s="501"/>
      <c r="F134" s="580"/>
      <c r="G134" s="501"/>
      <c r="H134" s="501"/>
      <c r="I134" s="501"/>
      <c r="J134" s="580"/>
      <c r="K134" s="501"/>
      <c r="L134" s="501"/>
      <c r="M134" s="501"/>
    </row>
    <row r="135" spans="2:13" x14ac:dyDescent="0.2">
      <c r="B135" s="580"/>
      <c r="C135" s="501"/>
      <c r="D135" s="501"/>
      <c r="E135" s="501"/>
      <c r="F135" s="580"/>
      <c r="G135" s="501"/>
      <c r="H135" s="501"/>
      <c r="I135" s="501"/>
      <c r="J135" s="580"/>
      <c r="K135" s="501"/>
      <c r="L135" s="501"/>
      <c r="M135" s="501"/>
    </row>
    <row r="136" spans="2:13" x14ac:dyDescent="0.2">
      <c r="B136" s="580"/>
      <c r="C136" s="501"/>
      <c r="D136" s="501"/>
      <c r="E136" s="501"/>
      <c r="F136" s="580"/>
      <c r="G136" s="501"/>
      <c r="H136" s="501"/>
      <c r="I136" s="501"/>
      <c r="J136" s="580"/>
      <c r="K136" s="501"/>
      <c r="L136" s="501"/>
      <c r="M136" s="501"/>
    </row>
    <row r="137" spans="2:13" x14ac:dyDescent="0.2">
      <c r="B137" s="580"/>
      <c r="C137" s="501"/>
      <c r="D137" s="501"/>
      <c r="E137" s="501"/>
      <c r="F137" s="580"/>
      <c r="G137" s="501"/>
      <c r="H137" s="501"/>
      <c r="I137" s="501"/>
      <c r="J137" s="580"/>
      <c r="K137" s="501"/>
      <c r="L137" s="501"/>
      <c r="M137" s="501"/>
    </row>
    <row r="138" spans="2:13" x14ac:dyDescent="0.2">
      <c r="B138" s="580"/>
      <c r="C138" s="501"/>
      <c r="D138" s="501"/>
      <c r="E138" s="501"/>
      <c r="F138" s="580"/>
      <c r="G138" s="501"/>
      <c r="H138" s="501"/>
      <c r="I138" s="501"/>
      <c r="J138" s="580"/>
      <c r="K138" s="501"/>
      <c r="L138" s="501"/>
      <c r="M138" s="501"/>
    </row>
    <row r="139" spans="2:13" x14ac:dyDescent="0.2">
      <c r="B139" s="580"/>
      <c r="C139" s="501"/>
      <c r="D139" s="501"/>
      <c r="E139" s="501"/>
      <c r="F139" s="580"/>
      <c r="G139" s="501"/>
      <c r="H139" s="501"/>
      <c r="I139" s="501"/>
      <c r="J139" s="580"/>
      <c r="K139" s="501"/>
      <c r="L139" s="501"/>
      <c r="M139" s="501"/>
    </row>
    <row r="140" spans="2:13" x14ac:dyDescent="0.2">
      <c r="B140" s="580"/>
      <c r="C140" s="501"/>
      <c r="D140" s="501"/>
      <c r="E140" s="501"/>
      <c r="F140" s="580"/>
      <c r="G140" s="501"/>
      <c r="H140" s="501"/>
      <c r="I140" s="501"/>
      <c r="J140" s="580"/>
      <c r="K140" s="501"/>
      <c r="L140" s="501"/>
      <c r="M140" s="501"/>
    </row>
    <row r="141" spans="2:13" x14ac:dyDescent="0.2">
      <c r="B141" s="580"/>
      <c r="C141" s="501"/>
      <c r="D141" s="501"/>
      <c r="E141" s="501"/>
      <c r="F141" s="580"/>
      <c r="G141" s="501"/>
      <c r="H141" s="501"/>
      <c r="I141" s="501"/>
      <c r="J141" s="580"/>
      <c r="K141" s="501"/>
      <c r="L141" s="501"/>
      <c r="M141" s="501"/>
    </row>
    <row r="142" spans="2:13" x14ac:dyDescent="0.2">
      <c r="B142" s="580"/>
      <c r="C142" s="501"/>
      <c r="D142" s="501"/>
      <c r="E142" s="501"/>
      <c r="F142" s="580"/>
      <c r="G142" s="501"/>
      <c r="H142" s="501"/>
      <c r="I142" s="501"/>
      <c r="J142" s="580"/>
      <c r="K142" s="501"/>
      <c r="L142" s="501"/>
      <c r="M142" s="501"/>
    </row>
    <row r="143" spans="2:13" x14ac:dyDescent="0.2">
      <c r="B143" s="580"/>
      <c r="C143" s="501"/>
      <c r="D143" s="501"/>
      <c r="E143" s="501"/>
      <c r="F143" s="580"/>
      <c r="G143" s="501"/>
      <c r="H143" s="501"/>
      <c r="I143" s="501"/>
      <c r="J143" s="580"/>
      <c r="K143" s="501"/>
      <c r="L143" s="501"/>
      <c r="M143" s="501"/>
    </row>
    <row r="144" spans="2:13" x14ac:dyDescent="0.2">
      <c r="B144" s="580"/>
      <c r="C144" s="501"/>
      <c r="D144" s="501"/>
      <c r="E144" s="501"/>
      <c r="F144" s="580"/>
      <c r="G144" s="501"/>
      <c r="H144" s="501"/>
      <c r="I144" s="501"/>
      <c r="J144" s="580"/>
      <c r="K144" s="501"/>
      <c r="L144" s="501"/>
      <c r="M144" s="501"/>
    </row>
    <row r="145" spans="2:13" x14ac:dyDescent="0.2">
      <c r="B145" s="580"/>
      <c r="C145" s="501"/>
      <c r="D145" s="501"/>
      <c r="E145" s="501"/>
      <c r="F145" s="580"/>
      <c r="G145" s="501"/>
      <c r="H145" s="501"/>
      <c r="I145" s="501"/>
      <c r="J145" s="580"/>
      <c r="K145" s="501"/>
      <c r="L145" s="501"/>
      <c r="M145" s="501"/>
    </row>
    <row r="146" spans="2:13" x14ac:dyDescent="0.2">
      <c r="B146" s="580"/>
      <c r="C146" s="501"/>
      <c r="D146" s="501"/>
      <c r="E146" s="501"/>
      <c r="F146" s="580"/>
      <c r="G146" s="501"/>
      <c r="H146" s="501"/>
      <c r="I146" s="501"/>
      <c r="J146" s="580"/>
      <c r="K146" s="501"/>
      <c r="L146" s="501"/>
      <c r="M146" s="501"/>
    </row>
    <row r="147" spans="2:13" x14ac:dyDescent="0.2">
      <c r="B147" s="580"/>
      <c r="C147" s="501"/>
      <c r="D147" s="501"/>
      <c r="E147" s="501"/>
      <c r="F147" s="580"/>
      <c r="G147" s="501"/>
      <c r="H147" s="501"/>
      <c r="I147" s="501"/>
      <c r="J147" s="580"/>
      <c r="K147" s="501"/>
      <c r="L147" s="501"/>
      <c r="M147" s="501"/>
    </row>
    <row r="148" spans="2:13" x14ac:dyDescent="0.2">
      <c r="B148" s="580"/>
      <c r="C148" s="501"/>
      <c r="D148" s="501"/>
      <c r="E148" s="501"/>
      <c r="F148" s="580"/>
      <c r="G148" s="501"/>
      <c r="H148" s="501"/>
      <c r="I148" s="501"/>
      <c r="J148" s="580"/>
      <c r="K148" s="501"/>
      <c r="L148" s="501"/>
      <c r="M148" s="501"/>
    </row>
    <row r="149" spans="2:13" x14ac:dyDescent="0.2">
      <c r="B149" s="580"/>
      <c r="C149" s="501"/>
      <c r="D149" s="501"/>
      <c r="E149" s="501"/>
      <c r="F149" s="580"/>
      <c r="G149" s="501"/>
      <c r="H149" s="501"/>
      <c r="I149" s="501"/>
      <c r="J149" s="580"/>
      <c r="K149" s="501"/>
      <c r="L149" s="501"/>
      <c r="M149" s="501"/>
    </row>
    <row r="150" spans="2:13" x14ac:dyDescent="0.2">
      <c r="B150" s="580"/>
      <c r="C150" s="501"/>
      <c r="D150" s="501"/>
      <c r="E150" s="501"/>
      <c r="F150" s="580"/>
      <c r="G150" s="501"/>
      <c r="H150" s="501"/>
      <c r="I150" s="501"/>
      <c r="J150" s="580"/>
      <c r="K150" s="501"/>
      <c r="L150" s="501"/>
      <c r="M150" s="501"/>
    </row>
    <row r="151" spans="2:13" x14ac:dyDescent="0.2">
      <c r="B151" s="580"/>
      <c r="C151" s="501"/>
      <c r="D151" s="501"/>
      <c r="E151" s="501"/>
      <c r="F151" s="580"/>
      <c r="G151" s="501"/>
      <c r="H151" s="501"/>
      <c r="I151" s="501"/>
      <c r="J151" s="580"/>
      <c r="K151" s="501"/>
      <c r="L151" s="501"/>
      <c r="M151" s="501"/>
    </row>
    <row r="152" spans="2:13" x14ac:dyDescent="0.2">
      <c r="B152" s="580"/>
      <c r="C152" s="501"/>
      <c r="D152" s="501"/>
      <c r="E152" s="501"/>
      <c r="F152" s="580"/>
      <c r="G152" s="501"/>
      <c r="H152" s="501"/>
      <c r="I152" s="501"/>
      <c r="J152" s="580"/>
      <c r="K152" s="501"/>
      <c r="L152" s="501"/>
      <c r="M152" s="501"/>
    </row>
    <row r="153" spans="2:13" x14ac:dyDescent="0.2">
      <c r="B153" s="580"/>
      <c r="C153" s="501"/>
      <c r="D153" s="501"/>
      <c r="E153" s="501"/>
      <c r="F153" s="580"/>
      <c r="G153" s="501"/>
      <c r="H153" s="501"/>
      <c r="I153" s="501"/>
      <c r="J153" s="580"/>
      <c r="K153" s="501"/>
      <c r="L153" s="501"/>
      <c r="M153" s="501"/>
    </row>
    <row r="154" spans="2:13" x14ac:dyDescent="0.2">
      <c r="B154" s="580"/>
      <c r="C154" s="501"/>
      <c r="D154" s="501"/>
      <c r="E154" s="501"/>
      <c r="F154" s="580"/>
      <c r="G154" s="501"/>
      <c r="H154" s="501"/>
      <c r="I154" s="501"/>
      <c r="J154" s="580"/>
      <c r="K154" s="501"/>
      <c r="L154" s="501"/>
      <c r="M154" s="501"/>
    </row>
    <row r="155" spans="2:13" x14ac:dyDescent="0.2">
      <c r="B155" s="580"/>
      <c r="C155" s="501"/>
      <c r="D155" s="501"/>
      <c r="E155" s="501"/>
      <c r="F155" s="580"/>
      <c r="G155" s="501"/>
      <c r="H155" s="501"/>
      <c r="I155" s="501"/>
      <c r="J155" s="580"/>
      <c r="K155" s="501"/>
      <c r="L155" s="501"/>
      <c r="M155" s="501"/>
    </row>
    <row r="156" spans="2:13" x14ac:dyDescent="0.2">
      <c r="B156" s="580"/>
      <c r="C156" s="501"/>
      <c r="D156" s="501"/>
      <c r="E156" s="501"/>
      <c r="F156" s="580"/>
      <c r="G156" s="501"/>
      <c r="H156" s="501"/>
      <c r="I156" s="501"/>
      <c r="J156" s="580"/>
      <c r="K156" s="501"/>
      <c r="L156" s="501"/>
      <c r="M156" s="501"/>
    </row>
    <row r="157" spans="2:13" x14ac:dyDescent="0.2">
      <c r="B157" s="580"/>
      <c r="C157" s="501"/>
      <c r="D157" s="501"/>
      <c r="E157" s="501"/>
      <c r="F157" s="580"/>
      <c r="G157" s="501"/>
      <c r="H157" s="501"/>
      <c r="I157" s="501"/>
      <c r="J157" s="580"/>
      <c r="K157" s="501"/>
      <c r="L157" s="501"/>
      <c r="M157" s="501"/>
    </row>
    <row r="158" spans="2:13" x14ac:dyDescent="0.2">
      <c r="B158" s="580"/>
      <c r="C158" s="501"/>
      <c r="D158" s="501"/>
      <c r="E158" s="501"/>
      <c r="F158" s="580"/>
      <c r="G158" s="501"/>
      <c r="H158" s="501"/>
      <c r="I158" s="501"/>
      <c r="J158" s="580"/>
      <c r="K158" s="501"/>
      <c r="L158" s="501"/>
      <c r="M158" s="501"/>
    </row>
    <row r="159" spans="2:13" x14ac:dyDescent="0.2">
      <c r="B159" s="580"/>
      <c r="C159" s="501"/>
      <c r="D159" s="501"/>
      <c r="E159" s="501"/>
      <c r="F159" s="580"/>
      <c r="G159" s="501"/>
      <c r="H159" s="501"/>
      <c r="I159" s="501"/>
      <c r="J159" s="580"/>
      <c r="K159" s="501"/>
      <c r="L159" s="501"/>
      <c r="M159" s="501"/>
    </row>
    <row r="160" spans="2:13" x14ac:dyDescent="0.2">
      <c r="B160" s="580"/>
      <c r="C160" s="501"/>
      <c r="D160" s="501"/>
      <c r="E160" s="501"/>
      <c r="F160" s="580"/>
      <c r="G160" s="501"/>
      <c r="H160" s="501"/>
      <c r="I160" s="501"/>
      <c r="J160" s="580"/>
      <c r="K160" s="501"/>
      <c r="L160" s="501"/>
      <c r="M160" s="501"/>
    </row>
    <row r="161" spans="2:13" x14ac:dyDescent="0.2">
      <c r="B161" s="580"/>
      <c r="C161" s="501"/>
      <c r="D161" s="501"/>
      <c r="E161" s="501"/>
      <c r="F161" s="580"/>
      <c r="G161" s="501"/>
      <c r="H161" s="501"/>
      <c r="I161" s="501"/>
      <c r="J161" s="580"/>
      <c r="K161" s="501"/>
      <c r="L161" s="501"/>
      <c r="M161" s="501"/>
    </row>
    <row r="162" spans="2:13" x14ac:dyDescent="0.2">
      <c r="B162" s="580"/>
      <c r="C162" s="501"/>
      <c r="D162" s="501"/>
      <c r="E162" s="501"/>
      <c r="F162" s="580"/>
      <c r="G162" s="501"/>
      <c r="H162" s="501"/>
      <c r="I162" s="501"/>
      <c r="J162" s="580"/>
      <c r="K162" s="501"/>
      <c r="L162" s="501"/>
      <c r="M162" s="501"/>
    </row>
    <row r="163" spans="2:13" x14ac:dyDescent="0.2">
      <c r="B163" s="580"/>
      <c r="C163" s="501"/>
      <c r="D163" s="501"/>
      <c r="E163" s="501"/>
      <c r="F163" s="580"/>
      <c r="G163" s="501"/>
      <c r="H163" s="501"/>
      <c r="I163" s="501"/>
      <c r="J163" s="580"/>
      <c r="K163" s="501"/>
      <c r="L163" s="501"/>
      <c r="M163" s="501"/>
    </row>
    <row r="164" spans="2:13" x14ac:dyDescent="0.2">
      <c r="B164" s="580"/>
      <c r="C164" s="501"/>
      <c r="D164" s="501"/>
      <c r="E164" s="501"/>
      <c r="F164" s="580"/>
      <c r="G164" s="501"/>
      <c r="H164" s="501"/>
      <c r="I164" s="501"/>
      <c r="J164" s="580"/>
      <c r="K164" s="501"/>
      <c r="L164" s="501"/>
      <c r="M164" s="501"/>
    </row>
    <row r="165" spans="2:13" x14ac:dyDescent="0.2">
      <c r="B165" s="580"/>
      <c r="C165" s="501"/>
      <c r="D165" s="501"/>
      <c r="E165" s="501"/>
      <c r="F165" s="580"/>
      <c r="G165" s="501"/>
      <c r="H165" s="501"/>
      <c r="I165" s="501"/>
      <c r="J165" s="580"/>
      <c r="K165" s="501"/>
      <c r="L165" s="501"/>
      <c r="M165" s="501"/>
    </row>
    <row r="166" spans="2:13" x14ac:dyDescent="0.2">
      <c r="B166" s="580"/>
      <c r="C166" s="501"/>
      <c r="D166" s="501"/>
      <c r="E166" s="501"/>
      <c r="F166" s="580"/>
      <c r="G166" s="501"/>
      <c r="H166" s="501"/>
      <c r="I166" s="501"/>
      <c r="J166" s="580"/>
      <c r="K166" s="501"/>
      <c r="L166" s="501"/>
      <c r="M166" s="501"/>
    </row>
    <row r="167" spans="2:13" x14ac:dyDescent="0.2">
      <c r="B167" s="580"/>
      <c r="C167" s="501"/>
      <c r="D167" s="501"/>
      <c r="E167" s="501"/>
      <c r="F167" s="580"/>
      <c r="G167" s="501"/>
      <c r="H167" s="501"/>
      <c r="I167" s="501"/>
      <c r="J167" s="580"/>
      <c r="K167" s="501"/>
      <c r="L167" s="501"/>
      <c r="M167" s="501"/>
    </row>
    <row r="168" spans="2:13" x14ac:dyDescent="0.2">
      <c r="B168" s="580"/>
      <c r="C168" s="501"/>
      <c r="D168" s="501"/>
      <c r="E168" s="501"/>
      <c r="F168" s="580"/>
      <c r="G168" s="501"/>
      <c r="H168" s="501"/>
      <c r="I168" s="501"/>
      <c r="J168" s="580"/>
      <c r="K168" s="501"/>
      <c r="L168" s="501"/>
      <c r="M168" s="501"/>
    </row>
    <row r="169" spans="2:13" x14ac:dyDescent="0.2">
      <c r="B169" s="580"/>
      <c r="C169" s="501"/>
      <c r="D169" s="501"/>
      <c r="E169" s="501"/>
      <c r="F169" s="580"/>
      <c r="G169" s="501"/>
      <c r="H169" s="501"/>
      <c r="I169" s="501"/>
      <c r="J169" s="580"/>
      <c r="K169" s="501"/>
      <c r="L169" s="501"/>
      <c r="M169" s="501"/>
    </row>
    <row r="170" spans="2:13" x14ac:dyDescent="0.2">
      <c r="B170" s="580"/>
      <c r="C170" s="501"/>
      <c r="D170" s="501"/>
      <c r="E170" s="501"/>
      <c r="F170" s="580"/>
      <c r="G170" s="501"/>
      <c r="H170" s="501"/>
      <c r="I170" s="501"/>
      <c r="J170" s="580"/>
      <c r="K170" s="501"/>
      <c r="L170" s="501"/>
      <c r="M170" s="501"/>
    </row>
    <row r="171" spans="2:13" x14ac:dyDescent="0.2">
      <c r="B171" s="580"/>
      <c r="C171" s="501"/>
      <c r="D171" s="501"/>
      <c r="E171" s="501"/>
      <c r="F171" s="580"/>
      <c r="G171" s="501"/>
      <c r="H171" s="501"/>
      <c r="I171" s="501"/>
      <c r="J171" s="580"/>
      <c r="K171" s="501"/>
      <c r="L171" s="501"/>
      <c r="M171" s="501"/>
    </row>
    <row r="172" spans="2:13" x14ac:dyDescent="0.2">
      <c r="B172" s="580"/>
      <c r="C172" s="501"/>
      <c r="D172" s="501"/>
      <c r="E172" s="501"/>
      <c r="F172" s="580"/>
      <c r="G172" s="501"/>
      <c r="H172" s="501"/>
      <c r="I172" s="501"/>
      <c r="J172" s="580"/>
      <c r="K172" s="501"/>
      <c r="L172" s="501"/>
      <c r="M172" s="501"/>
    </row>
    <row r="173" spans="2:13" x14ac:dyDescent="0.2">
      <c r="B173" s="580"/>
      <c r="C173" s="501"/>
      <c r="D173" s="501"/>
      <c r="E173" s="501"/>
      <c r="F173" s="580"/>
      <c r="G173" s="501"/>
      <c r="H173" s="501"/>
      <c r="I173" s="501"/>
      <c r="J173" s="580"/>
      <c r="K173" s="501"/>
      <c r="L173" s="501"/>
      <c r="M173" s="501"/>
    </row>
    <row r="174" spans="2:13" x14ac:dyDescent="0.2">
      <c r="B174" s="580"/>
      <c r="C174" s="501"/>
      <c r="D174" s="501"/>
      <c r="E174" s="501"/>
      <c r="F174" s="580"/>
      <c r="G174" s="501"/>
      <c r="H174" s="501"/>
      <c r="I174" s="501"/>
      <c r="J174" s="580"/>
      <c r="K174" s="501"/>
      <c r="L174" s="501"/>
      <c r="M174" s="501"/>
    </row>
    <row r="175" spans="2:13" x14ac:dyDescent="0.2">
      <c r="B175" s="580"/>
      <c r="C175" s="501"/>
      <c r="D175" s="501"/>
      <c r="E175" s="501"/>
      <c r="F175" s="580"/>
      <c r="G175" s="501"/>
      <c r="H175" s="501"/>
      <c r="I175" s="501"/>
      <c r="J175" s="580"/>
      <c r="K175" s="501"/>
      <c r="L175" s="501"/>
      <c r="M175" s="501"/>
    </row>
    <row r="176" spans="2:13" x14ac:dyDescent="0.2">
      <c r="B176" s="580"/>
      <c r="C176" s="501"/>
      <c r="D176" s="501"/>
      <c r="E176" s="501"/>
      <c r="F176" s="580"/>
      <c r="G176" s="501"/>
      <c r="H176" s="501"/>
      <c r="I176" s="501"/>
      <c r="J176" s="580"/>
      <c r="K176" s="501"/>
      <c r="L176" s="501"/>
      <c r="M176" s="501"/>
    </row>
    <row r="177" spans="2:13" x14ac:dyDescent="0.2">
      <c r="B177" s="580"/>
      <c r="C177" s="501"/>
      <c r="D177" s="501"/>
      <c r="E177" s="501"/>
      <c r="F177" s="580"/>
      <c r="G177" s="501"/>
      <c r="H177" s="501"/>
      <c r="I177" s="501"/>
      <c r="J177" s="580"/>
      <c r="K177" s="501"/>
      <c r="L177" s="501"/>
      <c r="M177" s="501"/>
    </row>
    <row r="178" spans="2:13" x14ac:dyDescent="0.2">
      <c r="B178" s="580"/>
      <c r="C178" s="501"/>
      <c r="D178" s="501"/>
      <c r="E178" s="501"/>
      <c r="F178" s="580"/>
      <c r="G178" s="501"/>
      <c r="H178" s="501"/>
      <c r="I178" s="501"/>
      <c r="J178" s="580"/>
      <c r="K178" s="501"/>
      <c r="L178" s="501"/>
      <c r="M178" s="501"/>
    </row>
    <row r="179" spans="2:13" x14ac:dyDescent="0.2">
      <c r="B179" s="580"/>
      <c r="C179" s="501"/>
      <c r="D179" s="501"/>
      <c r="E179" s="501"/>
      <c r="F179" s="580"/>
      <c r="G179" s="501"/>
      <c r="H179" s="501"/>
      <c r="I179" s="501"/>
      <c r="J179" s="580"/>
      <c r="K179" s="501"/>
      <c r="L179" s="501"/>
      <c r="M179" s="501"/>
    </row>
    <row r="180" spans="2:13" x14ac:dyDescent="0.2">
      <c r="B180" s="580"/>
      <c r="C180" s="501"/>
      <c r="D180" s="501"/>
      <c r="E180" s="501"/>
      <c r="F180" s="580"/>
      <c r="G180" s="501"/>
      <c r="H180" s="501"/>
      <c r="I180" s="501"/>
      <c r="J180" s="580"/>
      <c r="K180" s="501"/>
      <c r="L180" s="501"/>
      <c r="M180" s="501"/>
    </row>
    <row r="181" spans="2:13" x14ac:dyDescent="0.2">
      <c r="B181" s="580"/>
      <c r="C181" s="501"/>
      <c r="D181" s="501"/>
      <c r="E181" s="501"/>
      <c r="F181" s="580"/>
      <c r="G181" s="501"/>
      <c r="H181" s="501"/>
      <c r="I181" s="501"/>
      <c r="J181" s="580"/>
      <c r="K181" s="501"/>
      <c r="L181" s="501"/>
      <c r="M181" s="501"/>
    </row>
    <row r="182" spans="2:13" x14ac:dyDescent="0.2">
      <c r="B182" s="580"/>
      <c r="C182" s="501"/>
      <c r="D182" s="501"/>
      <c r="E182" s="501"/>
      <c r="F182" s="580"/>
      <c r="G182" s="501"/>
      <c r="H182" s="501"/>
      <c r="I182" s="501"/>
      <c r="J182" s="580"/>
      <c r="K182" s="501"/>
      <c r="L182" s="501"/>
      <c r="M182" s="501"/>
    </row>
    <row r="183" spans="2:13" x14ac:dyDescent="0.2">
      <c r="B183" s="580"/>
      <c r="C183" s="501"/>
      <c r="D183" s="501"/>
      <c r="E183" s="501"/>
      <c r="F183" s="580"/>
      <c r="G183" s="501"/>
      <c r="H183" s="501"/>
      <c r="I183" s="501"/>
      <c r="J183" s="580"/>
      <c r="K183" s="501"/>
      <c r="L183" s="501"/>
      <c r="M183" s="501"/>
    </row>
    <row r="184" spans="2:13" x14ac:dyDescent="0.2">
      <c r="B184" s="580"/>
      <c r="C184" s="501"/>
      <c r="D184" s="501"/>
      <c r="E184" s="501"/>
      <c r="F184" s="580"/>
      <c r="G184" s="501"/>
      <c r="H184" s="501"/>
      <c r="I184" s="501"/>
      <c r="J184" s="580"/>
      <c r="K184" s="501"/>
      <c r="L184" s="501"/>
      <c r="M184" s="501"/>
    </row>
    <row r="185" spans="2:13" x14ac:dyDescent="0.2">
      <c r="B185" s="580"/>
      <c r="C185" s="501"/>
      <c r="D185" s="501"/>
      <c r="E185" s="501"/>
      <c r="F185" s="580"/>
      <c r="G185" s="501"/>
      <c r="H185" s="501"/>
      <c r="I185" s="501"/>
      <c r="J185" s="580"/>
      <c r="K185" s="501"/>
      <c r="L185" s="501"/>
      <c r="M185" s="501"/>
    </row>
    <row r="186" spans="2:13" x14ac:dyDescent="0.2">
      <c r="B186" s="580"/>
      <c r="C186" s="501"/>
      <c r="D186" s="501"/>
      <c r="E186" s="501"/>
      <c r="F186" s="580"/>
      <c r="G186" s="501"/>
      <c r="H186" s="501"/>
      <c r="I186" s="501"/>
      <c r="J186" s="580"/>
      <c r="K186" s="501"/>
      <c r="L186" s="501"/>
      <c r="M186" s="501"/>
    </row>
    <row r="187" spans="2:13" x14ac:dyDescent="0.2">
      <c r="B187" s="580"/>
      <c r="C187" s="501"/>
      <c r="D187" s="501"/>
      <c r="E187" s="501"/>
      <c r="F187" s="580"/>
      <c r="G187" s="501"/>
      <c r="H187" s="501"/>
      <c r="I187" s="501"/>
      <c r="J187" s="580"/>
      <c r="K187" s="501"/>
      <c r="L187" s="501"/>
      <c r="M187" s="501"/>
    </row>
    <row r="188" spans="2:13" x14ac:dyDescent="0.2">
      <c r="B188" s="580"/>
      <c r="C188" s="501"/>
      <c r="D188" s="501"/>
      <c r="E188" s="501"/>
      <c r="F188" s="580"/>
      <c r="G188" s="501"/>
      <c r="H188" s="501"/>
      <c r="I188" s="501"/>
      <c r="J188" s="580"/>
      <c r="K188" s="501"/>
      <c r="L188" s="501"/>
      <c r="M188" s="501"/>
    </row>
    <row r="189" spans="2:13" x14ac:dyDescent="0.2">
      <c r="B189" s="580"/>
      <c r="C189" s="501"/>
      <c r="D189" s="501"/>
      <c r="E189" s="501"/>
      <c r="F189" s="580"/>
      <c r="G189" s="501"/>
      <c r="H189" s="501"/>
      <c r="I189" s="501"/>
      <c r="J189" s="580"/>
      <c r="K189" s="501"/>
      <c r="L189" s="501"/>
      <c r="M189" s="501"/>
    </row>
    <row r="190" spans="2:13" x14ac:dyDescent="0.2">
      <c r="B190" s="580"/>
      <c r="C190" s="501"/>
      <c r="D190" s="501"/>
      <c r="E190" s="501"/>
      <c r="F190" s="580"/>
      <c r="G190" s="501"/>
      <c r="H190" s="501"/>
      <c r="I190" s="501"/>
      <c r="J190" s="580"/>
      <c r="K190" s="501"/>
      <c r="L190" s="501"/>
      <c r="M190" s="501"/>
    </row>
    <row r="191" spans="2:13" x14ac:dyDescent="0.2">
      <c r="B191" s="580"/>
      <c r="C191" s="501"/>
      <c r="D191" s="501"/>
      <c r="E191" s="501"/>
      <c r="F191" s="580"/>
      <c r="G191" s="501"/>
      <c r="H191" s="501"/>
      <c r="I191" s="501"/>
      <c r="J191" s="580"/>
      <c r="K191" s="501"/>
      <c r="L191" s="501"/>
      <c r="M191" s="501"/>
    </row>
    <row r="192" spans="2:13" x14ac:dyDescent="0.2">
      <c r="B192" s="580"/>
      <c r="C192" s="501"/>
      <c r="D192" s="501"/>
      <c r="E192" s="501"/>
      <c r="F192" s="580"/>
      <c r="G192" s="501"/>
      <c r="H192" s="501"/>
      <c r="I192" s="501"/>
      <c r="J192" s="580"/>
      <c r="K192" s="501"/>
      <c r="L192" s="501"/>
      <c r="M192" s="501"/>
    </row>
    <row r="193" spans="2:13" x14ac:dyDescent="0.2">
      <c r="B193" s="580"/>
      <c r="C193" s="501"/>
      <c r="D193" s="501"/>
      <c r="E193" s="501"/>
      <c r="F193" s="580"/>
      <c r="G193" s="501"/>
      <c r="H193" s="501"/>
      <c r="I193" s="501"/>
      <c r="J193" s="580"/>
      <c r="K193" s="501"/>
      <c r="L193" s="501"/>
      <c r="M193" s="501"/>
    </row>
    <row r="194" spans="2:13" x14ac:dyDescent="0.2">
      <c r="B194" s="580"/>
      <c r="C194" s="501"/>
      <c r="D194" s="501"/>
      <c r="E194" s="501"/>
      <c r="F194" s="580"/>
      <c r="G194" s="501"/>
      <c r="H194" s="501"/>
      <c r="I194" s="501"/>
      <c r="J194" s="580"/>
      <c r="K194" s="501"/>
      <c r="L194" s="501"/>
      <c r="M194" s="501"/>
    </row>
    <row r="195" spans="2:13" x14ac:dyDescent="0.2">
      <c r="B195" s="580"/>
      <c r="C195" s="501"/>
      <c r="D195" s="501"/>
      <c r="E195" s="501"/>
      <c r="F195" s="580"/>
      <c r="G195" s="501"/>
      <c r="H195" s="501"/>
      <c r="I195" s="501"/>
      <c r="J195" s="580"/>
      <c r="K195" s="501"/>
      <c r="L195" s="501"/>
      <c r="M195" s="501"/>
    </row>
    <row r="196" spans="2:13" x14ac:dyDescent="0.2">
      <c r="B196" s="580"/>
      <c r="C196" s="501"/>
      <c r="D196" s="501"/>
      <c r="E196" s="501"/>
      <c r="F196" s="580"/>
      <c r="G196" s="501"/>
      <c r="H196" s="501"/>
      <c r="I196" s="501"/>
      <c r="J196" s="580"/>
      <c r="K196" s="501"/>
      <c r="L196" s="501"/>
      <c r="M196" s="501"/>
    </row>
    <row r="197" spans="2:13" x14ac:dyDescent="0.2">
      <c r="B197" s="580"/>
      <c r="C197" s="501"/>
      <c r="D197" s="501"/>
      <c r="E197" s="501"/>
      <c r="F197" s="580"/>
      <c r="G197" s="501"/>
      <c r="H197" s="501"/>
      <c r="I197" s="501"/>
      <c r="J197" s="580"/>
      <c r="K197" s="501"/>
      <c r="L197" s="501"/>
      <c r="M197" s="501"/>
    </row>
    <row r="198" spans="2:13" x14ac:dyDescent="0.2">
      <c r="B198" s="580"/>
      <c r="C198" s="501"/>
      <c r="D198" s="501"/>
      <c r="E198" s="501"/>
      <c r="F198" s="580"/>
      <c r="G198" s="501"/>
      <c r="H198" s="501"/>
      <c r="I198" s="501"/>
      <c r="J198" s="580"/>
      <c r="K198" s="501"/>
      <c r="L198" s="501"/>
      <c r="M198" s="501"/>
    </row>
    <row r="199" spans="2:13" x14ac:dyDescent="0.2">
      <c r="B199" s="580"/>
      <c r="C199" s="501"/>
      <c r="D199" s="501"/>
      <c r="E199" s="501"/>
      <c r="F199" s="580"/>
      <c r="G199" s="501"/>
      <c r="H199" s="501"/>
      <c r="I199" s="501"/>
      <c r="J199" s="580"/>
      <c r="K199" s="501"/>
      <c r="L199" s="501"/>
      <c r="M199" s="501"/>
    </row>
    <row r="200" spans="2:13" x14ac:dyDescent="0.2">
      <c r="B200" s="580"/>
      <c r="C200" s="501"/>
      <c r="D200" s="501"/>
      <c r="E200" s="501"/>
      <c r="F200" s="580"/>
      <c r="G200" s="501"/>
      <c r="H200" s="501"/>
      <c r="I200" s="501"/>
      <c r="J200" s="580"/>
      <c r="K200" s="501"/>
      <c r="L200" s="501"/>
      <c r="M200" s="501"/>
    </row>
    <row r="201" spans="2:13" x14ac:dyDescent="0.2">
      <c r="B201" s="580"/>
      <c r="C201" s="501"/>
      <c r="D201" s="501"/>
      <c r="E201" s="501"/>
      <c r="F201" s="580"/>
      <c r="G201" s="501"/>
      <c r="H201" s="501"/>
      <c r="I201" s="501"/>
      <c r="J201" s="580"/>
      <c r="K201" s="501"/>
      <c r="L201" s="501"/>
      <c r="M201" s="501"/>
    </row>
    <row r="202" spans="2:13" x14ac:dyDescent="0.2">
      <c r="B202" s="580"/>
      <c r="C202" s="501"/>
      <c r="D202" s="501"/>
      <c r="E202" s="501"/>
      <c r="F202" s="580"/>
      <c r="G202" s="501"/>
      <c r="H202" s="501"/>
      <c r="I202" s="501"/>
      <c r="J202" s="580"/>
      <c r="K202" s="501"/>
      <c r="L202" s="501"/>
      <c r="M202" s="501"/>
    </row>
    <row r="203" spans="2:13" x14ac:dyDescent="0.2">
      <c r="B203" s="580"/>
      <c r="C203" s="501"/>
      <c r="D203" s="501"/>
      <c r="E203" s="501"/>
      <c r="F203" s="580"/>
      <c r="G203" s="501"/>
      <c r="H203" s="501"/>
      <c r="I203" s="501"/>
      <c r="J203" s="580"/>
      <c r="K203" s="501"/>
      <c r="L203" s="501"/>
      <c r="M203" s="501"/>
    </row>
    <row r="204" spans="2:13" x14ac:dyDescent="0.2">
      <c r="B204" s="580"/>
      <c r="C204" s="501"/>
      <c r="D204" s="501"/>
      <c r="E204" s="501"/>
      <c r="F204" s="580"/>
      <c r="G204" s="501"/>
      <c r="H204" s="501"/>
      <c r="I204" s="501"/>
      <c r="J204" s="580"/>
      <c r="K204" s="501"/>
      <c r="L204" s="501"/>
      <c r="M204" s="501"/>
    </row>
    <row r="205" spans="2:13" x14ac:dyDescent="0.2">
      <c r="B205" s="580"/>
      <c r="C205" s="501"/>
      <c r="D205" s="501"/>
      <c r="E205" s="501"/>
      <c r="F205" s="580"/>
      <c r="G205" s="501"/>
      <c r="H205" s="501"/>
      <c r="I205" s="501"/>
      <c r="J205" s="580"/>
      <c r="K205" s="501"/>
      <c r="L205" s="501"/>
      <c r="M205" s="501"/>
    </row>
    <row r="206" spans="2:13" x14ac:dyDescent="0.2">
      <c r="B206" s="580"/>
      <c r="C206" s="501"/>
      <c r="D206" s="501"/>
      <c r="E206" s="501"/>
      <c r="F206" s="580"/>
      <c r="G206" s="501"/>
      <c r="H206" s="501"/>
      <c r="I206" s="501"/>
      <c r="J206" s="580"/>
      <c r="K206" s="501"/>
      <c r="L206" s="501"/>
      <c r="M206" s="501"/>
    </row>
    <row r="207" spans="2:13" x14ac:dyDescent="0.2">
      <c r="B207" s="580"/>
      <c r="C207" s="501"/>
      <c r="D207" s="501"/>
      <c r="E207" s="501"/>
      <c r="F207" s="580"/>
      <c r="G207" s="501"/>
      <c r="H207" s="501"/>
      <c r="I207" s="501"/>
      <c r="J207" s="580"/>
      <c r="K207" s="501"/>
      <c r="L207" s="501"/>
      <c r="M207" s="501"/>
    </row>
    <row r="208" spans="2:13" x14ac:dyDescent="0.2">
      <c r="B208" s="580"/>
      <c r="C208" s="501"/>
      <c r="D208" s="501"/>
      <c r="E208" s="501"/>
      <c r="F208" s="580"/>
      <c r="G208" s="501"/>
      <c r="H208" s="501"/>
      <c r="I208" s="501"/>
      <c r="J208" s="580"/>
      <c r="K208" s="501"/>
      <c r="L208" s="501"/>
      <c r="M208" s="501"/>
    </row>
    <row r="209" spans="2:13" x14ac:dyDescent="0.2">
      <c r="B209" s="580"/>
      <c r="C209" s="501"/>
      <c r="D209" s="501"/>
      <c r="E209" s="501"/>
      <c r="F209" s="580"/>
      <c r="G209" s="501"/>
      <c r="H209" s="501"/>
      <c r="I209" s="501"/>
      <c r="J209" s="580"/>
      <c r="K209" s="501"/>
      <c r="L209" s="501"/>
      <c r="M209" s="501"/>
    </row>
    <row r="210" spans="2:13" x14ac:dyDescent="0.2">
      <c r="B210" s="580"/>
      <c r="C210" s="501"/>
      <c r="D210" s="501"/>
      <c r="E210" s="501"/>
      <c r="F210" s="580"/>
      <c r="G210" s="501"/>
      <c r="H210" s="501"/>
      <c r="I210" s="501"/>
      <c r="J210" s="580"/>
      <c r="K210" s="501"/>
      <c r="L210" s="501"/>
      <c r="M210" s="501"/>
    </row>
    <row r="211" spans="2:13" x14ac:dyDescent="0.2">
      <c r="B211" s="580"/>
      <c r="C211" s="501"/>
      <c r="D211" s="501"/>
      <c r="E211" s="501"/>
      <c r="F211" s="580"/>
      <c r="G211" s="501"/>
      <c r="H211" s="501"/>
      <c r="I211" s="501"/>
      <c r="J211" s="580"/>
      <c r="K211" s="501"/>
      <c r="L211" s="501"/>
      <c r="M211" s="501"/>
    </row>
    <row r="212" spans="2:13" x14ac:dyDescent="0.2">
      <c r="B212" s="580"/>
      <c r="C212" s="501"/>
      <c r="D212" s="501"/>
      <c r="E212" s="501"/>
      <c r="F212" s="580"/>
      <c r="G212" s="501"/>
      <c r="H212" s="501"/>
      <c r="I212" s="501"/>
      <c r="J212" s="580"/>
      <c r="K212" s="501"/>
      <c r="L212" s="501"/>
      <c r="M212" s="501"/>
    </row>
    <row r="213" spans="2:13" x14ac:dyDescent="0.2">
      <c r="B213" s="580"/>
      <c r="C213" s="501"/>
      <c r="D213" s="501"/>
      <c r="E213" s="501"/>
      <c r="F213" s="580"/>
      <c r="G213" s="501"/>
      <c r="H213" s="501"/>
      <c r="I213" s="501"/>
      <c r="J213" s="580"/>
      <c r="K213" s="501"/>
      <c r="L213" s="501"/>
      <c r="M213" s="501"/>
    </row>
    <row r="214" spans="2:13" x14ac:dyDescent="0.2">
      <c r="B214" s="580"/>
      <c r="C214" s="501"/>
      <c r="D214" s="501"/>
      <c r="E214" s="501"/>
      <c r="F214" s="580"/>
      <c r="G214" s="501"/>
      <c r="H214" s="501"/>
      <c r="I214" s="501"/>
      <c r="J214" s="580"/>
    </row>
    <row r="215" spans="2:13" x14ac:dyDescent="0.2">
      <c r="B215" s="580"/>
      <c r="C215" s="501"/>
      <c r="D215" s="501"/>
      <c r="E215" s="501"/>
      <c r="F215" s="580"/>
      <c r="G215" s="501"/>
      <c r="H215" s="501"/>
      <c r="I215" s="501"/>
      <c r="J215" s="580"/>
    </row>
    <row r="216" spans="2:13" x14ac:dyDescent="0.2">
      <c r="B216" s="580"/>
      <c r="C216" s="501"/>
      <c r="D216" s="501"/>
      <c r="E216" s="501"/>
      <c r="F216" s="580"/>
      <c r="G216" s="501"/>
      <c r="H216" s="501"/>
      <c r="I216" s="501"/>
      <c r="J216" s="580"/>
    </row>
    <row r="217" spans="2:13" x14ac:dyDescent="0.2">
      <c r="B217" s="580"/>
      <c r="C217" s="501"/>
      <c r="D217" s="501"/>
      <c r="E217" s="501"/>
      <c r="F217" s="580"/>
      <c r="G217" s="501"/>
      <c r="H217" s="501"/>
      <c r="I217" s="501"/>
      <c r="J217" s="580"/>
    </row>
    <row r="218" spans="2:13" x14ac:dyDescent="0.2">
      <c r="B218" s="580"/>
      <c r="C218" s="501"/>
      <c r="D218" s="501"/>
      <c r="E218" s="501"/>
      <c r="F218" s="580"/>
      <c r="G218" s="501"/>
      <c r="H218" s="501"/>
      <c r="I218" s="501"/>
      <c r="J218" s="580"/>
    </row>
    <row r="219" spans="2:13" x14ac:dyDescent="0.2">
      <c r="B219" s="580"/>
      <c r="C219" s="501"/>
      <c r="D219" s="501"/>
      <c r="E219" s="501"/>
      <c r="F219" s="580"/>
      <c r="G219" s="501"/>
      <c r="H219" s="501"/>
      <c r="I219" s="501"/>
      <c r="J219" s="580"/>
    </row>
    <row r="220" spans="2:13" x14ac:dyDescent="0.2">
      <c r="B220" s="580"/>
      <c r="C220" s="501"/>
      <c r="D220" s="501"/>
      <c r="E220" s="501"/>
      <c r="F220" s="580"/>
      <c r="G220" s="501"/>
      <c r="H220" s="501"/>
      <c r="I220" s="501"/>
      <c r="J220" s="580"/>
    </row>
    <row r="221" spans="2:13" x14ac:dyDescent="0.2">
      <c r="B221" s="580"/>
      <c r="C221" s="501"/>
      <c r="D221" s="501"/>
      <c r="E221" s="501"/>
      <c r="F221" s="580"/>
      <c r="G221" s="501"/>
      <c r="H221" s="501"/>
      <c r="I221" s="501"/>
      <c r="J221" s="580"/>
    </row>
    <row r="222" spans="2:13" x14ac:dyDescent="0.2">
      <c r="B222" s="580"/>
      <c r="C222" s="501"/>
      <c r="D222" s="501"/>
      <c r="E222" s="501"/>
      <c r="F222" s="580"/>
      <c r="G222" s="501"/>
      <c r="H222" s="501"/>
      <c r="I222" s="501"/>
      <c r="J222" s="580"/>
    </row>
    <row r="223" spans="2:13" x14ac:dyDescent="0.2">
      <c r="B223" s="580"/>
      <c r="C223" s="501"/>
      <c r="D223" s="501"/>
      <c r="E223" s="501"/>
      <c r="F223" s="580"/>
      <c r="G223" s="501"/>
      <c r="H223" s="501"/>
      <c r="I223" s="501"/>
      <c r="J223" s="580"/>
    </row>
    <row r="224" spans="2:13" x14ac:dyDescent="0.2">
      <c r="B224" s="580"/>
      <c r="C224" s="501"/>
      <c r="D224" s="501"/>
      <c r="E224" s="501"/>
      <c r="F224" s="580"/>
      <c r="G224" s="501"/>
      <c r="H224" s="501"/>
      <c r="I224" s="501"/>
      <c r="J224" s="580"/>
    </row>
    <row r="225" spans="2:10" x14ac:dyDescent="0.2">
      <c r="B225" s="580"/>
      <c r="C225" s="501"/>
      <c r="D225" s="501"/>
      <c r="E225" s="501"/>
      <c r="F225" s="580"/>
      <c r="G225" s="501"/>
      <c r="H225" s="501"/>
      <c r="I225" s="501"/>
      <c r="J225" s="580"/>
    </row>
    <row r="226" spans="2:10" x14ac:dyDescent="0.2">
      <c r="B226" s="580"/>
      <c r="C226" s="501"/>
      <c r="D226" s="501"/>
      <c r="E226" s="501"/>
      <c r="F226" s="580"/>
      <c r="G226" s="501"/>
      <c r="H226" s="501"/>
      <c r="I226" s="501"/>
      <c r="J226" s="580"/>
    </row>
    <row r="227" spans="2:10" x14ac:dyDescent="0.2">
      <c r="B227" s="580"/>
      <c r="C227" s="501"/>
      <c r="D227" s="501"/>
      <c r="E227" s="501"/>
      <c r="F227" s="580"/>
      <c r="G227" s="501"/>
      <c r="H227" s="501"/>
      <c r="I227" s="501"/>
      <c r="J227" s="580"/>
    </row>
    <row r="228" spans="2:10" x14ac:dyDescent="0.2">
      <c r="B228" s="580"/>
      <c r="C228" s="501"/>
      <c r="D228" s="501"/>
      <c r="E228" s="501"/>
      <c r="F228" s="580"/>
      <c r="G228" s="501"/>
      <c r="H228" s="501"/>
      <c r="I228" s="501"/>
      <c r="J228" s="580"/>
    </row>
    <row r="229" spans="2:10" x14ac:dyDescent="0.2">
      <c r="B229" s="580"/>
      <c r="C229" s="501"/>
      <c r="D229" s="501"/>
      <c r="E229" s="501"/>
      <c r="F229" s="580"/>
      <c r="G229" s="501"/>
      <c r="H229" s="501"/>
      <c r="I229" s="501"/>
      <c r="J229" s="580"/>
    </row>
    <row r="230" spans="2:10" x14ac:dyDescent="0.2">
      <c r="B230" s="580"/>
      <c r="C230" s="501"/>
      <c r="D230" s="501"/>
      <c r="E230" s="501"/>
      <c r="F230" s="580"/>
      <c r="G230" s="501"/>
      <c r="H230" s="501"/>
      <c r="I230" s="501"/>
      <c r="J230" s="580"/>
    </row>
    <row r="231" spans="2:10" x14ac:dyDescent="0.2">
      <c r="B231" s="580"/>
      <c r="C231" s="501"/>
      <c r="D231" s="501"/>
      <c r="E231" s="501"/>
      <c r="F231" s="580"/>
      <c r="G231" s="501"/>
      <c r="H231" s="501"/>
      <c r="I231" s="501"/>
      <c r="J231" s="580"/>
    </row>
    <row r="232" spans="2:10" x14ac:dyDescent="0.2">
      <c r="B232" s="580"/>
      <c r="C232" s="501"/>
      <c r="D232" s="501"/>
      <c r="E232" s="501"/>
      <c r="F232" s="580"/>
      <c r="G232" s="501"/>
      <c r="H232" s="501"/>
      <c r="I232" s="501"/>
      <c r="J232" s="580"/>
    </row>
    <row r="233" spans="2:10" x14ac:dyDescent="0.2">
      <c r="B233" s="580"/>
      <c r="C233" s="501"/>
      <c r="D233" s="501"/>
      <c r="E233" s="501"/>
      <c r="F233" s="580"/>
      <c r="G233" s="501"/>
      <c r="H233" s="501"/>
      <c r="I233" s="501"/>
      <c r="J233" s="580"/>
    </row>
    <row r="234" spans="2:10" x14ac:dyDescent="0.2">
      <c r="B234" s="580"/>
      <c r="C234" s="501"/>
      <c r="D234" s="501"/>
      <c r="E234" s="501"/>
      <c r="F234" s="580"/>
      <c r="G234" s="501"/>
      <c r="H234" s="501"/>
      <c r="I234" s="501"/>
      <c r="J234" s="580"/>
    </row>
    <row r="235" spans="2:10" x14ac:dyDescent="0.2">
      <c r="B235" s="580"/>
      <c r="C235" s="501"/>
      <c r="D235" s="501"/>
      <c r="E235" s="501"/>
      <c r="F235" s="580"/>
      <c r="G235" s="501"/>
      <c r="H235" s="501"/>
      <c r="I235" s="501"/>
      <c r="J235" s="580"/>
    </row>
    <row r="236" spans="2:10" x14ac:dyDescent="0.2">
      <c r="B236" s="580"/>
      <c r="C236" s="501"/>
      <c r="D236" s="501"/>
      <c r="E236" s="501"/>
      <c r="F236" s="580"/>
      <c r="G236" s="501"/>
      <c r="H236" s="501"/>
      <c r="I236" s="501"/>
      <c r="J236" s="580"/>
    </row>
    <row r="237" spans="2:10" x14ac:dyDescent="0.2">
      <c r="B237" s="580"/>
      <c r="C237" s="501"/>
      <c r="D237" s="501"/>
      <c r="E237" s="501"/>
      <c r="F237" s="580"/>
      <c r="G237" s="501"/>
      <c r="H237" s="501"/>
      <c r="I237" s="501"/>
      <c r="J237" s="580"/>
    </row>
    <row r="238" spans="2:10" x14ac:dyDescent="0.2">
      <c r="B238" s="580"/>
      <c r="C238" s="501"/>
      <c r="D238" s="501"/>
      <c r="E238" s="501"/>
      <c r="F238" s="580"/>
      <c r="G238" s="501"/>
      <c r="H238" s="501"/>
      <c r="I238" s="501"/>
      <c r="J238" s="580"/>
    </row>
    <row r="239" spans="2:10" x14ac:dyDescent="0.2">
      <c r="B239" s="580"/>
      <c r="C239" s="501"/>
      <c r="D239" s="501"/>
      <c r="E239" s="501"/>
      <c r="F239" s="580"/>
      <c r="G239" s="501"/>
      <c r="H239" s="501"/>
      <c r="I239" s="501"/>
      <c r="J239" s="580"/>
    </row>
    <row r="240" spans="2:10" x14ac:dyDescent="0.2">
      <c r="B240" s="580"/>
      <c r="C240" s="501"/>
      <c r="D240" s="501"/>
      <c r="E240" s="501"/>
      <c r="F240" s="580"/>
      <c r="G240" s="501"/>
      <c r="H240" s="501"/>
      <c r="I240" s="501"/>
      <c r="J240" s="580"/>
    </row>
    <row r="241" spans="2:10" x14ac:dyDescent="0.2">
      <c r="B241" s="580"/>
      <c r="C241" s="501"/>
      <c r="D241" s="501"/>
      <c r="E241" s="501"/>
      <c r="F241" s="580"/>
      <c r="G241" s="501"/>
      <c r="H241" s="501"/>
      <c r="I241" s="501"/>
      <c r="J241" s="580"/>
    </row>
    <row r="242" spans="2:10" x14ac:dyDescent="0.2">
      <c r="B242" s="580"/>
      <c r="C242" s="501"/>
      <c r="D242" s="501"/>
      <c r="E242" s="501"/>
      <c r="F242" s="580"/>
      <c r="G242" s="501"/>
      <c r="H242" s="501"/>
      <c r="I242" s="501"/>
      <c r="J242" s="580"/>
    </row>
    <row r="243" spans="2:10" x14ac:dyDescent="0.2">
      <c r="B243" s="580"/>
      <c r="C243" s="501"/>
      <c r="D243" s="501"/>
      <c r="E243" s="501"/>
      <c r="F243" s="580"/>
      <c r="G243" s="501"/>
      <c r="H243" s="501"/>
      <c r="I243" s="501"/>
      <c r="J243" s="580"/>
    </row>
    <row r="244" spans="2:10" x14ac:dyDescent="0.2">
      <c r="B244" s="580"/>
      <c r="C244" s="501"/>
      <c r="D244" s="501"/>
      <c r="E244" s="501"/>
      <c r="F244" s="580"/>
      <c r="G244" s="501"/>
      <c r="H244" s="501"/>
      <c r="I244" s="501"/>
      <c r="J244" s="580"/>
    </row>
    <row r="245" spans="2:10" x14ac:dyDescent="0.2">
      <c r="B245" s="580"/>
      <c r="C245" s="501"/>
      <c r="D245" s="501"/>
      <c r="E245" s="501"/>
      <c r="F245" s="580"/>
      <c r="G245" s="501"/>
      <c r="H245" s="501"/>
      <c r="I245" s="501"/>
      <c r="J245" s="580"/>
    </row>
    <row r="246" spans="2:10" x14ac:dyDescent="0.2">
      <c r="B246" s="580"/>
      <c r="C246" s="501"/>
      <c r="D246" s="501"/>
      <c r="E246" s="501"/>
      <c r="F246" s="580"/>
      <c r="G246" s="501"/>
      <c r="H246" s="501"/>
      <c r="I246" s="501"/>
      <c r="J246" s="580"/>
    </row>
    <row r="247" spans="2:10" x14ac:dyDescent="0.2">
      <c r="B247" s="580"/>
      <c r="C247" s="501"/>
      <c r="D247" s="501"/>
      <c r="E247" s="501"/>
      <c r="F247" s="580"/>
      <c r="G247" s="501"/>
      <c r="H247" s="501"/>
      <c r="I247" s="501"/>
      <c r="J247" s="580"/>
    </row>
    <row r="248" spans="2:10" x14ac:dyDescent="0.2">
      <c r="B248" s="580"/>
      <c r="C248" s="501"/>
      <c r="D248" s="501"/>
      <c r="E248" s="501"/>
      <c r="F248" s="580"/>
      <c r="G248" s="501"/>
      <c r="H248" s="501"/>
      <c r="I248" s="501"/>
      <c r="J248" s="580"/>
    </row>
    <row r="249" spans="2:10" x14ac:dyDescent="0.2">
      <c r="B249" s="580"/>
      <c r="C249" s="501"/>
      <c r="D249" s="501"/>
      <c r="E249" s="501"/>
      <c r="F249" s="580"/>
      <c r="G249" s="501"/>
      <c r="H249" s="501"/>
      <c r="I249" s="501"/>
      <c r="J249" s="580"/>
    </row>
    <row r="250" spans="2:10" x14ac:dyDescent="0.2">
      <c r="B250" s="580"/>
      <c r="C250" s="501"/>
      <c r="D250" s="501"/>
      <c r="E250" s="501"/>
      <c r="F250" s="580"/>
      <c r="G250" s="501"/>
      <c r="H250" s="501"/>
      <c r="I250" s="501"/>
      <c r="J250" s="580"/>
    </row>
    <row r="251" spans="2:10" x14ac:dyDescent="0.2">
      <c r="B251" s="580"/>
      <c r="C251" s="501"/>
      <c r="D251" s="501"/>
      <c r="E251" s="501"/>
      <c r="F251" s="580"/>
      <c r="G251" s="501"/>
      <c r="H251" s="501"/>
      <c r="I251" s="501"/>
      <c r="J251" s="580"/>
    </row>
    <row r="252" spans="2:10" x14ac:dyDescent="0.2">
      <c r="B252" s="580"/>
      <c r="C252" s="501"/>
      <c r="D252" s="501"/>
      <c r="E252" s="501"/>
      <c r="F252" s="580"/>
      <c r="G252" s="501"/>
      <c r="H252" s="501"/>
      <c r="I252" s="501"/>
      <c r="J252" s="580"/>
    </row>
    <row r="253" spans="2:10" x14ac:dyDescent="0.2">
      <c r="B253" s="580"/>
      <c r="C253" s="501"/>
      <c r="D253" s="501"/>
      <c r="E253" s="501"/>
      <c r="F253" s="580"/>
      <c r="G253" s="501"/>
      <c r="H253" s="501"/>
      <c r="I253" s="501"/>
      <c r="J253" s="580"/>
    </row>
    <row r="254" spans="2:10" x14ac:dyDescent="0.2">
      <c r="B254" s="580"/>
      <c r="C254" s="501"/>
      <c r="D254" s="501"/>
      <c r="E254" s="501"/>
      <c r="F254" s="580"/>
      <c r="G254" s="501"/>
      <c r="H254" s="501"/>
      <c r="I254" s="501"/>
      <c r="J254" s="580"/>
    </row>
    <row r="255" spans="2:10" x14ac:dyDescent="0.2">
      <c r="B255" s="580"/>
      <c r="C255" s="501"/>
      <c r="D255" s="501"/>
      <c r="E255" s="501"/>
      <c r="F255" s="580"/>
      <c r="G255" s="501"/>
      <c r="H255" s="501"/>
      <c r="I255" s="501"/>
      <c r="J255" s="580"/>
    </row>
    <row r="256" spans="2:10" x14ac:dyDescent="0.2">
      <c r="B256" s="580"/>
      <c r="C256" s="501"/>
      <c r="D256" s="501"/>
      <c r="E256" s="501"/>
      <c r="F256" s="580"/>
      <c r="G256" s="501"/>
      <c r="H256" s="501"/>
      <c r="I256" s="501"/>
      <c r="J256" s="580"/>
    </row>
    <row r="257" spans="2:10" x14ac:dyDescent="0.2">
      <c r="B257" s="580"/>
      <c r="C257" s="501"/>
      <c r="D257" s="501"/>
      <c r="E257" s="501"/>
      <c r="F257" s="580"/>
      <c r="G257" s="501"/>
      <c r="H257" s="501"/>
      <c r="I257" s="501"/>
      <c r="J257" s="580"/>
    </row>
    <row r="258" spans="2:10" x14ac:dyDescent="0.2">
      <c r="B258" s="580"/>
      <c r="C258" s="501"/>
      <c r="D258" s="501"/>
      <c r="E258" s="501"/>
      <c r="F258" s="580"/>
      <c r="G258" s="501"/>
      <c r="H258" s="501"/>
      <c r="I258" s="501"/>
      <c r="J258" s="580"/>
    </row>
    <row r="259" spans="2:10" x14ac:dyDescent="0.2">
      <c r="B259" s="580"/>
      <c r="C259" s="501"/>
      <c r="D259" s="501"/>
      <c r="E259" s="501"/>
      <c r="F259" s="580"/>
      <c r="G259" s="501"/>
      <c r="H259" s="501"/>
      <c r="I259" s="501"/>
      <c r="J259" s="580"/>
    </row>
    <row r="260" spans="2:10" x14ac:dyDescent="0.2">
      <c r="B260" s="580"/>
      <c r="C260" s="501"/>
      <c r="D260" s="501"/>
      <c r="E260" s="501"/>
      <c r="F260" s="580"/>
      <c r="G260" s="501"/>
      <c r="H260" s="501"/>
      <c r="I260" s="501"/>
      <c r="J260" s="580"/>
    </row>
    <row r="261" spans="2:10" x14ac:dyDescent="0.2">
      <c r="B261" s="580"/>
      <c r="C261" s="501"/>
      <c r="D261" s="501"/>
      <c r="E261" s="501"/>
      <c r="F261" s="580"/>
      <c r="G261" s="501"/>
      <c r="H261" s="501"/>
      <c r="I261" s="501"/>
      <c r="J261" s="580"/>
    </row>
    <row r="262" spans="2:10" x14ac:dyDescent="0.2">
      <c r="B262" s="580"/>
      <c r="C262" s="501"/>
      <c r="D262" s="501"/>
      <c r="E262" s="501"/>
      <c r="F262" s="580"/>
      <c r="G262" s="501"/>
      <c r="H262" s="501"/>
      <c r="I262" s="501"/>
      <c r="J262" s="580"/>
    </row>
    <row r="263" spans="2:10" x14ac:dyDescent="0.2">
      <c r="B263" s="580"/>
      <c r="C263" s="501"/>
      <c r="D263" s="501"/>
      <c r="E263" s="501"/>
      <c r="F263" s="580"/>
      <c r="G263" s="501"/>
      <c r="H263" s="501"/>
      <c r="I263" s="501"/>
      <c r="J263" s="580"/>
    </row>
    <row r="264" spans="2:10" x14ac:dyDescent="0.2">
      <c r="B264" s="580"/>
      <c r="C264" s="501"/>
      <c r="D264" s="501"/>
      <c r="E264" s="501"/>
      <c r="F264" s="580"/>
      <c r="G264" s="501"/>
      <c r="H264" s="501"/>
      <c r="I264" s="501"/>
      <c r="J264" s="580"/>
    </row>
    <row r="265" spans="2:10" x14ac:dyDescent="0.2">
      <c r="B265" s="580"/>
      <c r="C265" s="501"/>
      <c r="D265" s="501"/>
      <c r="E265" s="501"/>
      <c r="F265" s="580"/>
      <c r="G265" s="501"/>
      <c r="H265" s="501"/>
      <c r="I265" s="501"/>
      <c r="J265" s="580"/>
    </row>
    <row r="266" spans="2:10" x14ac:dyDescent="0.2">
      <c r="B266" s="580"/>
      <c r="C266" s="501"/>
      <c r="D266" s="501"/>
      <c r="E266" s="501"/>
      <c r="F266" s="580"/>
      <c r="G266" s="501"/>
      <c r="H266" s="501"/>
      <c r="I266" s="501"/>
      <c r="J266" s="580"/>
    </row>
    <row r="267" spans="2:10" x14ac:dyDescent="0.2">
      <c r="B267" s="580"/>
      <c r="C267" s="501"/>
      <c r="D267" s="501"/>
      <c r="E267" s="501"/>
      <c r="F267" s="580"/>
      <c r="G267" s="501"/>
      <c r="H267" s="501"/>
      <c r="I267" s="501"/>
      <c r="J267" s="580"/>
    </row>
    <row r="268" spans="2:10" x14ac:dyDescent="0.2">
      <c r="B268" s="580"/>
      <c r="C268" s="501"/>
      <c r="D268" s="501"/>
      <c r="E268" s="501"/>
      <c r="F268" s="580"/>
      <c r="G268" s="501"/>
      <c r="H268" s="501"/>
      <c r="I268" s="501"/>
      <c r="J268" s="580"/>
    </row>
    <row r="269" spans="2:10" x14ac:dyDescent="0.2">
      <c r="B269" s="580"/>
      <c r="C269" s="501"/>
      <c r="D269" s="501"/>
      <c r="E269" s="501"/>
      <c r="F269" s="580"/>
      <c r="G269" s="501"/>
      <c r="H269" s="501"/>
      <c r="I269" s="501"/>
      <c r="J269" s="580"/>
    </row>
    <row r="270" spans="2:10" x14ac:dyDescent="0.2">
      <c r="B270" s="580"/>
      <c r="C270" s="501"/>
      <c r="D270" s="501"/>
      <c r="E270" s="501"/>
      <c r="F270" s="580"/>
      <c r="G270" s="501"/>
      <c r="H270" s="501"/>
      <c r="I270" s="501"/>
      <c r="J270" s="580"/>
    </row>
    <row r="271" spans="2:10" x14ac:dyDescent="0.2">
      <c r="B271" s="580"/>
      <c r="C271" s="501"/>
      <c r="D271" s="501"/>
      <c r="E271" s="501"/>
      <c r="F271" s="580"/>
      <c r="G271" s="501"/>
      <c r="H271" s="501"/>
      <c r="I271" s="501"/>
      <c r="J271" s="580"/>
    </row>
    <row r="272" spans="2:10" x14ac:dyDescent="0.2">
      <c r="B272" s="580"/>
      <c r="C272" s="501"/>
      <c r="D272" s="501"/>
      <c r="E272" s="501"/>
      <c r="F272" s="580"/>
      <c r="G272" s="501"/>
      <c r="H272" s="501"/>
      <c r="I272" s="501"/>
      <c r="J272" s="580"/>
    </row>
    <row r="273" spans="2:10" x14ac:dyDescent="0.2">
      <c r="B273" s="580"/>
      <c r="C273" s="501"/>
      <c r="D273" s="501"/>
      <c r="E273" s="501"/>
      <c r="F273" s="580"/>
      <c r="G273" s="501"/>
      <c r="H273" s="501"/>
      <c r="I273" s="501"/>
      <c r="J273" s="580"/>
    </row>
    <row r="274" spans="2:10" x14ac:dyDescent="0.2">
      <c r="B274" s="580"/>
      <c r="C274" s="501"/>
      <c r="D274" s="501"/>
      <c r="E274" s="501"/>
      <c r="F274" s="580"/>
      <c r="G274" s="501"/>
      <c r="H274" s="501"/>
      <c r="I274" s="501"/>
      <c r="J274" s="580"/>
    </row>
    <row r="275" spans="2:10" x14ac:dyDescent="0.2">
      <c r="B275" s="580"/>
      <c r="C275" s="501"/>
      <c r="D275" s="501"/>
      <c r="E275" s="501"/>
      <c r="F275" s="580"/>
      <c r="G275" s="501"/>
      <c r="H275" s="501"/>
      <c r="I275" s="501"/>
      <c r="J275" s="580"/>
    </row>
    <row r="276" spans="2:10" x14ac:dyDescent="0.2">
      <c r="B276" s="580"/>
      <c r="C276" s="501"/>
      <c r="D276" s="501"/>
      <c r="E276" s="501"/>
      <c r="F276" s="580"/>
      <c r="G276" s="501"/>
      <c r="H276" s="501"/>
      <c r="I276" s="501"/>
      <c r="J276" s="580"/>
    </row>
    <row r="277" spans="2:10" x14ac:dyDescent="0.2">
      <c r="B277" s="580"/>
      <c r="C277" s="501"/>
      <c r="D277" s="501"/>
      <c r="E277" s="501"/>
      <c r="F277" s="580"/>
      <c r="G277" s="501"/>
      <c r="H277" s="501"/>
      <c r="I277" s="501"/>
      <c r="J277" s="580"/>
    </row>
    <row r="278" spans="2:10" x14ac:dyDescent="0.2">
      <c r="B278" s="580"/>
      <c r="C278" s="501"/>
      <c r="D278" s="501"/>
      <c r="E278" s="501"/>
      <c r="F278" s="580"/>
      <c r="G278" s="501"/>
      <c r="H278" s="501"/>
      <c r="I278" s="501"/>
      <c r="J278" s="580"/>
    </row>
    <row r="279" spans="2:10" x14ac:dyDescent="0.2">
      <c r="B279" s="580"/>
      <c r="C279" s="501"/>
      <c r="D279" s="501"/>
      <c r="E279" s="501"/>
      <c r="F279" s="580"/>
      <c r="G279" s="501"/>
      <c r="H279" s="501"/>
      <c r="I279" s="501"/>
      <c r="J279" s="580"/>
    </row>
    <row r="280" spans="2:10" x14ac:dyDescent="0.2">
      <c r="B280" s="580"/>
      <c r="C280" s="501"/>
      <c r="D280" s="501"/>
      <c r="E280" s="501"/>
      <c r="F280" s="580"/>
      <c r="G280" s="501"/>
      <c r="H280" s="501"/>
      <c r="I280" s="501"/>
      <c r="J280" s="580"/>
    </row>
    <row r="281" spans="2:10" x14ac:dyDescent="0.2">
      <c r="B281" s="580"/>
      <c r="C281" s="501"/>
      <c r="D281" s="501"/>
      <c r="E281" s="501"/>
      <c r="F281" s="580"/>
      <c r="G281" s="501"/>
      <c r="H281" s="501"/>
      <c r="I281" s="501"/>
      <c r="J281" s="580"/>
    </row>
    <row r="282" spans="2:10" x14ac:dyDescent="0.2">
      <c r="B282" s="580"/>
      <c r="C282" s="501"/>
      <c r="D282" s="501"/>
      <c r="E282" s="501"/>
      <c r="F282" s="580"/>
      <c r="G282" s="501"/>
      <c r="H282" s="501"/>
      <c r="I282" s="501"/>
      <c r="J282" s="580"/>
    </row>
    <row r="283" spans="2:10" x14ac:dyDescent="0.2">
      <c r="B283" s="580"/>
      <c r="C283" s="501"/>
      <c r="D283" s="501"/>
      <c r="E283" s="501"/>
      <c r="F283" s="580"/>
      <c r="G283" s="501"/>
      <c r="H283" s="501"/>
      <c r="I283" s="501"/>
      <c r="J283" s="580"/>
    </row>
    <row r="284" spans="2:10" x14ac:dyDescent="0.2">
      <c r="B284" s="580"/>
      <c r="C284" s="501"/>
      <c r="D284" s="501"/>
      <c r="E284" s="501"/>
      <c r="F284" s="580"/>
      <c r="G284" s="501"/>
      <c r="H284" s="501"/>
      <c r="I284" s="501"/>
      <c r="J284" s="580"/>
    </row>
    <row r="285" spans="2:10" x14ac:dyDescent="0.2">
      <c r="B285" s="580"/>
      <c r="C285" s="501"/>
      <c r="D285" s="501"/>
      <c r="E285" s="501"/>
      <c r="F285" s="580"/>
      <c r="G285" s="501"/>
      <c r="H285" s="501"/>
      <c r="I285" s="501"/>
      <c r="J285" s="580"/>
    </row>
    <row r="286" spans="2:10" x14ac:dyDescent="0.2">
      <c r="B286" s="580"/>
      <c r="C286" s="501"/>
      <c r="D286" s="501"/>
      <c r="E286" s="501"/>
      <c r="F286" s="580"/>
      <c r="G286" s="501"/>
      <c r="H286" s="501"/>
      <c r="I286" s="501"/>
      <c r="J286" s="580"/>
    </row>
    <row r="287" spans="2:10" x14ac:dyDescent="0.2">
      <c r="B287" s="580"/>
      <c r="C287" s="501"/>
      <c r="D287" s="501"/>
      <c r="E287" s="501"/>
      <c r="F287" s="580"/>
      <c r="G287" s="501"/>
      <c r="H287" s="501"/>
      <c r="I287" s="501"/>
      <c r="J287" s="580"/>
    </row>
    <row r="288" spans="2:10" x14ac:dyDescent="0.2">
      <c r="B288" s="580"/>
      <c r="C288" s="501"/>
      <c r="D288" s="501"/>
      <c r="E288" s="501"/>
      <c r="F288" s="580"/>
      <c r="G288" s="501"/>
      <c r="H288" s="501"/>
      <c r="I288" s="501"/>
      <c r="J288" s="580"/>
    </row>
    <row r="289" spans="2:10" x14ac:dyDescent="0.2">
      <c r="B289" s="580"/>
      <c r="C289" s="501"/>
      <c r="D289" s="501"/>
      <c r="E289" s="501"/>
      <c r="F289" s="580"/>
      <c r="G289" s="501"/>
      <c r="H289" s="501"/>
      <c r="I289" s="501"/>
      <c r="J289" s="580"/>
    </row>
    <row r="290" spans="2:10" x14ac:dyDescent="0.2">
      <c r="B290" s="580"/>
      <c r="C290" s="501"/>
      <c r="D290" s="501"/>
      <c r="E290" s="501"/>
      <c r="F290" s="580"/>
      <c r="G290" s="501"/>
      <c r="H290" s="501"/>
      <c r="I290" s="501"/>
      <c r="J290" s="580"/>
    </row>
    <row r="291" spans="2:10" x14ac:dyDescent="0.2">
      <c r="B291" s="580"/>
      <c r="C291" s="501"/>
      <c r="D291" s="501"/>
      <c r="E291" s="501"/>
      <c r="F291" s="580"/>
      <c r="G291" s="501"/>
      <c r="H291" s="501"/>
      <c r="I291" s="501"/>
      <c r="J291" s="580"/>
    </row>
    <row r="292" spans="2:10" x14ac:dyDescent="0.2">
      <c r="B292" s="580"/>
      <c r="C292" s="501"/>
      <c r="D292" s="501"/>
      <c r="E292" s="501"/>
      <c r="F292" s="580"/>
      <c r="G292" s="501"/>
      <c r="H292" s="501"/>
      <c r="I292" s="501"/>
      <c r="J292" s="580"/>
    </row>
    <row r="293" spans="2:10" x14ac:dyDescent="0.2">
      <c r="B293" s="580"/>
      <c r="C293" s="501"/>
      <c r="D293" s="501"/>
      <c r="E293" s="501"/>
      <c r="F293" s="580"/>
      <c r="G293" s="501"/>
      <c r="H293" s="501"/>
      <c r="I293" s="501"/>
      <c r="J293" s="580"/>
    </row>
    <row r="294" spans="2:10" x14ac:dyDescent="0.2">
      <c r="B294" s="580"/>
      <c r="C294" s="501"/>
      <c r="D294" s="501"/>
      <c r="E294" s="501"/>
      <c r="F294" s="580"/>
      <c r="G294" s="501"/>
      <c r="H294" s="501"/>
      <c r="I294" s="501"/>
      <c r="J294" s="580"/>
    </row>
    <row r="295" spans="2:10" x14ac:dyDescent="0.2">
      <c r="B295" s="580"/>
      <c r="F295" s="580"/>
      <c r="J295" s="580"/>
    </row>
    <row r="296" spans="2:10" x14ac:dyDescent="0.2">
      <c r="B296" s="580"/>
      <c r="F296" s="580"/>
      <c r="J296" s="580"/>
    </row>
    <row r="297" spans="2:10" x14ac:dyDescent="0.2">
      <c r="B297" s="580"/>
      <c r="F297" s="580"/>
      <c r="J297" s="580"/>
    </row>
    <row r="298" spans="2:10" x14ac:dyDescent="0.2">
      <c r="B298" s="580"/>
      <c r="F298" s="580"/>
      <c r="J298" s="580"/>
    </row>
    <row r="299" spans="2:10" x14ac:dyDescent="0.2">
      <c r="B299" s="580"/>
      <c r="F299" s="580"/>
      <c r="J299" s="580"/>
    </row>
    <row r="300" spans="2:10" x14ac:dyDescent="0.2">
      <c r="B300" s="580"/>
      <c r="F300" s="580"/>
      <c r="J300" s="580"/>
    </row>
  </sheetData>
  <mergeCells count="10">
    <mergeCell ref="K4:M4"/>
    <mergeCell ref="A3:A5"/>
    <mergeCell ref="B3:E3"/>
    <mergeCell ref="F3:I3"/>
    <mergeCell ref="J3:M3"/>
    <mergeCell ref="B4:B5"/>
    <mergeCell ref="C4:E4"/>
    <mergeCell ref="F4:F5"/>
    <mergeCell ref="G4:I4"/>
    <mergeCell ref="J4:J5"/>
  </mergeCells>
  <hyperlinks>
    <hyperlink ref="A1" location="Содержание!A50" display="Содержание"/>
  </hyperlinks>
  <printOptions horizontalCentered="1" verticalCentered="1"/>
  <pageMargins left="0.70866141732283472" right="0.59055118110236227" top="0.59055118110236227" bottom="0.59055118110236227" header="0.39370078740157483" footer="0.51181102362204722"/>
  <pageSetup paperSize="9" firstPageNumber="107" orientation="landscape" useFirstPageNumber="1" r:id="rId1"/>
  <headerFooter alignWithMargins="0">
    <oddHeader>&amp;C&amp;9&amp;P</oddHeader>
  </headerFooter>
  <rowBreaks count="2" manualBreakCount="2">
    <brk id="38" max="12" man="1"/>
    <brk id="70" max="12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0"/>
  <sheetViews>
    <sheetView zoomScaleNormal="100" workbookViewId="0">
      <pane xSplit="1" ySplit="5" topLeftCell="B6" activePane="bottomRight" state="frozen"/>
      <selection activeCell="B2" sqref="B2:L26"/>
      <selection pane="topRight" activeCell="B2" sqref="B2:L26"/>
      <selection pane="bottomLeft" activeCell="B2" sqref="B2:L26"/>
      <selection pane="bottomRight" activeCell="O22" sqref="O22"/>
    </sheetView>
  </sheetViews>
  <sheetFormatPr defaultRowHeight="12" x14ac:dyDescent="0.2"/>
  <cols>
    <col min="1" max="1" width="36.7109375" style="351" customWidth="1"/>
    <col min="2" max="5" width="19.140625" style="351" customWidth="1"/>
    <col min="6" max="6" width="9.140625" style="351"/>
    <col min="7" max="7" width="11" style="351" bestFit="1" customWidth="1"/>
    <col min="8" max="16384" width="9.140625" style="351"/>
  </cols>
  <sheetData>
    <row r="1" spans="1:19" s="17" customFormat="1" ht="14.25" customHeight="1" x14ac:dyDescent="0.25">
      <c r="A1" s="1354" t="s">
        <v>809</v>
      </c>
      <c r="B1" s="1337"/>
      <c r="C1" s="1337"/>
      <c r="D1" s="1337"/>
      <c r="E1" s="1337"/>
    </row>
    <row r="2" spans="1:19" ht="13.5" customHeight="1" x14ac:dyDescent="0.2">
      <c r="A2" s="350"/>
      <c r="F2" s="697"/>
      <c r="G2" s="697"/>
      <c r="H2" s="697"/>
      <c r="I2" s="697"/>
      <c r="J2" s="697"/>
      <c r="K2" s="697"/>
      <c r="L2" s="697"/>
      <c r="M2" s="697"/>
      <c r="N2" s="697"/>
      <c r="O2" s="697"/>
    </row>
    <row r="3" spans="1:19" s="20" customFormat="1" ht="21" customHeight="1" x14ac:dyDescent="0.2">
      <c r="A3" s="2146" t="s">
        <v>509</v>
      </c>
      <c r="B3" s="2150" t="s">
        <v>550</v>
      </c>
      <c r="C3" s="2151"/>
      <c r="D3" s="2151"/>
      <c r="E3" s="2152"/>
      <c r="F3" s="697"/>
      <c r="G3" s="697"/>
      <c r="H3" s="697"/>
      <c r="I3" s="697"/>
      <c r="J3" s="697"/>
      <c r="K3" s="697"/>
      <c r="L3" s="697"/>
      <c r="M3" s="697"/>
      <c r="N3" s="697"/>
      <c r="O3" s="697"/>
    </row>
    <row r="4" spans="1:19" s="20" customFormat="1" ht="15" customHeight="1" x14ac:dyDescent="0.2">
      <c r="A4" s="2173"/>
      <c r="B4" s="2175" t="s">
        <v>187</v>
      </c>
      <c r="C4" s="2177" t="s">
        <v>540</v>
      </c>
      <c r="D4" s="2178"/>
      <c r="E4" s="2179"/>
      <c r="F4" s="697"/>
      <c r="G4" s="697"/>
      <c r="H4" s="697"/>
      <c r="I4" s="697"/>
      <c r="J4" s="697"/>
      <c r="K4" s="697"/>
      <c r="L4" s="697"/>
      <c r="M4" s="697"/>
      <c r="N4" s="697"/>
      <c r="O4" s="697"/>
    </row>
    <row r="5" spans="1:19" s="20" customFormat="1" ht="25.5" customHeight="1" x14ac:dyDescent="0.2">
      <c r="A5" s="2147"/>
      <c r="B5" s="2176"/>
      <c r="C5" s="699" t="s">
        <v>551</v>
      </c>
      <c r="D5" s="699" t="s">
        <v>484</v>
      </c>
      <c r="E5" s="699" t="s">
        <v>552</v>
      </c>
      <c r="F5" s="697"/>
      <c r="G5" s="697"/>
      <c r="H5" s="697"/>
      <c r="I5" s="697"/>
      <c r="J5" s="697"/>
      <c r="K5" s="697"/>
      <c r="L5" s="697"/>
      <c r="M5" s="697"/>
      <c r="N5" s="697"/>
      <c r="O5" s="697"/>
    </row>
    <row r="6" spans="1:19" s="563" customFormat="1" ht="16.5" customHeight="1" x14ac:dyDescent="0.2">
      <c r="A6" s="559" t="s">
        <v>234</v>
      </c>
      <c r="B6" s="700">
        <v>203629</v>
      </c>
      <c r="C6" s="701">
        <v>53327</v>
      </c>
      <c r="D6" s="702">
        <v>111368</v>
      </c>
      <c r="E6" s="703">
        <v>38934</v>
      </c>
      <c r="F6" s="697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</row>
    <row r="7" spans="1:19" s="564" customFormat="1" ht="16.5" customHeight="1" x14ac:dyDescent="0.2">
      <c r="A7" s="361" t="s">
        <v>32</v>
      </c>
      <c r="B7" s="706">
        <v>122406</v>
      </c>
      <c r="C7" s="707">
        <v>25094</v>
      </c>
      <c r="D7" s="708">
        <v>73813</v>
      </c>
      <c r="E7" s="709">
        <v>23499</v>
      </c>
      <c r="F7" s="697"/>
      <c r="G7" s="491"/>
      <c r="H7" s="491"/>
      <c r="I7" s="491"/>
      <c r="J7" s="491"/>
      <c r="K7" s="491"/>
      <c r="L7" s="491"/>
      <c r="M7" s="491"/>
      <c r="N7" s="491"/>
      <c r="O7" s="491"/>
      <c r="P7" s="491"/>
      <c r="Q7" s="491"/>
      <c r="R7" s="491"/>
      <c r="S7" s="491"/>
    </row>
    <row r="8" spans="1:19" s="568" customFormat="1" ht="12" customHeight="1" x14ac:dyDescent="0.2">
      <c r="A8" s="461" t="s">
        <v>553</v>
      </c>
      <c r="B8" s="587">
        <v>-3649</v>
      </c>
      <c r="C8" s="565">
        <v>-465</v>
      </c>
      <c r="D8" s="566">
        <v>-3393</v>
      </c>
      <c r="E8" s="567">
        <v>209</v>
      </c>
      <c r="F8" s="697"/>
      <c r="G8" s="491"/>
      <c r="H8" s="491"/>
      <c r="I8" s="491"/>
      <c r="J8" s="491"/>
      <c r="K8" s="491"/>
      <c r="L8" s="491"/>
      <c r="M8" s="491"/>
      <c r="N8" s="491"/>
      <c r="O8" s="491"/>
      <c r="P8" s="491"/>
      <c r="Q8" s="491"/>
      <c r="R8" s="491"/>
      <c r="S8" s="491"/>
    </row>
    <row r="9" spans="1:19" s="568" customFormat="1" ht="12" customHeight="1" x14ac:dyDescent="0.2">
      <c r="A9" s="461" t="s">
        <v>554</v>
      </c>
      <c r="B9" s="587">
        <v>-1588</v>
      </c>
      <c r="C9" s="565">
        <v>-374</v>
      </c>
      <c r="D9" s="566">
        <v>-1049</v>
      </c>
      <c r="E9" s="567">
        <v>-165</v>
      </c>
      <c r="F9" s="697"/>
      <c r="G9" s="491"/>
      <c r="H9" s="494"/>
      <c r="I9" s="494"/>
      <c r="J9" s="494"/>
      <c r="K9" s="494"/>
      <c r="L9" s="494"/>
      <c r="M9" s="494"/>
      <c r="N9" s="494"/>
      <c r="O9" s="494"/>
      <c r="P9" s="494"/>
      <c r="Q9" s="494"/>
      <c r="R9" s="494"/>
      <c r="S9" s="494"/>
    </row>
    <row r="10" spans="1:19" s="568" customFormat="1" ht="12" customHeight="1" x14ac:dyDescent="0.2">
      <c r="A10" s="461" t="s">
        <v>35</v>
      </c>
      <c r="B10" s="587">
        <v>-3588</v>
      </c>
      <c r="C10" s="565">
        <v>-353</v>
      </c>
      <c r="D10" s="566">
        <v>-2481</v>
      </c>
      <c r="E10" s="567">
        <v>-754</v>
      </c>
      <c r="F10" s="697"/>
      <c r="G10" s="491"/>
      <c r="H10" s="494"/>
      <c r="I10" s="494"/>
      <c r="J10" s="494"/>
      <c r="K10" s="494"/>
      <c r="L10" s="494"/>
      <c r="M10" s="494"/>
      <c r="N10" s="494"/>
      <c r="O10" s="494"/>
      <c r="P10" s="494"/>
      <c r="Q10" s="494"/>
      <c r="R10" s="494"/>
      <c r="S10" s="494"/>
    </row>
    <row r="11" spans="1:19" s="568" customFormat="1" ht="12" customHeight="1" x14ac:dyDescent="0.2">
      <c r="A11" s="461" t="s">
        <v>36</v>
      </c>
      <c r="B11" s="587">
        <v>4392</v>
      </c>
      <c r="C11" s="565">
        <v>1203</v>
      </c>
      <c r="D11" s="566">
        <v>2430</v>
      </c>
      <c r="E11" s="567">
        <v>759</v>
      </c>
      <c r="F11" s="697"/>
      <c r="G11" s="491"/>
      <c r="H11" s="494"/>
      <c r="I11" s="494"/>
      <c r="J11" s="494"/>
      <c r="K11" s="494"/>
      <c r="L11" s="494"/>
      <c r="M11" s="494"/>
      <c r="N11" s="494"/>
      <c r="O11" s="494"/>
      <c r="P11" s="494"/>
      <c r="Q11" s="494"/>
      <c r="R11" s="494"/>
      <c r="S11" s="494"/>
    </row>
    <row r="12" spans="1:19" s="568" customFormat="1" ht="12" customHeight="1" x14ac:dyDescent="0.2">
      <c r="A12" s="461" t="s">
        <v>37</v>
      </c>
      <c r="B12" s="587">
        <v>-772</v>
      </c>
      <c r="C12" s="565">
        <v>-35</v>
      </c>
      <c r="D12" s="566">
        <v>-721</v>
      </c>
      <c r="E12" s="567">
        <v>-16</v>
      </c>
      <c r="F12" s="697"/>
      <c r="G12" s="491"/>
      <c r="H12" s="494"/>
      <c r="I12" s="494"/>
      <c r="J12" s="494"/>
      <c r="K12" s="494"/>
      <c r="L12" s="494"/>
      <c r="M12" s="494"/>
      <c r="N12" s="494"/>
      <c r="O12" s="494"/>
      <c r="P12" s="494"/>
      <c r="Q12" s="494"/>
      <c r="R12" s="494"/>
      <c r="S12" s="494"/>
    </row>
    <row r="13" spans="1:19" s="568" customFormat="1" ht="12" customHeight="1" x14ac:dyDescent="0.2">
      <c r="A13" s="461" t="s">
        <v>38</v>
      </c>
      <c r="B13" s="587">
        <v>3448</v>
      </c>
      <c r="C13" s="565">
        <v>1869</v>
      </c>
      <c r="D13" s="566">
        <v>919</v>
      </c>
      <c r="E13" s="567">
        <v>660</v>
      </c>
      <c r="F13" s="697"/>
      <c r="G13" s="491"/>
      <c r="H13" s="494"/>
      <c r="I13" s="494"/>
      <c r="J13" s="494"/>
      <c r="K13" s="494"/>
      <c r="L13" s="494"/>
      <c r="M13" s="494"/>
      <c r="N13" s="494"/>
      <c r="O13" s="494"/>
      <c r="P13" s="494"/>
      <c r="Q13" s="494"/>
      <c r="R13" s="494"/>
      <c r="S13" s="494"/>
    </row>
    <row r="14" spans="1:19" s="568" customFormat="1" ht="12" customHeight="1" x14ac:dyDescent="0.2">
      <c r="A14" s="461" t="s">
        <v>555</v>
      </c>
      <c r="B14" s="587">
        <v>-1263</v>
      </c>
      <c r="C14" s="565">
        <v>-101</v>
      </c>
      <c r="D14" s="566">
        <v>-949</v>
      </c>
      <c r="E14" s="567">
        <v>-213</v>
      </c>
      <c r="F14" s="697"/>
      <c r="G14" s="491"/>
      <c r="H14" s="494"/>
      <c r="I14" s="494"/>
      <c r="J14" s="494"/>
      <c r="K14" s="494"/>
      <c r="L14" s="494"/>
      <c r="M14" s="494"/>
      <c r="N14" s="494"/>
      <c r="O14" s="494"/>
      <c r="P14" s="494"/>
      <c r="Q14" s="494"/>
      <c r="R14" s="494"/>
      <c r="S14" s="494"/>
    </row>
    <row r="15" spans="1:19" s="568" customFormat="1" ht="12" customHeight="1" x14ac:dyDescent="0.2">
      <c r="A15" s="461" t="s">
        <v>40</v>
      </c>
      <c r="B15" s="587">
        <v>1691</v>
      </c>
      <c r="C15" s="565">
        <v>276</v>
      </c>
      <c r="D15" s="566">
        <v>1450</v>
      </c>
      <c r="E15" s="567">
        <v>-35</v>
      </c>
      <c r="F15" s="697"/>
      <c r="G15" s="491"/>
      <c r="H15" s="494"/>
      <c r="I15" s="494"/>
      <c r="J15" s="494"/>
      <c r="K15" s="494"/>
      <c r="L15" s="494"/>
      <c r="M15" s="494"/>
      <c r="N15" s="494"/>
      <c r="O15" s="494"/>
      <c r="P15" s="494"/>
      <c r="Q15" s="494"/>
      <c r="R15" s="494"/>
      <c r="S15" s="494"/>
    </row>
    <row r="16" spans="1:19" s="568" customFormat="1" ht="12" customHeight="1" x14ac:dyDescent="0.2">
      <c r="A16" s="461" t="s">
        <v>41</v>
      </c>
      <c r="B16" s="587">
        <v>-1743</v>
      </c>
      <c r="C16" s="565">
        <v>-167</v>
      </c>
      <c r="D16" s="566">
        <v>-1279</v>
      </c>
      <c r="E16" s="567">
        <v>-297</v>
      </c>
      <c r="F16" s="697"/>
      <c r="G16" s="491"/>
      <c r="H16" s="494"/>
      <c r="I16" s="494"/>
      <c r="J16" s="494"/>
      <c r="K16" s="494"/>
      <c r="L16" s="494"/>
      <c r="M16" s="494"/>
      <c r="N16" s="494"/>
      <c r="O16" s="494"/>
      <c r="P16" s="494"/>
      <c r="Q16" s="494"/>
      <c r="R16" s="494"/>
      <c r="S16" s="494"/>
    </row>
    <row r="17" spans="1:19" s="568" customFormat="1" ht="12" customHeight="1" x14ac:dyDescent="0.2">
      <c r="A17" s="461" t="s">
        <v>42</v>
      </c>
      <c r="B17" s="587">
        <v>81305</v>
      </c>
      <c r="C17" s="565">
        <v>20369</v>
      </c>
      <c r="D17" s="566">
        <v>49266</v>
      </c>
      <c r="E17" s="567">
        <v>11670</v>
      </c>
      <c r="F17" s="697"/>
      <c r="G17" s="491"/>
      <c r="H17" s="494"/>
      <c r="I17" s="494"/>
      <c r="J17" s="494"/>
      <c r="K17" s="494"/>
      <c r="L17" s="494"/>
      <c r="M17" s="494"/>
      <c r="N17" s="494"/>
      <c r="O17" s="494"/>
      <c r="P17" s="494"/>
      <c r="Q17" s="494"/>
      <c r="R17" s="494"/>
      <c r="S17" s="494"/>
    </row>
    <row r="18" spans="1:19" s="568" customFormat="1" ht="12" customHeight="1" x14ac:dyDescent="0.2">
      <c r="A18" s="461" t="s">
        <v>43</v>
      </c>
      <c r="B18" s="587">
        <v>-1470</v>
      </c>
      <c r="C18" s="565">
        <v>-226</v>
      </c>
      <c r="D18" s="566">
        <v>-1049</v>
      </c>
      <c r="E18" s="567">
        <v>-195</v>
      </c>
      <c r="F18" s="697"/>
      <c r="G18" s="491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494"/>
      <c r="S18" s="494"/>
    </row>
    <row r="19" spans="1:19" s="568" customFormat="1" ht="12" customHeight="1" x14ac:dyDescent="0.2">
      <c r="A19" s="461" t="s">
        <v>44</v>
      </c>
      <c r="B19" s="587">
        <v>2900</v>
      </c>
      <c r="C19" s="565">
        <v>724</v>
      </c>
      <c r="D19" s="566">
        <v>1656</v>
      </c>
      <c r="E19" s="567">
        <v>520</v>
      </c>
      <c r="F19" s="697"/>
      <c r="G19" s="491"/>
      <c r="H19" s="494"/>
      <c r="I19" s="494"/>
      <c r="J19" s="494"/>
      <c r="K19" s="494"/>
      <c r="L19" s="494"/>
      <c r="M19" s="494"/>
      <c r="N19" s="494"/>
      <c r="O19" s="494"/>
      <c r="P19" s="494"/>
      <c r="Q19" s="494"/>
      <c r="R19" s="494"/>
      <c r="S19" s="494"/>
    </row>
    <row r="20" spans="1:19" s="568" customFormat="1" ht="12" customHeight="1" x14ac:dyDescent="0.2">
      <c r="A20" s="461" t="s">
        <v>45</v>
      </c>
      <c r="B20" s="587">
        <v>-952</v>
      </c>
      <c r="C20" s="565">
        <v>215</v>
      </c>
      <c r="D20" s="566">
        <v>-926</v>
      </c>
      <c r="E20" s="567">
        <v>-241</v>
      </c>
      <c r="F20" s="697"/>
      <c r="G20" s="491"/>
      <c r="H20" s="494"/>
      <c r="I20" s="494"/>
      <c r="J20" s="494"/>
      <c r="K20" s="494"/>
      <c r="L20" s="494"/>
      <c r="M20" s="494"/>
      <c r="N20" s="494"/>
      <c r="O20" s="494"/>
      <c r="P20" s="494"/>
      <c r="Q20" s="494"/>
      <c r="R20" s="494"/>
      <c r="S20" s="494"/>
    </row>
    <row r="21" spans="1:19" s="568" customFormat="1" ht="12" customHeight="1" x14ac:dyDescent="0.2">
      <c r="A21" s="461" t="s">
        <v>556</v>
      </c>
      <c r="B21" s="587">
        <v>-1381</v>
      </c>
      <c r="C21" s="565">
        <v>118</v>
      </c>
      <c r="D21" s="566">
        <v>-1232</v>
      </c>
      <c r="E21" s="567">
        <v>-267</v>
      </c>
      <c r="F21" s="697"/>
      <c r="G21" s="491"/>
      <c r="H21" s="494"/>
      <c r="I21" s="494"/>
      <c r="J21" s="494"/>
      <c r="K21" s="494"/>
      <c r="L21" s="494"/>
      <c r="M21" s="494"/>
      <c r="N21" s="494"/>
      <c r="O21" s="494"/>
      <c r="P21" s="494"/>
      <c r="Q21" s="494"/>
      <c r="R21" s="494"/>
      <c r="S21" s="494"/>
    </row>
    <row r="22" spans="1:19" s="568" customFormat="1" ht="12" customHeight="1" x14ac:dyDescent="0.2">
      <c r="A22" s="461" t="s">
        <v>47</v>
      </c>
      <c r="B22" s="587">
        <v>-233</v>
      </c>
      <c r="C22" s="565">
        <v>28</v>
      </c>
      <c r="D22" s="566">
        <v>-292</v>
      </c>
      <c r="E22" s="567">
        <v>31</v>
      </c>
      <c r="F22" s="697"/>
      <c r="G22" s="491"/>
      <c r="H22" s="494"/>
      <c r="I22" s="494"/>
      <c r="J22" s="494"/>
      <c r="K22" s="494"/>
      <c r="L22" s="494"/>
      <c r="M22" s="494"/>
      <c r="N22" s="494"/>
      <c r="O22" s="494"/>
      <c r="P22" s="494"/>
      <c r="Q22" s="494"/>
      <c r="R22" s="494"/>
      <c r="S22" s="494"/>
    </row>
    <row r="23" spans="1:19" s="568" customFormat="1" ht="12" customHeight="1" x14ac:dyDescent="0.2">
      <c r="A23" s="461" t="s">
        <v>48</v>
      </c>
      <c r="B23" s="587">
        <v>2604</v>
      </c>
      <c r="C23" s="565">
        <v>455</v>
      </c>
      <c r="D23" s="566">
        <v>2009</v>
      </c>
      <c r="E23" s="567">
        <v>140</v>
      </c>
      <c r="F23" s="697"/>
      <c r="G23" s="491"/>
      <c r="H23" s="494"/>
      <c r="I23" s="494"/>
      <c r="J23" s="494"/>
      <c r="K23" s="494"/>
      <c r="L23" s="494"/>
      <c r="M23" s="494"/>
      <c r="N23" s="494"/>
      <c r="O23" s="494"/>
      <c r="P23" s="494"/>
      <c r="Q23" s="494"/>
      <c r="R23" s="494"/>
      <c r="S23" s="494"/>
    </row>
    <row r="24" spans="1:19" s="568" customFormat="1" ht="12" customHeight="1" x14ac:dyDescent="0.2">
      <c r="A24" s="461" t="s">
        <v>557</v>
      </c>
      <c r="B24" s="587">
        <v>1699</v>
      </c>
      <c r="C24" s="565">
        <v>396</v>
      </c>
      <c r="D24" s="566">
        <v>655</v>
      </c>
      <c r="E24" s="567">
        <v>648</v>
      </c>
      <c r="F24" s="697"/>
      <c r="G24" s="491"/>
      <c r="H24" s="494"/>
      <c r="I24" s="494"/>
      <c r="J24" s="494"/>
      <c r="K24" s="494"/>
      <c r="L24" s="494"/>
      <c r="M24" s="494"/>
      <c r="N24" s="494"/>
      <c r="O24" s="494"/>
      <c r="P24" s="494"/>
      <c r="Q24" s="494"/>
      <c r="R24" s="494"/>
      <c r="S24" s="494"/>
    </row>
    <row r="25" spans="1:19" s="568" customFormat="1" ht="12" customHeight="1" x14ac:dyDescent="0.2">
      <c r="A25" s="461" t="s">
        <v>235</v>
      </c>
      <c r="B25" s="587">
        <v>41006</v>
      </c>
      <c r="C25" s="565">
        <v>1162</v>
      </c>
      <c r="D25" s="566">
        <v>28799</v>
      </c>
      <c r="E25" s="567">
        <v>11045</v>
      </c>
      <c r="F25" s="697"/>
      <c r="G25" s="491"/>
      <c r="H25" s="494"/>
      <c r="I25" s="494"/>
      <c r="J25" s="494"/>
      <c r="K25" s="494"/>
      <c r="L25" s="494"/>
      <c r="M25" s="494"/>
      <c r="N25" s="494"/>
      <c r="O25" s="494"/>
      <c r="P25" s="494"/>
      <c r="Q25" s="494"/>
      <c r="R25" s="494"/>
      <c r="S25" s="494"/>
    </row>
    <row r="26" spans="1:19" s="564" customFormat="1" ht="12.75" customHeight="1" x14ac:dyDescent="0.2">
      <c r="A26" s="361" t="s">
        <v>51</v>
      </c>
      <c r="B26" s="706">
        <v>35691</v>
      </c>
      <c r="C26" s="707">
        <v>7342</v>
      </c>
      <c r="D26" s="708">
        <v>20689</v>
      </c>
      <c r="E26" s="709">
        <v>7660</v>
      </c>
      <c r="F26" s="697"/>
      <c r="G26" s="491"/>
      <c r="H26" s="494"/>
      <c r="I26" s="494"/>
      <c r="J26" s="494"/>
      <c r="K26" s="494"/>
      <c r="L26" s="494"/>
      <c r="M26" s="494"/>
      <c r="N26" s="494"/>
      <c r="O26" s="494"/>
      <c r="P26" s="494"/>
      <c r="Q26" s="494"/>
      <c r="R26" s="494"/>
      <c r="S26" s="494"/>
    </row>
    <row r="27" spans="1:19" s="568" customFormat="1" ht="12" customHeight="1" x14ac:dyDescent="0.2">
      <c r="A27" s="461" t="s">
        <v>52</v>
      </c>
      <c r="B27" s="587">
        <v>415</v>
      </c>
      <c r="C27" s="565">
        <v>233</v>
      </c>
      <c r="D27" s="566">
        <v>93</v>
      </c>
      <c r="E27" s="567">
        <v>89</v>
      </c>
      <c r="F27" s="697"/>
      <c r="G27" s="491"/>
      <c r="H27" s="494"/>
      <c r="I27" s="494"/>
      <c r="J27" s="494"/>
      <c r="K27" s="494"/>
      <c r="L27" s="494"/>
      <c r="M27" s="494"/>
      <c r="N27" s="494"/>
      <c r="O27" s="494"/>
      <c r="P27" s="494"/>
      <c r="Q27" s="494"/>
      <c r="R27" s="494"/>
      <c r="S27" s="494"/>
    </row>
    <row r="28" spans="1:19" s="568" customFormat="1" ht="12" customHeight="1" x14ac:dyDescent="0.2">
      <c r="A28" s="461" t="s">
        <v>53</v>
      </c>
      <c r="B28" s="587">
        <v>-2419</v>
      </c>
      <c r="C28" s="565">
        <v>-221</v>
      </c>
      <c r="D28" s="566">
        <v>-1603</v>
      </c>
      <c r="E28" s="567">
        <v>-595</v>
      </c>
      <c r="F28" s="697"/>
      <c r="G28" s="491"/>
      <c r="H28" s="494"/>
      <c r="I28" s="494"/>
      <c r="J28" s="494"/>
      <c r="K28" s="494"/>
      <c r="L28" s="494"/>
      <c r="M28" s="494"/>
      <c r="N28" s="494"/>
      <c r="O28" s="494"/>
      <c r="P28" s="494"/>
      <c r="Q28" s="494"/>
      <c r="R28" s="494"/>
      <c r="S28" s="494"/>
    </row>
    <row r="29" spans="1:19" s="568" customFormat="1" ht="12" customHeight="1" x14ac:dyDescent="0.2">
      <c r="A29" s="461" t="s">
        <v>558</v>
      </c>
      <c r="B29" s="587">
        <v>-1264</v>
      </c>
      <c r="C29" s="565">
        <v>-80</v>
      </c>
      <c r="D29" s="566">
        <v>-737</v>
      </c>
      <c r="E29" s="567">
        <v>-447</v>
      </c>
      <c r="F29" s="697"/>
      <c r="G29" s="491"/>
      <c r="H29" s="494"/>
      <c r="I29" s="494"/>
      <c r="J29" s="494"/>
      <c r="K29" s="494"/>
      <c r="L29" s="494"/>
      <c r="M29" s="494"/>
      <c r="N29" s="494"/>
      <c r="O29" s="494"/>
      <c r="P29" s="494"/>
      <c r="Q29" s="494"/>
      <c r="R29" s="494"/>
      <c r="S29" s="494"/>
    </row>
    <row r="30" spans="1:19" s="569" customFormat="1" ht="12" customHeight="1" x14ac:dyDescent="0.2">
      <c r="A30" s="378" t="s">
        <v>55</v>
      </c>
      <c r="B30" s="712">
        <v>771</v>
      </c>
      <c r="C30" s="713">
        <v>63</v>
      </c>
      <c r="D30" s="714">
        <v>723</v>
      </c>
      <c r="E30" s="715">
        <v>-15</v>
      </c>
      <c r="F30" s="697"/>
      <c r="G30" s="491"/>
      <c r="H30" s="494"/>
      <c r="I30" s="494"/>
      <c r="J30" s="494"/>
      <c r="K30" s="494"/>
      <c r="L30" s="494"/>
      <c r="M30" s="494"/>
      <c r="N30" s="494"/>
      <c r="O30" s="494"/>
      <c r="P30" s="494"/>
      <c r="Q30" s="494"/>
      <c r="R30" s="494"/>
      <c r="S30" s="494"/>
    </row>
    <row r="31" spans="1:19" s="569" customFormat="1" ht="24" customHeight="1" x14ac:dyDescent="0.2">
      <c r="A31" s="378" t="s">
        <v>559</v>
      </c>
      <c r="B31" s="587">
        <v>-2035</v>
      </c>
      <c r="C31" s="565">
        <v>-143</v>
      </c>
      <c r="D31" s="566">
        <v>-1460</v>
      </c>
      <c r="E31" s="567">
        <v>-432</v>
      </c>
      <c r="F31" s="697"/>
      <c r="G31" s="491"/>
      <c r="H31" s="494"/>
      <c r="I31" s="494"/>
      <c r="J31" s="494"/>
      <c r="K31" s="494"/>
      <c r="L31" s="494"/>
      <c r="M31" s="494"/>
      <c r="N31" s="494"/>
      <c r="O31" s="494"/>
      <c r="P31" s="494"/>
      <c r="Q31" s="494"/>
      <c r="R31" s="494"/>
      <c r="S31" s="494"/>
    </row>
    <row r="32" spans="1:19" s="568" customFormat="1" ht="12" customHeight="1" x14ac:dyDescent="0.2">
      <c r="A32" s="461" t="s">
        <v>57</v>
      </c>
      <c r="B32" s="587">
        <v>-798</v>
      </c>
      <c r="C32" s="565">
        <v>-307</v>
      </c>
      <c r="D32" s="566">
        <v>-452</v>
      </c>
      <c r="E32" s="567">
        <v>-39</v>
      </c>
      <c r="F32" s="697"/>
      <c r="G32" s="491"/>
      <c r="H32" s="494"/>
      <c r="I32" s="494"/>
      <c r="J32" s="494"/>
      <c r="K32" s="494"/>
      <c r="L32" s="494"/>
      <c r="M32" s="494"/>
      <c r="N32" s="494"/>
      <c r="O32" s="494"/>
      <c r="P32" s="494"/>
      <c r="Q32" s="494"/>
      <c r="R32" s="494"/>
      <c r="S32" s="494"/>
    </row>
    <row r="33" spans="1:19" s="568" customFormat="1" ht="12" customHeight="1" x14ac:dyDescent="0.2">
      <c r="A33" s="461" t="s">
        <v>58</v>
      </c>
      <c r="B33" s="587">
        <v>6227</v>
      </c>
      <c r="C33" s="565">
        <v>1088</v>
      </c>
      <c r="D33" s="566">
        <v>3504</v>
      </c>
      <c r="E33" s="567">
        <v>1635</v>
      </c>
      <c r="F33" s="697"/>
      <c r="G33" s="491"/>
      <c r="H33" s="494"/>
      <c r="I33" s="494"/>
      <c r="J33" s="494"/>
      <c r="K33" s="494"/>
      <c r="L33" s="494"/>
      <c r="M33" s="494"/>
      <c r="N33" s="494"/>
      <c r="O33" s="494"/>
      <c r="P33" s="494"/>
      <c r="Q33" s="494"/>
      <c r="R33" s="494"/>
      <c r="S33" s="494"/>
    </row>
    <row r="34" spans="1:19" s="568" customFormat="1" ht="12" customHeight="1" x14ac:dyDescent="0.2">
      <c r="A34" s="461" t="s">
        <v>560</v>
      </c>
      <c r="B34" s="587">
        <v>23099</v>
      </c>
      <c r="C34" s="565">
        <v>5923</v>
      </c>
      <c r="D34" s="566">
        <v>14333</v>
      </c>
      <c r="E34" s="567">
        <v>2843</v>
      </c>
      <c r="F34" s="697"/>
      <c r="G34" s="491"/>
      <c r="H34" s="494"/>
      <c r="I34" s="494"/>
      <c r="J34" s="494"/>
      <c r="K34" s="494"/>
      <c r="L34" s="494"/>
      <c r="M34" s="494"/>
      <c r="N34" s="494"/>
      <c r="O34" s="494"/>
      <c r="P34" s="494"/>
      <c r="Q34" s="494"/>
      <c r="R34" s="494"/>
      <c r="S34" s="494"/>
    </row>
    <row r="35" spans="1:19" s="568" customFormat="1" ht="12" customHeight="1" x14ac:dyDescent="0.2">
      <c r="A35" s="461" t="s">
        <v>561</v>
      </c>
      <c r="B35" s="587">
        <v>664</v>
      </c>
      <c r="C35" s="565">
        <v>-50</v>
      </c>
      <c r="D35" s="566">
        <v>1565</v>
      </c>
      <c r="E35" s="567">
        <v>-851</v>
      </c>
      <c r="F35" s="697"/>
      <c r="G35" s="491"/>
      <c r="H35" s="494"/>
      <c r="I35" s="494"/>
      <c r="J35" s="494"/>
      <c r="K35" s="494"/>
      <c r="L35" s="494"/>
      <c r="M35" s="494"/>
      <c r="N35" s="494"/>
      <c r="O35" s="494"/>
      <c r="P35" s="494"/>
      <c r="Q35" s="494"/>
      <c r="R35" s="494"/>
      <c r="S35" s="494"/>
    </row>
    <row r="36" spans="1:19" s="568" customFormat="1" ht="12" customHeight="1" x14ac:dyDescent="0.2">
      <c r="A36" s="461" t="s">
        <v>61</v>
      </c>
      <c r="B36" s="587">
        <v>783</v>
      </c>
      <c r="C36" s="565">
        <v>122</v>
      </c>
      <c r="D36" s="566">
        <v>484</v>
      </c>
      <c r="E36" s="567">
        <v>177</v>
      </c>
      <c r="F36" s="697"/>
      <c r="G36" s="491"/>
      <c r="H36" s="494"/>
      <c r="I36" s="494"/>
      <c r="J36" s="494"/>
      <c r="K36" s="494"/>
      <c r="L36" s="494"/>
      <c r="M36" s="494"/>
      <c r="N36" s="494"/>
      <c r="O36" s="494"/>
      <c r="P36" s="494"/>
      <c r="Q36" s="494"/>
      <c r="R36" s="494"/>
      <c r="S36" s="494"/>
    </row>
    <row r="37" spans="1:19" s="568" customFormat="1" ht="12" customHeight="1" x14ac:dyDescent="0.2">
      <c r="A37" s="461" t="s">
        <v>562</v>
      </c>
      <c r="B37" s="587">
        <v>-801</v>
      </c>
      <c r="C37" s="565">
        <v>7</v>
      </c>
      <c r="D37" s="566">
        <v>-609</v>
      </c>
      <c r="E37" s="567">
        <v>-199</v>
      </c>
      <c r="F37" s="697"/>
      <c r="G37" s="491"/>
      <c r="H37" s="494"/>
      <c r="I37" s="494"/>
      <c r="J37" s="494"/>
      <c r="K37" s="494"/>
      <c r="L37" s="494"/>
      <c r="M37" s="494"/>
      <c r="N37" s="494"/>
      <c r="O37" s="494"/>
      <c r="P37" s="494"/>
      <c r="Q37" s="494"/>
      <c r="R37" s="494"/>
      <c r="S37" s="494"/>
    </row>
    <row r="38" spans="1:19" s="568" customFormat="1" ht="12" customHeight="1" x14ac:dyDescent="0.2">
      <c r="A38" s="570" t="s">
        <v>237</v>
      </c>
      <c r="B38" s="582">
        <v>9785</v>
      </c>
      <c r="C38" s="571">
        <v>627</v>
      </c>
      <c r="D38" s="572">
        <v>4111</v>
      </c>
      <c r="E38" s="573">
        <v>5047</v>
      </c>
      <c r="F38" s="697"/>
      <c r="G38" s="491"/>
      <c r="H38" s="494"/>
      <c r="I38" s="494"/>
      <c r="J38" s="494"/>
      <c r="K38" s="494"/>
      <c r="L38" s="494"/>
      <c r="M38" s="494"/>
      <c r="N38" s="494"/>
      <c r="O38" s="494"/>
      <c r="P38" s="494"/>
      <c r="Q38" s="494"/>
      <c r="R38" s="494"/>
      <c r="S38" s="494"/>
    </row>
    <row r="39" spans="1:19" s="564" customFormat="1" ht="12.75" customHeight="1" x14ac:dyDescent="0.2">
      <c r="A39" s="393" t="s">
        <v>64</v>
      </c>
      <c r="B39" s="731">
        <v>53024</v>
      </c>
      <c r="C39" s="732">
        <v>9508</v>
      </c>
      <c r="D39" s="733">
        <v>32439</v>
      </c>
      <c r="E39" s="734">
        <v>11077</v>
      </c>
      <c r="F39" s="697"/>
      <c r="G39" s="491"/>
      <c r="H39" s="494"/>
      <c r="I39" s="494"/>
      <c r="J39" s="494"/>
      <c r="K39" s="494"/>
      <c r="L39" s="494"/>
      <c r="M39" s="494"/>
      <c r="N39" s="494"/>
      <c r="O39" s="494"/>
      <c r="P39" s="494"/>
      <c r="Q39" s="494"/>
      <c r="R39" s="494"/>
      <c r="S39" s="494"/>
    </row>
    <row r="40" spans="1:19" s="568" customFormat="1" ht="13.5" customHeight="1" x14ac:dyDescent="0.2">
      <c r="A40" s="461" t="s">
        <v>65</v>
      </c>
      <c r="B40" s="587">
        <v>3525</v>
      </c>
      <c r="C40" s="565">
        <v>1626</v>
      </c>
      <c r="D40" s="566">
        <v>1576</v>
      </c>
      <c r="E40" s="567">
        <v>323</v>
      </c>
      <c r="F40" s="697"/>
      <c r="G40" s="491"/>
      <c r="H40" s="494"/>
      <c r="I40" s="494"/>
      <c r="J40" s="494"/>
      <c r="K40" s="494"/>
      <c r="L40" s="494"/>
      <c r="M40" s="494"/>
      <c r="N40" s="494"/>
      <c r="O40" s="494"/>
      <c r="P40" s="494"/>
      <c r="Q40" s="494"/>
      <c r="R40" s="494"/>
      <c r="S40" s="494"/>
    </row>
    <row r="41" spans="1:19" s="568" customFormat="1" ht="13.5" customHeight="1" x14ac:dyDescent="0.2">
      <c r="A41" s="461" t="s">
        <v>66</v>
      </c>
      <c r="B41" s="587">
        <v>2413</v>
      </c>
      <c r="C41" s="565">
        <v>-317</v>
      </c>
      <c r="D41" s="566">
        <v>2942</v>
      </c>
      <c r="E41" s="567">
        <v>-212</v>
      </c>
      <c r="F41" s="697"/>
      <c r="G41" s="491"/>
      <c r="H41" s="494"/>
      <c r="I41" s="494"/>
      <c r="J41" s="494"/>
      <c r="K41" s="494"/>
      <c r="L41" s="494"/>
      <c r="M41" s="494"/>
      <c r="N41" s="494"/>
      <c r="O41" s="494"/>
      <c r="P41" s="494"/>
      <c r="Q41" s="494"/>
      <c r="R41" s="494"/>
      <c r="S41" s="494"/>
    </row>
    <row r="42" spans="1:19" s="568" customFormat="1" ht="13.5" customHeight="1" x14ac:dyDescent="0.2">
      <c r="A42" s="461" t="s">
        <v>67</v>
      </c>
      <c r="B42" s="587">
        <v>3327</v>
      </c>
      <c r="C42" s="565">
        <v>215</v>
      </c>
      <c r="D42" s="566">
        <v>1506</v>
      </c>
      <c r="E42" s="567">
        <v>1606</v>
      </c>
      <c r="F42" s="697"/>
      <c r="G42" s="491"/>
      <c r="H42" s="494"/>
      <c r="I42" s="494"/>
      <c r="J42" s="494"/>
      <c r="K42" s="494"/>
      <c r="L42" s="494"/>
      <c r="M42" s="494"/>
      <c r="N42" s="494"/>
      <c r="O42" s="494"/>
      <c r="P42" s="494"/>
      <c r="Q42" s="494"/>
      <c r="R42" s="494"/>
      <c r="S42" s="494"/>
    </row>
    <row r="43" spans="1:19" s="568" customFormat="1" ht="13.5" customHeight="1" x14ac:dyDescent="0.2">
      <c r="A43" s="461" t="s">
        <v>68</v>
      </c>
      <c r="B43" s="587">
        <v>32496</v>
      </c>
      <c r="C43" s="565">
        <v>5668</v>
      </c>
      <c r="D43" s="566">
        <v>19298</v>
      </c>
      <c r="E43" s="567">
        <v>7530</v>
      </c>
      <c r="F43" s="697"/>
      <c r="G43" s="491"/>
      <c r="H43" s="494"/>
      <c r="I43" s="494"/>
      <c r="J43" s="494"/>
      <c r="K43" s="494"/>
      <c r="L43" s="494"/>
      <c r="M43" s="494"/>
      <c r="N43" s="494"/>
      <c r="O43" s="494"/>
      <c r="P43" s="494"/>
      <c r="Q43" s="494"/>
      <c r="R43" s="494"/>
      <c r="S43" s="494"/>
    </row>
    <row r="44" spans="1:19" s="568" customFormat="1" ht="13.5" customHeight="1" x14ac:dyDescent="0.2">
      <c r="A44" s="461" t="s">
        <v>69</v>
      </c>
      <c r="B44" s="587">
        <v>-2355</v>
      </c>
      <c r="C44" s="565">
        <v>-504</v>
      </c>
      <c r="D44" s="566">
        <v>-1537</v>
      </c>
      <c r="E44" s="567">
        <v>-314</v>
      </c>
      <c r="F44" s="697"/>
      <c r="G44" s="491"/>
      <c r="H44" s="494"/>
      <c r="I44" s="494"/>
      <c r="J44" s="494"/>
      <c r="K44" s="494"/>
      <c r="L44" s="494"/>
      <c r="M44" s="494"/>
      <c r="N44" s="494"/>
      <c r="O44" s="494"/>
      <c r="P44" s="494"/>
      <c r="Q44" s="494"/>
      <c r="R44" s="494"/>
      <c r="S44" s="494"/>
    </row>
    <row r="45" spans="1:19" s="568" customFormat="1" ht="13.5" customHeight="1" x14ac:dyDescent="0.2">
      <c r="A45" s="461" t="s">
        <v>70</v>
      </c>
      <c r="B45" s="587">
        <v>-1328</v>
      </c>
      <c r="C45" s="565">
        <v>-728</v>
      </c>
      <c r="D45" s="566">
        <v>-60</v>
      </c>
      <c r="E45" s="567">
        <v>-540</v>
      </c>
      <c r="F45" s="697"/>
      <c r="G45" s="491"/>
      <c r="H45" s="494"/>
      <c r="I45" s="494"/>
      <c r="J45" s="494"/>
      <c r="K45" s="494"/>
      <c r="L45" s="494"/>
      <c r="M45" s="494"/>
      <c r="N45" s="494"/>
      <c r="O45" s="494"/>
      <c r="P45" s="494"/>
      <c r="Q45" s="494"/>
      <c r="R45" s="494"/>
      <c r="S45" s="494"/>
    </row>
    <row r="46" spans="1:19" s="568" customFormat="1" ht="13.5" customHeight="1" x14ac:dyDescent="0.2">
      <c r="A46" s="461" t="s">
        <v>71</v>
      </c>
      <c r="B46" s="587">
        <v>9912</v>
      </c>
      <c r="C46" s="565">
        <v>2415</v>
      </c>
      <c r="D46" s="566">
        <v>6104</v>
      </c>
      <c r="E46" s="567">
        <v>1393</v>
      </c>
      <c r="F46" s="697"/>
      <c r="G46" s="491"/>
      <c r="H46" s="494"/>
      <c r="I46" s="494"/>
      <c r="J46" s="494"/>
      <c r="K46" s="494"/>
      <c r="L46" s="494"/>
      <c r="M46" s="494"/>
      <c r="N46" s="494"/>
      <c r="O46" s="494"/>
      <c r="P46" s="494"/>
      <c r="Q46" s="494"/>
      <c r="R46" s="494"/>
      <c r="S46" s="494"/>
    </row>
    <row r="47" spans="1:19" s="568" customFormat="1" ht="13.5" customHeight="1" x14ac:dyDescent="0.2">
      <c r="A47" s="461" t="s">
        <v>192</v>
      </c>
      <c r="B47" s="587">
        <v>5034</v>
      </c>
      <c r="C47" s="565">
        <v>1133</v>
      </c>
      <c r="D47" s="566">
        <v>2610</v>
      </c>
      <c r="E47" s="567">
        <v>1291</v>
      </c>
      <c r="F47" s="697"/>
      <c r="G47" s="491"/>
      <c r="H47" s="494"/>
      <c r="I47" s="494"/>
      <c r="J47" s="494"/>
      <c r="K47" s="494"/>
      <c r="L47" s="494"/>
      <c r="M47" s="494"/>
      <c r="N47" s="494"/>
      <c r="O47" s="494"/>
      <c r="P47" s="494"/>
      <c r="Q47" s="494"/>
      <c r="R47" s="494"/>
      <c r="S47" s="494"/>
    </row>
    <row r="48" spans="1:19" s="564" customFormat="1" ht="12.75" customHeight="1" x14ac:dyDescent="0.2">
      <c r="A48" s="361" t="s">
        <v>73</v>
      </c>
      <c r="B48" s="706">
        <v>-10401</v>
      </c>
      <c r="C48" s="707">
        <v>-1684</v>
      </c>
      <c r="D48" s="708">
        <v>-8504</v>
      </c>
      <c r="E48" s="709">
        <v>-213</v>
      </c>
      <c r="F48" s="697"/>
      <c r="G48" s="491"/>
      <c r="H48" s="494"/>
      <c r="I48" s="494"/>
      <c r="J48" s="494"/>
      <c r="K48" s="494"/>
      <c r="L48" s="494"/>
      <c r="M48" s="494"/>
      <c r="N48" s="494"/>
      <c r="O48" s="494"/>
      <c r="P48" s="494"/>
      <c r="Q48" s="494"/>
      <c r="R48" s="494"/>
      <c r="S48" s="494"/>
    </row>
    <row r="49" spans="1:19" s="568" customFormat="1" ht="13.5" customHeight="1" x14ac:dyDescent="0.2">
      <c r="A49" s="461" t="s">
        <v>74</v>
      </c>
      <c r="B49" s="587">
        <v>-5311</v>
      </c>
      <c r="C49" s="565">
        <v>-848</v>
      </c>
      <c r="D49" s="566">
        <v>-4016</v>
      </c>
      <c r="E49" s="567">
        <v>-447</v>
      </c>
      <c r="F49" s="697"/>
      <c r="G49" s="491"/>
      <c r="H49" s="494"/>
      <c r="I49" s="494"/>
      <c r="J49" s="494"/>
      <c r="K49" s="494"/>
      <c r="L49" s="494"/>
      <c r="M49" s="494"/>
      <c r="N49" s="494"/>
      <c r="O49" s="494"/>
      <c r="P49" s="494"/>
      <c r="Q49" s="494"/>
      <c r="R49" s="494"/>
      <c r="S49" s="494"/>
    </row>
    <row r="50" spans="1:19" s="568" customFormat="1" ht="13.5" customHeight="1" x14ac:dyDescent="0.2">
      <c r="A50" s="461" t="s">
        <v>75</v>
      </c>
      <c r="B50" s="587">
        <v>1925</v>
      </c>
      <c r="C50" s="565">
        <v>270</v>
      </c>
      <c r="D50" s="566">
        <v>1333</v>
      </c>
      <c r="E50" s="567">
        <v>322</v>
      </c>
      <c r="F50" s="697"/>
      <c r="G50" s="491"/>
      <c r="H50" s="494"/>
      <c r="I50" s="494"/>
      <c r="J50" s="494"/>
      <c r="K50" s="494"/>
      <c r="L50" s="494"/>
      <c r="M50" s="494"/>
      <c r="N50" s="494"/>
      <c r="O50" s="494"/>
      <c r="P50" s="494"/>
      <c r="Q50" s="494"/>
      <c r="R50" s="494"/>
      <c r="S50" s="494"/>
    </row>
    <row r="51" spans="1:19" s="568" customFormat="1" ht="13.5" customHeight="1" x14ac:dyDescent="0.2">
      <c r="A51" s="461" t="s">
        <v>563</v>
      </c>
      <c r="B51" s="587">
        <v>-934</v>
      </c>
      <c r="C51" s="565">
        <v>173</v>
      </c>
      <c r="D51" s="566">
        <v>-909</v>
      </c>
      <c r="E51" s="567">
        <v>-198</v>
      </c>
      <c r="F51" s="697"/>
      <c r="G51" s="491"/>
      <c r="H51" s="494"/>
      <c r="I51" s="494"/>
      <c r="J51" s="494"/>
      <c r="K51" s="494"/>
      <c r="L51" s="494"/>
      <c r="M51" s="494"/>
      <c r="N51" s="494"/>
      <c r="O51" s="494"/>
      <c r="P51" s="494"/>
      <c r="Q51" s="494"/>
      <c r="R51" s="494"/>
      <c r="S51" s="494"/>
    </row>
    <row r="52" spans="1:19" s="568" customFormat="1" ht="13.5" customHeight="1" x14ac:dyDescent="0.2">
      <c r="A52" s="461" t="s">
        <v>564</v>
      </c>
      <c r="B52" s="587">
        <v>-603</v>
      </c>
      <c r="C52" s="565">
        <v>-93</v>
      </c>
      <c r="D52" s="566">
        <v>-371</v>
      </c>
      <c r="E52" s="567">
        <v>-139</v>
      </c>
      <c r="F52" s="697"/>
      <c r="G52" s="491"/>
      <c r="H52" s="494"/>
      <c r="I52" s="494"/>
      <c r="J52" s="494"/>
      <c r="K52" s="494"/>
      <c r="L52" s="494"/>
      <c r="M52" s="494"/>
      <c r="N52" s="494"/>
      <c r="O52" s="494"/>
      <c r="P52" s="494"/>
      <c r="Q52" s="494"/>
      <c r="R52" s="494"/>
      <c r="S52" s="494"/>
    </row>
    <row r="53" spans="1:19" s="568" customFormat="1" ht="13.5" customHeight="1" x14ac:dyDescent="0.2">
      <c r="A53" s="461" t="s">
        <v>565</v>
      </c>
      <c r="B53" s="587">
        <v>-2372</v>
      </c>
      <c r="C53" s="565">
        <v>-525</v>
      </c>
      <c r="D53" s="566">
        <v>-1505</v>
      </c>
      <c r="E53" s="567">
        <v>-342</v>
      </c>
      <c r="F53" s="697"/>
      <c r="G53" s="491"/>
      <c r="H53" s="494"/>
      <c r="I53" s="494"/>
      <c r="J53" s="494"/>
      <c r="K53" s="494"/>
      <c r="L53" s="494"/>
      <c r="M53" s="494"/>
      <c r="N53" s="494"/>
      <c r="O53" s="494"/>
      <c r="P53" s="494"/>
      <c r="Q53" s="494"/>
      <c r="R53" s="494"/>
      <c r="S53" s="494"/>
    </row>
    <row r="54" spans="1:19" s="577" customFormat="1" ht="13.5" customHeight="1" x14ac:dyDescent="0.2">
      <c r="A54" s="578" t="s">
        <v>79</v>
      </c>
      <c r="B54" s="587">
        <v>-4594</v>
      </c>
      <c r="C54" s="565">
        <v>-1122</v>
      </c>
      <c r="D54" s="566">
        <v>-3301</v>
      </c>
      <c r="E54" s="567">
        <v>-171</v>
      </c>
      <c r="F54" s="697"/>
      <c r="G54" s="491"/>
      <c r="H54" s="494"/>
      <c r="I54" s="494"/>
      <c r="J54" s="494"/>
      <c r="K54" s="494"/>
      <c r="L54" s="494"/>
      <c r="M54" s="494"/>
      <c r="N54" s="494"/>
      <c r="O54" s="494"/>
      <c r="P54" s="494"/>
      <c r="Q54" s="494"/>
      <c r="R54" s="494"/>
      <c r="S54" s="494"/>
    </row>
    <row r="55" spans="1:19" s="568" customFormat="1" ht="13.5" customHeight="1" x14ac:dyDescent="0.2">
      <c r="A55" s="461" t="s">
        <v>80</v>
      </c>
      <c r="B55" s="587">
        <v>1488</v>
      </c>
      <c r="C55" s="565">
        <v>461</v>
      </c>
      <c r="D55" s="566">
        <v>265</v>
      </c>
      <c r="E55" s="567">
        <v>762</v>
      </c>
      <c r="F55" s="697"/>
      <c r="G55" s="491"/>
      <c r="H55" s="494"/>
      <c r="I55" s="494"/>
      <c r="J55" s="494"/>
      <c r="K55" s="494"/>
      <c r="L55" s="494"/>
      <c r="M55" s="494"/>
      <c r="N55" s="494"/>
      <c r="O55" s="494"/>
      <c r="P55" s="494"/>
      <c r="Q55" s="494"/>
      <c r="R55" s="494"/>
      <c r="S55" s="494"/>
    </row>
    <row r="56" spans="1:19" s="564" customFormat="1" ht="13.5" customHeight="1" x14ac:dyDescent="0.2">
      <c r="A56" s="361" t="s">
        <v>81</v>
      </c>
      <c r="B56" s="706">
        <v>-723</v>
      </c>
      <c r="C56" s="707">
        <v>2181</v>
      </c>
      <c r="D56" s="708">
        <v>-2768</v>
      </c>
      <c r="E56" s="709">
        <v>-136</v>
      </c>
      <c r="F56" s="697"/>
      <c r="G56" s="491"/>
      <c r="H56" s="494"/>
      <c r="I56" s="494"/>
      <c r="J56" s="494"/>
      <c r="K56" s="494"/>
      <c r="L56" s="494"/>
      <c r="M56" s="494"/>
      <c r="N56" s="494"/>
      <c r="O56" s="494"/>
      <c r="P56" s="494"/>
      <c r="Q56" s="494"/>
      <c r="R56" s="494"/>
      <c r="S56" s="494"/>
    </row>
    <row r="57" spans="1:19" s="568" customFormat="1" ht="13.5" customHeight="1" x14ac:dyDescent="0.2">
      <c r="A57" s="461" t="s">
        <v>82</v>
      </c>
      <c r="B57" s="587">
        <v>-926</v>
      </c>
      <c r="C57" s="565">
        <v>351</v>
      </c>
      <c r="D57" s="566">
        <v>-1197</v>
      </c>
      <c r="E57" s="567">
        <v>-80</v>
      </c>
      <c r="F57" s="697"/>
      <c r="G57" s="491"/>
      <c r="H57" s="494"/>
      <c r="I57" s="494"/>
      <c r="J57" s="494"/>
      <c r="K57" s="494"/>
      <c r="L57" s="494"/>
      <c r="M57" s="494"/>
      <c r="N57" s="494"/>
      <c r="O57" s="494"/>
      <c r="P57" s="494"/>
      <c r="Q57" s="494"/>
      <c r="R57" s="494"/>
      <c r="S57" s="494"/>
    </row>
    <row r="58" spans="1:19" s="568" customFormat="1" ht="13.5" customHeight="1" x14ac:dyDescent="0.2">
      <c r="A58" s="461" t="s">
        <v>566</v>
      </c>
      <c r="B58" s="587">
        <v>528</v>
      </c>
      <c r="C58" s="565">
        <v>-26</v>
      </c>
      <c r="D58" s="566">
        <v>530</v>
      </c>
      <c r="E58" s="567">
        <v>24</v>
      </c>
      <c r="F58" s="697"/>
      <c r="G58" s="491"/>
      <c r="H58" s="494"/>
      <c r="I58" s="494"/>
      <c r="J58" s="494"/>
      <c r="K58" s="494"/>
      <c r="L58" s="494"/>
      <c r="M58" s="494"/>
      <c r="N58" s="494"/>
      <c r="O58" s="494"/>
      <c r="P58" s="494"/>
      <c r="Q58" s="494"/>
      <c r="R58" s="494"/>
      <c r="S58" s="494"/>
    </row>
    <row r="59" spans="1:19" s="568" customFormat="1" ht="13.5" customHeight="1" x14ac:dyDescent="0.2">
      <c r="A59" s="461" t="s">
        <v>84</v>
      </c>
      <c r="B59" s="587">
        <v>145</v>
      </c>
      <c r="C59" s="565">
        <v>37</v>
      </c>
      <c r="D59" s="566">
        <v>238</v>
      </c>
      <c r="E59" s="567">
        <v>-130</v>
      </c>
      <c r="F59" s="697"/>
      <c r="G59" s="491"/>
      <c r="H59" s="494"/>
      <c r="I59" s="494"/>
      <c r="J59" s="494"/>
      <c r="K59" s="494"/>
      <c r="L59" s="494"/>
      <c r="M59" s="494"/>
      <c r="N59" s="494"/>
      <c r="O59" s="494"/>
      <c r="P59" s="494"/>
      <c r="Q59" s="494"/>
      <c r="R59" s="494"/>
      <c r="S59" s="494"/>
    </row>
    <row r="60" spans="1:19" s="568" customFormat="1" ht="13.5" customHeight="1" x14ac:dyDescent="0.2">
      <c r="A60" s="461" t="s">
        <v>85</v>
      </c>
      <c r="B60" s="587">
        <v>8085</v>
      </c>
      <c r="C60" s="565">
        <v>1528</v>
      </c>
      <c r="D60" s="566">
        <v>5895</v>
      </c>
      <c r="E60" s="567">
        <v>662</v>
      </c>
      <c r="F60" s="697"/>
      <c r="G60" s="491"/>
      <c r="H60" s="494"/>
      <c r="I60" s="494"/>
      <c r="J60" s="494"/>
      <c r="K60" s="494"/>
      <c r="L60" s="494"/>
      <c r="M60" s="494"/>
      <c r="N60" s="494"/>
      <c r="O60" s="494"/>
      <c r="P60" s="494"/>
      <c r="Q60" s="494"/>
      <c r="R60" s="494"/>
      <c r="S60" s="494"/>
    </row>
    <row r="61" spans="1:19" s="568" customFormat="1" ht="13.5" customHeight="1" x14ac:dyDescent="0.2">
      <c r="A61" s="461" t="s">
        <v>86</v>
      </c>
      <c r="B61" s="587">
        <v>-2066</v>
      </c>
      <c r="C61" s="565">
        <v>-391</v>
      </c>
      <c r="D61" s="566">
        <v>-1418</v>
      </c>
      <c r="E61" s="567">
        <v>-257</v>
      </c>
      <c r="F61" s="697"/>
      <c r="G61" s="491"/>
      <c r="H61" s="494"/>
      <c r="I61" s="494"/>
      <c r="J61" s="494"/>
      <c r="K61" s="494"/>
      <c r="L61" s="494"/>
      <c r="M61" s="494"/>
      <c r="N61" s="494"/>
      <c r="O61" s="494"/>
      <c r="P61" s="494"/>
      <c r="Q61" s="494"/>
      <c r="R61" s="494"/>
      <c r="S61" s="494"/>
    </row>
    <row r="62" spans="1:19" s="568" customFormat="1" ht="13.5" customHeight="1" x14ac:dyDescent="0.2">
      <c r="A62" s="461" t="s">
        <v>567</v>
      </c>
      <c r="B62" s="587">
        <v>-942</v>
      </c>
      <c r="C62" s="565">
        <v>449</v>
      </c>
      <c r="D62" s="566">
        <v>-1372</v>
      </c>
      <c r="E62" s="567">
        <v>-19</v>
      </c>
      <c r="F62" s="697"/>
      <c r="G62" s="491"/>
      <c r="H62" s="494"/>
      <c r="I62" s="494"/>
      <c r="J62" s="494"/>
      <c r="K62" s="494"/>
      <c r="L62" s="494"/>
      <c r="M62" s="494"/>
      <c r="N62" s="494"/>
      <c r="O62" s="494"/>
      <c r="P62" s="494"/>
      <c r="Q62" s="494"/>
      <c r="R62" s="494"/>
      <c r="S62" s="494"/>
    </row>
    <row r="63" spans="1:19" s="568" customFormat="1" ht="13.5" customHeight="1" x14ac:dyDescent="0.2">
      <c r="A63" s="461" t="s">
        <v>88</v>
      </c>
      <c r="B63" s="587">
        <v>-2227</v>
      </c>
      <c r="C63" s="565">
        <v>11</v>
      </c>
      <c r="D63" s="566">
        <v>-1906</v>
      </c>
      <c r="E63" s="567">
        <v>-332</v>
      </c>
      <c r="F63" s="697"/>
      <c r="G63" s="491"/>
      <c r="H63" s="494"/>
      <c r="I63" s="494"/>
      <c r="J63" s="494"/>
      <c r="K63" s="494"/>
      <c r="L63" s="494"/>
      <c r="M63" s="494"/>
      <c r="N63" s="494"/>
      <c r="O63" s="494"/>
      <c r="P63" s="494"/>
      <c r="Q63" s="494"/>
      <c r="R63" s="494"/>
      <c r="S63" s="494"/>
    </row>
    <row r="64" spans="1:19" s="568" customFormat="1" ht="13.5" customHeight="1" x14ac:dyDescent="0.2">
      <c r="A64" s="461" t="s">
        <v>89</v>
      </c>
      <c r="B64" s="587">
        <v>477</v>
      </c>
      <c r="C64" s="565">
        <v>-70</v>
      </c>
      <c r="D64" s="566">
        <v>431</v>
      </c>
      <c r="E64" s="567">
        <v>116</v>
      </c>
      <c r="F64" s="697"/>
      <c r="G64" s="491"/>
      <c r="H64" s="494"/>
      <c r="I64" s="494"/>
      <c r="J64" s="494"/>
      <c r="K64" s="494"/>
      <c r="L64" s="494"/>
      <c r="M64" s="494"/>
      <c r="N64" s="494"/>
      <c r="O64" s="494"/>
      <c r="P64" s="494"/>
      <c r="Q64" s="494"/>
      <c r="R64" s="494"/>
      <c r="S64" s="494"/>
    </row>
    <row r="65" spans="1:19" s="568" customFormat="1" ht="13.5" customHeight="1" x14ac:dyDescent="0.2">
      <c r="A65" s="461" t="s">
        <v>568</v>
      </c>
      <c r="B65" s="587">
        <v>152</v>
      </c>
      <c r="C65" s="565">
        <v>48</v>
      </c>
      <c r="D65" s="566">
        <v>-248</v>
      </c>
      <c r="E65" s="567">
        <v>352</v>
      </c>
      <c r="F65" s="697"/>
      <c r="G65" s="491"/>
      <c r="H65" s="494"/>
      <c r="I65" s="494"/>
      <c r="J65" s="494"/>
      <c r="K65" s="494"/>
      <c r="L65" s="494"/>
      <c r="M65" s="494"/>
      <c r="N65" s="494"/>
      <c r="O65" s="494"/>
      <c r="P65" s="494"/>
      <c r="Q65" s="494"/>
      <c r="R65" s="494"/>
      <c r="S65" s="494"/>
    </row>
    <row r="66" spans="1:19" s="568" customFormat="1" ht="13.5" customHeight="1" x14ac:dyDescent="0.2">
      <c r="A66" s="461" t="s">
        <v>91</v>
      </c>
      <c r="B66" s="587">
        <v>-3605</v>
      </c>
      <c r="C66" s="565">
        <v>-730</v>
      </c>
      <c r="D66" s="566">
        <v>-2623</v>
      </c>
      <c r="E66" s="567">
        <v>-252</v>
      </c>
      <c r="F66" s="697"/>
      <c r="G66" s="491"/>
      <c r="H66" s="494"/>
      <c r="I66" s="494"/>
      <c r="J66" s="494"/>
      <c r="K66" s="494"/>
      <c r="L66" s="494"/>
      <c r="M66" s="494"/>
      <c r="N66" s="494"/>
      <c r="O66" s="494"/>
      <c r="P66" s="494"/>
      <c r="Q66" s="494"/>
      <c r="R66" s="494"/>
      <c r="S66" s="494"/>
    </row>
    <row r="67" spans="1:19" s="568" customFormat="1" ht="13.5" customHeight="1" x14ac:dyDescent="0.2">
      <c r="A67" s="461" t="s">
        <v>569</v>
      </c>
      <c r="B67" s="587">
        <v>-326</v>
      </c>
      <c r="C67" s="565">
        <v>112</v>
      </c>
      <c r="D67" s="566">
        <v>-509</v>
      </c>
      <c r="E67" s="567">
        <v>71</v>
      </c>
      <c r="F67" s="697"/>
      <c r="G67" s="491"/>
      <c r="H67" s="494"/>
      <c r="I67" s="494"/>
      <c r="J67" s="494"/>
      <c r="K67" s="494"/>
      <c r="L67" s="494"/>
      <c r="M67" s="494"/>
      <c r="N67" s="494"/>
      <c r="O67" s="494"/>
      <c r="P67" s="494"/>
      <c r="Q67" s="494"/>
      <c r="R67" s="494"/>
      <c r="S67" s="494"/>
    </row>
    <row r="68" spans="1:19" s="568" customFormat="1" ht="13.5" customHeight="1" x14ac:dyDescent="0.2">
      <c r="A68" s="461" t="s">
        <v>93</v>
      </c>
      <c r="B68" s="587">
        <v>3462</v>
      </c>
      <c r="C68" s="565">
        <v>549</v>
      </c>
      <c r="D68" s="566">
        <v>2489</v>
      </c>
      <c r="E68" s="567">
        <v>424</v>
      </c>
      <c r="F68" s="697"/>
      <c r="G68" s="491"/>
      <c r="H68" s="494"/>
      <c r="I68" s="494"/>
      <c r="J68" s="494"/>
      <c r="K68" s="494"/>
      <c r="L68" s="494"/>
      <c r="M68" s="494"/>
      <c r="N68" s="494"/>
      <c r="O68" s="494"/>
      <c r="P68" s="494"/>
      <c r="Q68" s="494"/>
      <c r="R68" s="494"/>
      <c r="S68" s="494"/>
    </row>
    <row r="69" spans="1:19" s="568" customFormat="1" ht="13.5" customHeight="1" x14ac:dyDescent="0.2">
      <c r="A69" s="461" t="s">
        <v>94</v>
      </c>
      <c r="B69" s="712">
        <v>-2987</v>
      </c>
      <c r="C69" s="713">
        <v>-117</v>
      </c>
      <c r="D69" s="714">
        <v>-2313</v>
      </c>
      <c r="E69" s="715">
        <v>-557</v>
      </c>
      <c r="F69" s="697"/>
      <c r="G69" s="491"/>
      <c r="H69" s="494"/>
      <c r="I69" s="494"/>
      <c r="J69" s="494"/>
      <c r="K69" s="494"/>
      <c r="L69" s="494"/>
      <c r="M69" s="494"/>
      <c r="N69" s="494"/>
      <c r="O69" s="494"/>
      <c r="P69" s="494"/>
      <c r="Q69" s="494"/>
      <c r="R69" s="494"/>
      <c r="S69" s="494"/>
    </row>
    <row r="70" spans="1:19" s="568" customFormat="1" ht="13.5" customHeight="1" x14ac:dyDescent="0.2">
      <c r="A70" s="570" t="s">
        <v>95</v>
      </c>
      <c r="B70" s="582">
        <v>-493</v>
      </c>
      <c r="C70" s="571">
        <v>430</v>
      </c>
      <c r="D70" s="572">
        <v>-765</v>
      </c>
      <c r="E70" s="573">
        <v>-158</v>
      </c>
      <c r="F70" s="697"/>
      <c r="G70" s="491"/>
      <c r="H70" s="494"/>
      <c r="I70" s="494"/>
      <c r="J70" s="494"/>
      <c r="K70" s="494"/>
      <c r="L70" s="494"/>
      <c r="M70" s="494"/>
      <c r="N70" s="494"/>
      <c r="O70" s="494"/>
      <c r="P70" s="494"/>
      <c r="Q70" s="494"/>
      <c r="R70" s="494"/>
      <c r="S70" s="494"/>
    </row>
    <row r="71" spans="1:19" s="564" customFormat="1" ht="14.25" customHeight="1" x14ac:dyDescent="0.2">
      <c r="A71" s="399" t="s">
        <v>96</v>
      </c>
      <c r="B71" s="718">
        <v>27514</v>
      </c>
      <c r="C71" s="719">
        <v>10017</v>
      </c>
      <c r="D71" s="720">
        <v>13993</v>
      </c>
      <c r="E71" s="721">
        <v>3504</v>
      </c>
      <c r="F71" s="697"/>
      <c r="G71" s="491"/>
      <c r="H71" s="494"/>
      <c r="I71" s="494"/>
      <c r="J71" s="494"/>
      <c r="K71" s="494"/>
      <c r="L71" s="494"/>
      <c r="M71" s="494"/>
      <c r="N71" s="494"/>
      <c r="O71" s="494"/>
      <c r="P71" s="494"/>
      <c r="Q71" s="494"/>
      <c r="R71" s="494"/>
      <c r="S71" s="494"/>
    </row>
    <row r="72" spans="1:19" s="568" customFormat="1" ht="13.5" customHeight="1" x14ac:dyDescent="0.2">
      <c r="A72" s="461" t="s">
        <v>97</v>
      </c>
      <c r="B72" s="587">
        <v>-2161</v>
      </c>
      <c r="C72" s="565">
        <v>-187</v>
      </c>
      <c r="D72" s="566">
        <v>-1572</v>
      </c>
      <c r="E72" s="567">
        <v>-402</v>
      </c>
      <c r="F72" s="697"/>
      <c r="G72" s="491"/>
      <c r="H72" s="494"/>
      <c r="I72" s="494"/>
      <c r="J72" s="494"/>
      <c r="K72" s="494"/>
      <c r="L72" s="494"/>
      <c r="M72" s="494"/>
      <c r="N72" s="494"/>
      <c r="O72" s="494"/>
      <c r="P72" s="494"/>
      <c r="Q72" s="494"/>
      <c r="R72" s="494"/>
      <c r="S72" s="494"/>
    </row>
    <row r="73" spans="1:19" s="568" customFormat="1" ht="13.5" customHeight="1" x14ac:dyDescent="0.2">
      <c r="A73" s="461" t="s">
        <v>98</v>
      </c>
      <c r="B73" s="723">
        <v>1153</v>
      </c>
      <c r="C73" s="724">
        <v>526</v>
      </c>
      <c r="D73" s="725">
        <v>249</v>
      </c>
      <c r="E73" s="726">
        <v>378</v>
      </c>
      <c r="F73" s="697"/>
      <c r="G73" s="491"/>
      <c r="H73" s="494"/>
      <c r="I73" s="494"/>
      <c r="J73" s="494"/>
      <c r="K73" s="494"/>
      <c r="L73" s="494"/>
      <c r="M73" s="494"/>
      <c r="N73" s="494"/>
      <c r="O73" s="494"/>
      <c r="P73" s="494"/>
      <c r="Q73" s="494"/>
      <c r="R73" s="494"/>
      <c r="S73" s="494"/>
    </row>
    <row r="74" spans="1:19" s="568" customFormat="1" ht="13.5" customHeight="1" x14ac:dyDescent="0.2">
      <c r="A74" s="461" t="s">
        <v>570</v>
      </c>
      <c r="B74" s="712">
        <v>26526</v>
      </c>
      <c r="C74" s="713">
        <v>8839</v>
      </c>
      <c r="D74" s="714">
        <v>14731</v>
      </c>
      <c r="E74" s="715">
        <v>2956</v>
      </c>
      <c r="F74" s="697"/>
      <c r="G74" s="491"/>
      <c r="H74" s="494"/>
      <c r="I74" s="494"/>
      <c r="J74" s="494"/>
      <c r="K74" s="494"/>
      <c r="L74" s="494"/>
      <c r="M74" s="494"/>
      <c r="N74" s="494"/>
      <c r="O74" s="494"/>
      <c r="P74" s="494"/>
      <c r="Q74" s="494"/>
      <c r="R74" s="494"/>
      <c r="S74" s="494"/>
    </row>
    <row r="75" spans="1:19" s="569" customFormat="1" ht="24.75" customHeight="1" x14ac:dyDescent="0.2">
      <c r="A75" s="378" t="s">
        <v>276</v>
      </c>
      <c r="B75" s="587">
        <v>21040</v>
      </c>
      <c r="C75" s="565">
        <v>6747</v>
      </c>
      <c r="D75" s="566">
        <v>12648</v>
      </c>
      <c r="E75" s="567">
        <v>1645</v>
      </c>
      <c r="F75" s="697"/>
      <c r="G75" s="491"/>
      <c r="H75" s="494"/>
      <c r="I75" s="494"/>
      <c r="J75" s="494"/>
      <c r="K75" s="494"/>
      <c r="L75" s="494"/>
      <c r="M75" s="494"/>
      <c r="N75" s="494"/>
      <c r="O75" s="494"/>
      <c r="P75" s="494"/>
      <c r="Q75" s="494"/>
      <c r="R75" s="494"/>
      <c r="S75" s="494"/>
    </row>
    <row r="76" spans="1:19" s="569" customFormat="1" ht="12" customHeight="1" x14ac:dyDescent="0.2">
      <c r="A76" s="402" t="s">
        <v>101</v>
      </c>
      <c r="B76" s="587">
        <v>-256</v>
      </c>
      <c r="C76" s="565">
        <v>583</v>
      </c>
      <c r="D76" s="566">
        <v>-483</v>
      </c>
      <c r="E76" s="567">
        <v>-356</v>
      </c>
      <c r="F76" s="697"/>
      <c r="G76" s="491"/>
      <c r="H76" s="494"/>
      <c r="I76" s="494"/>
      <c r="J76" s="494"/>
      <c r="K76" s="494"/>
      <c r="L76" s="494"/>
      <c r="M76" s="494"/>
      <c r="N76" s="494"/>
      <c r="O76" s="494"/>
      <c r="P76" s="494"/>
      <c r="Q76" s="494"/>
      <c r="R76" s="494"/>
      <c r="S76" s="494"/>
    </row>
    <row r="77" spans="1:19" s="569" customFormat="1" ht="27" customHeight="1" x14ac:dyDescent="0.2">
      <c r="A77" s="402" t="s">
        <v>571</v>
      </c>
      <c r="B77" s="712">
        <v>5742</v>
      </c>
      <c r="C77" s="713">
        <v>1509</v>
      </c>
      <c r="D77" s="714">
        <v>2566</v>
      </c>
      <c r="E77" s="715">
        <v>1667</v>
      </c>
      <c r="F77" s="697"/>
      <c r="G77" s="491"/>
      <c r="H77" s="494"/>
      <c r="I77" s="494"/>
      <c r="J77" s="494"/>
      <c r="K77" s="494"/>
      <c r="L77" s="494"/>
      <c r="M77" s="494"/>
      <c r="N77" s="494"/>
      <c r="O77" s="494"/>
      <c r="P77" s="494"/>
      <c r="Q77" s="494"/>
      <c r="R77" s="494"/>
      <c r="S77" s="494"/>
    </row>
    <row r="78" spans="1:19" s="568" customFormat="1" ht="13.5" customHeight="1" x14ac:dyDescent="0.2">
      <c r="A78" s="461" t="s">
        <v>103</v>
      </c>
      <c r="B78" s="587">
        <v>1996</v>
      </c>
      <c r="C78" s="565">
        <v>839</v>
      </c>
      <c r="D78" s="566">
        <v>585</v>
      </c>
      <c r="E78" s="567">
        <v>572</v>
      </c>
      <c r="F78" s="697"/>
      <c r="G78" s="491"/>
      <c r="H78" s="493"/>
      <c r="I78" s="493"/>
      <c r="J78" s="493"/>
      <c r="K78" s="493"/>
      <c r="L78" s="493"/>
      <c r="M78" s="493"/>
      <c r="N78" s="493"/>
      <c r="O78" s="493"/>
      <c r="P78" s="493"/>
      <c r="Q78" s="493"/>
      <c r="R78" s="493"/>
      <c r="S78" s="493"/>
    </row>
    <row r="79" spans="1:19" s="564" customFormat="1" ht="13.5" customHeight="1" x14ac:dyDescent="0.2">
      <c r="A79" s="399" t="s">
        <v>104</v>
      </c>
      <c r="B79" s="706">
        <v>-9704</v>
      </c>
      <c r="C79" s="707">
        <v>2213</v>
      </c>
      <c r="D79" s="708">
        <v>-10160</v>
      </c>
      <c r="E79" s="709">
        <v>-1757</v>
      </c>
      <c r="F79" s="697"/>
      <c r="G79" s="491"/>
      <c r="H79" s="494"/>
      <c r="I79" s="494"/>
      <c r="J79" s="494"/>
      <c r="K79" s="494"/>
      <c r="L79" s="494"/>
      <c r="M79" s="494"/>
      <c r="N79" s="494"/>
      <c r="O79" s="494"/>
      <c r="P79" s="494"/>
      <c r="Q79" s="494"/>
      <c r="R79" s="494"/>
      <c r="S79" s="494"/>
    </row>
    <row r="80" spans="1:19" s="568" customFormat="1" ht="13.5" customHeight="1" x14ac:dyDescent="0.2">
      <c r="A80" s="461" t="s">
        <v>105</v>
      </c>
      <c r="B80" s="587">
        <v>-439</v>
      </c>
      <c r="C80" s="565">
        <v>-203</v>
      </c>
      <c r="D80" s="566">
        <v>-190</v>
      </c>
      <c r="E80" s="567">
        <v>-46</v>
      </c>
      <c r="F80" s="697"/>
      <c r="G80" s="491"/>
      <c r="H80" s="494"/>
      <c r="I80" s="494"/>
      <c r="J80" s="494"/>
      <c r="K80" s="494"/>
      <c r="L80" s="494"/>
      <c r="M80" s="494"/>
      <c r="N80" s="494"/>
      <c r="O80" s="494"/>
      <c r="P80" s="494"/>
      <c r="Q80" s="494"/>
      <c r="R80" s="494"/>
      <c r="S80" s="494"/>
    </row>
    <row r="81" spans="1:19" s="568" customFormat="1" ht="13.5" customHeight="1" x14ac:dyDescent="0.2">
      <c r="A81" s="461" t="s">
        <v>106</v>
      </c>
      <c r="B81" s="587">
        <v>-2492</v>
      </c>
      <c r="C81" s="565">
        <v>-728</v>
      </c>
      <c r="D81" s="566">
        <v>-1523</v>
      </c>
      <c r="E81" s="567">
        <v>-241</v>
      </c>
      <c r="F81" s="697"/>
      <c r="G81" s="491"/>
      <c r="H81" s="494"/>
      <c r="I81" s="494"/>
      <c r="J81" s="494"/>
      <c r="K81" s="494"/>
      <c r="L81" s="494"/>
      <c r="M81" s="494"/>
      <c r="N81" s="494"/>
      <c r="O81" s="494"/>
      <c r="P81" s="494"/>
      <c r="Q81" s="494"/>
      <c r="R81" s="494"/>
      <c r="S81" s="494"/>
    </row>
    <row r="82" spans="1:19" s="568" customFormat="1" ht="13.5" customHeight="1" x14ac:dyDescent="0.2">
      <c r="A82" s="461" t="s">
        <v>107</v>
      </c>
      <c r="B82" s="587">
        <v>-132</v>
      </c>
      <c r="C82" s="565">
        <v>128</v>
      </c>
      <c r="D82" s="566">
        <v>-358</v>
      </c>
      <c r="E82" s="567">
        <v>98</v>
      </c>
      <c r="F82" s="697"/>
      <c r="G82" s="491"/>
      <c r="H82" s="494"/>
      <c r="I82" s="494"/>
      <c r="J82" s="494"/>
      <c r="K82" s="494"/>
      <c r="L82" s="494"/>
      <c r="M82" s="494"/>
      <c r="N82" s="494"/>
      <c r="O82" s="494"/>
      <c r="P82" s="494"/>
      <c r="Q82" s="494"/>
      <c r="R82" s="494"/>
      <c r="S82" s="494"/>
    </row>
    <row r="83" spans="1:19" s="568" customFormat="1" ht="13.5" customHeight="1" x14ac:dyDescent="0.2">
      <c r="A83" s="461" t="s">
        <v>108</v>
      </c>
      <c r="B83" s="587">
        <v>-1710</v>
      </c>
      <c r="C83" s="565">
        <v>319</v>
      </c>
      <c r="D83" s="566">
        <v>-1353</v>
      </c>
      <c r="E83" s="567">
        <v>-676</v>
      </c>
      <c r="F83" s="697"/>
      <c r="G83" s="491"/>
      <c r="H83" s="494"/>
      <c r="I83" s="494"/>
      <c r="J83" s="494"/>
      <c r="K83" s="494"/>
      <c r="L83" s="494"/>
      <c r="M83" s="494"/>
      <c r="N83" s="494"/>
      <c r="O83" s="494"/>
      <c r="P83" s="494"/>
      <c r="Q83" s="494"/>
      <c r="R83" s="494"/>
      <c r="S83" s="494"/>
    </row>
    <row r="84" spans="1:19" s="568" customFormat="1" ht="13.5" customHeight="1" x14ac:dyDescent="0.2">
      <c r="A84" s="461" t="s">
        <v>572</v>
      </c>
      <c r="B84" s="587">
        <v>9656</v>
      </c>
      <c r="C84" s="565">
        <v>3603</v>
      </c>
      <c r="D84" s="566">
        <v>5686</v>
      </c>
      <c r="E84" s="567">
        <v>367</v>
      </c>
      <c r="F84" s="697"/>
      <c r="G84" s="491"/>
      <c r="H84" s="494"/>
      <c r="I84" s="494"/>
      <c r="J84" s="494"/>
      <c r="K84" s="494"/>
      <c r="L84" s="494"/>
      <c r="M84" s="494"/>
      <c r="N84" s="494"/>
      <c r="O84" s="494"/>
      <c r="P84" s="494"/>
      <c r="Q84" s="494"/>
      <c r="R84" s="494"/>
      <c r="S84" s="494"/>
    </row>
    <row r="85" spans="1:19" s="568" customFormat="1" ht="13.5" customHeight="1" x14ac:dyDescent="0.2">
      <c r="A85" s="461" t="s">
        <v>110</v>
      </c>
      <c r="B85" s="587">
        <v>-6051</v>
      </c>
      <c r="C85" s="565">
        <v>-1045</v>
      </c>
      <c r="D85" s="566">
        <v>-4207</v>
      </c>
      <c r="E85" s="567">
        <v>-799</v>
      </c>
      <c r="F85" s="697"/>
      <c r="G85" s="491"/>
      <c r="H85" s="494"/>
      <c r="I85" s="494"/>
      <c r="J85" s="494"/>
      <c r="K85" s="494"/>
      <c r="L85" s="494"/>
      <c r="M85" s="494"/>
      <c r="N85" s="494"/>
      <c r="O85" s="494"/>
      <c r="P85" s="494"/>
      <c r="Q85" s="494"/>
      <c r="R85" s="494"/>
      <c r="S85" s="494"/>
    </row>
    <row r="86" spans="1:19" s="568" customFormat="1" ht="13.5" customHeight="1" x14ac:dyDescent="0.2">
      <c r="A86" s="461" t="s">
        <v>111</v>
      </c>
      <c r="B86" s="587">
        <v>-3490</v>
      </c>
      <c r="C86" s="565">
        <v>-223</v>
      </c>
      <c r="D86" s="566">
        <v>-2520</v>
      </c>
      <c r="E86" s="567">
        <v>-747</v>
      </c>
      <c r="F86" s="697"/>
      <c r="G86" s="491"/>
      <c r="H86" s="494"/>
      <c r="I86" s="494"/>
      <c r="J86" s="494"/>
      <c r="K86" s="494"/>
      <c r="L86" s="494"/>
      <c r="M86" s="494"/>
      <c r="N86" s="494"/>
      <c r="O86" s="494"/>
      <c r="P86" s="494"/>
      <c r="Q86" s="494"/>
      <c r="R86" s="494"/>
      <c r="S86" s="494"/>
    </row>
    <row r="87" spans="1:19" s="568" customFormat="1" ht="13.5" customHeight="1" x14ac:dyDescent="0.2">
      <c r="A87" s="461" t="s">
        <v>112</v>
      </c>
      <c r="B87" s="587">
        <v>4959</v>
      </c>
      <c r="C87" s="565">
        <v>1741</v>
      </c>
      <c r="D87" s="566">
        <v>1810</v>
      </c>
      <c r="E87" s="567">
        <v>1408</v>
      </c>
      <c r="F87" s="697"/>
      <c r="G87" s="491"/>
      <c r="H87" s="494"/>
      <c r="I87" s="494"/>
      <c r="J87" s="494"/>
      <c r="K87" s="494"/>
      <c r="L87" s="494"/>
      <c r="M87" s="494"/>
      <c r="N87" s="494"/>
      <c r="O87" s="494"/>
      <c r="P87" s="494"/>
      <c r="Q87" s="494"/>
      <c r="R87" s="494"/>
      <c r="S87" s="494"/>
    </row>
    <row r="88" spans="1:19" s="568" customFormat="1" ht="13.5" customHeight="1" x14ac:dyDescent="0.2">
      <c r="A88" s="461" t="s">
        <v>113</v>
      </c>
      <c r="B88" s="587">
        <v>-5145</v>
      </c>
      <c r="C88" s="565">
        <v>-683</v>
      </c>
      <c r="D88" s="566">
        <v>-3699</v>
      </c>
      <c r="E88" s="567">
        <v>-763</v>
      </c>
      <c r="F88" s="697"/>
      <c r="G88" s="491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</row>
    <row r="89" spans="1:19" s="568" customFormat="1" ht="13.5" customHeight="1" x14ac:dyDescent="0.2">
      <c r="A89" s="461" t="s">
        <v>114</v>
      </c>
      <c r="B89" s="587">
        <v>-4860</v>
      </c>
      <c r="C89" s="565">
        <v>-696</v>
      </c>
      <c r="D89" s="566">
        <v>-3806</v>
      </c>
      <c r="E89" s="567">
        <v>-358</v>
      </c>
      <c r="F89" s="697"/>
      <c r="G89" s="491"/>
      <c r="H89" s="493"/>
      <c r="I89" s="493"/>
      <c r="J89" s="493"/>
      <c r="K89" s="493"/>
      <c r="L89" s="493"/>
      <c r="M89" s="493"/>
      <c r="N89" s="493"/>
      <c r="O89" s="493"/>
      <c r="P89" s="493"/>
      <c r="Q89" s="493"/>
      <c r="R89" s="493"/>
      <c r="S89" s="493"/>
    </row>
    <row r="90" spans="1:19" s="564" customFormat="1" ht="23.25" customHeight="1" x14ac:dyDescent="0.2">
      <c r="A90" s="361" t="s">
        <v>115</v>
      </c>
      <c r="B90" s="706">
        <v>-14178</v>
      </c>
      <c r="C90" s="707">
        <v>-1344</v>
      </c>
      <c r="D90" s="708">
        <v>-8134</v>
      </c>
      <c r="E90" s="709">
        <v>-4700</v>
      </c>
      <c r="F90" s="697"/>
      <c r="G90" s="491"/>
      <c r="H90" s="494"/>
      <c r="I90" s="494"/>
      <c r="J90" s="494"/>
      <c r="K90" s="494"/>
      <c r="L90" s="494"/>
      <c r="M90" s="494"/>
      <c r="N90" s="494"/>
      <c r="O90" s="494"/>
      <c r="P90" s="494"/>
      <c r="Q90" s="494"/>
      <c r="R90" s="494"/>
      <c r="S90" s="494"/>
    </row>
    <row r="91" spans="1:19" s="568" customFormat="1" ht="13.5" customHeight="1" x14ac:dyDescent="0.2">
      <c r="A91" s="461" t="s">
        <v>116</v>
      </c>
      <c r="B91" s="587">
        <v>-1442</v>
      </c>
      <c r="C91" s="565">
        <v>-240</v>
      </c>
      <c r="D91" s="566">
        <v>-912</v>
      </c>
      <c r="E91" s="567">
        <v>-290</v>
      </c>
      <c r="F91" s="697"/>
      <c r="G91" s="491"/>
      <c r="H91" s="494"/>
      <c r="I91" s="494"/>
      <c r="J91" s="494"/>
      <c r="K91" s="494"/>
      <c r="L91" s="494"/>
      <c r="M91" s="494"/>
      <c r="N91" s="494"/>
      <c r="O91" s="491"/>
      <c r="Q91" s="705"/>
      <c r="R91" s="705"/>
      <c r="S91" s="705"/>
    </row>
    <row r="92" spans="1:19" s="568" customFormat="1" ht="13.5" customHeight="1" x14ac:dyDescent="0.2">
      <c r="A92" s="461" t="s">
        <v>117</v>
      </c>
      <c r="B92" s="587">
        <v>753</v>
      </c>
      <c r="C92" s="565">
        <v>554</v>
      </c>
      <c r="D92" s="566">
        <v>868</v>
      </c>
      <c r="E92" s="567">
        <v>-669</v>
      </c>
      <c r="F92" s="697"/>
      <c r="G92" s="491"/>
      <c r="H92" s="494"/>
      <c r="I92" s="494"/>
      <c r="J92" s="494"/>
      <c r="K92" s="494"/>
      <c r="L92" s="494"/>
      <c r="M92" s="494"/>
      <c r="N92" s="494"/>
      <c r="O92" s="494"/>
      <c r="Q92" s="705"/>
      <c r="R92" s="705"/>
      <c r="S92" s="705"/>
    </row>
    <row r="93" spans="1:19" s="568" customFormat="1" ht="13.5" customHeight="1" x14ac:dyDescent="0.2">
      <c r="A93" s="461" t="s">
        <v>118</v>
      </c>
      <c r="B93" s="587">
        <v>-4902</v>
      </c>
      <c r="C93" s="565">
        <v>-1154</v>
      </c>
      <c r="D93" s="566">
        <v>-2905</v>
      </c>
      <c r="E93" s="567">
        <v>-843</v>
      </c>
      <c r="F93" s="697"/>
      <c r="G93" s="491"/>
      <c r="H93" s="494"/>
      <c r="I93" s="494"/>
      <c r="J93" s="494"/>
      <c r="K93" s="494"/>
      <c r="L93" s="494"/>
      <c r="M93" s="494"/>
      <c r="N93" s="494"/>
      <c r="O93" s="494"/>
      <c r="Q93" s="705"/>
      <c r="R93" s="705"/>
      <c r="S93" s="705"/>
    </row>
    <row r="94" spans="1:19" s="568" customFormat="1" ht="13.5" customHeight="1" x14ac:dyDescent="0.2">
      <c r="A94" s="461" t="s">
        <v>119</v>
      </c>
      <c r="B94" s="587">
        <v>687</v>
      </c>
      <c r="C94" s="565">
        <v>193</v>
      </c>
      <c r="D94" s="566">
        <v>765</v>
      </c>
      <c r="E94" s="567">
        <v>-271</v>
      </c>
      <c r="F94" s="697"/>
      <c r="G94" s="491"/>
      <c r="H94" s="494"/>
      <c r="I94" s="494"/>
      <c r="J94" s="494"/>
      <c r="K94" s="494"/>
      <c r="L94" s="494"/>
      <c r="M94" s="494"/>
      <c r="N94" s="494"/>
      <c r="O94" s="494"/>
      <c r="Q94" s="705"/>
      <c r="R94" s="705"/>
      <c r="S94" s="705"/>
    </row>
    <row r="95" spans="1:19" s="568" customFormat="1" ht="13.5" customHeight="1" x14ac:dyDescent="0.2">
      <c r="A95" s="461" t="s">
        <v>120</v>
      </c>
      <c r="B95" s="587">
        <v>-3858</v>
      </c>
      <c r="C95" s="565">
        <v>-373</v>
      </c>
      <c r="D95" s="566">
        <v>-2775</v>
      </c>
      <c r="E95" s="567">
        <v>-710</v>
      </c>
      <c r="F95" s="697"/>
      <c r="G95" s="491"/>
      <c r="H95" s="494"/>
      <c r="I95" s="494"/>
      <c r="J95" s="494"/>
      <c r="K95" s="494"/>
      <c r="L95" s="494"/>
      <c r="M95" s="494"/>
      <c r="N95" s="494"/>
      <c r="O95" s="494"/>
      <c r="Q95" s="705"/>
      <c r="R95" s="705"/>
      <c r="S95" s="705"/>
    </row>
    <row r="96" spans="1:19" s="568" customFormat="1" ht="13.5" customHeight="1" x14ac:dyDescent="0.2">
      <c r="A96" s="461" t="s">
        <v>573</v>
      </c>
      <c r="B96" s="587">
        <v>-509</v>
      </c>
      <c r="C96" s="565">
        <v>-68</v>
      </c>
      <c r="D96" s="566">
        <v>195</v>
      </c>
      <c r="E96" s="567">
        <v>-636</v>
      </c>
      <c r="F96" s="697"/>
      <c r="G96" s="491"/>
      <c r="H96" s="494"/>
      <c r="I96" s="494"/>
      <c r="J96" s="494"/>
      <c r="K96" s="494"/>
      <c r="L96" s="494"/>
      <c r="M96" s="494"/>
      <c r="N96" s="494"/>
      <c r="O96" s="491"/>
      <c r="Q96" s="705"/>
      <c r="R96" s="705"/>
      <c r="S96" s="705"/>
    </row>
    <row r="97" spans="1:19" s="568" customFormat="1" ht="13.5" customHeight="1" x14ac:dyDescent="0.2">
      <c r="A97" s="461" t="s">
        <v>122</v>
      </c>
      <c r="B97" s="587">
        <v>-2425</v>
      </c>
      <c r="C97" s="565">
        <v>-304</v>
      </c>
      <c r="D97" s="566">
        <v>-1451</v>
      </c>
      <c r="E97" s="567">
        <v>-670</v>
      </c>
      <c r="F97" s="697"/>
      <c r="G97" s="491"/>
      <c r="H97" s="494"/>
      <c r="I97" s="494"/>
      <c r="J97" s="494"/>
      <c r="K97" s="494"/>
      <c r="L97" s="494"/>
      <c r="M97" s="494"/>
      <c r="N97" s="494"/>
      <c r="O97" s="494"/>
      <c r="Q97" s="705"/>
      <c r="R97" s="705"/>
      <c r="S97" s="705"/>
    </row>
    <row r="98" spans="1:19" s="568" customFormat="1" ht="13.5" customHeight="1" x14ac:dyDescent="0.2">
      <c r="A98" s="461" t="s">
        <v>574</v>
      </c>
      <c r="B98" s="587">
        <v>-412</v>
      </c>
      <c r="C98" s="565">
        <v>101</v>
      </c>
      <c r="D98" s="566">
        <v>-276</v>
      </c>
      <c r="E98" s="567">
        <v>-237</v>
      </c>
      <c r="F98" s="697"/>
      <c r="G98" s="491"/>
      <c r="H98" s="494"/>
      <c r="I98" s="494"/>
      <c r="J98" s="494"/>
      <c r="K98" s="494"/>
      <c r="L98" s="494"/>
      <c r="M98" s="494"/>
      <c r="N98" s="494"/>
      <c r="O98" s="494"/>
      <c r="Q98" s="705"/>
      <c r="R98" s="705"/>
      <c r="S98" s="705"/>
    </row>
    <row r="99" spans="1:19" s="568" customFormat="1" ht="13.5" customHeight="1" x14ac:dyDescent="0.2">
      <c r="A99" s="461" t="s">
        <v>575</v>
      </c>
      <c r="B99" s="587">
        <v>-1321</v>
      </c>
      <c r="C99" s="565">
        <v>36</v>
      </c>
      <c r="D99" s="566">
        <v>-1164</v>
      </c>
      <c r="E99" s="567">
        <v>-193</v>
      </c>
      <c r="F99" s="697"/>
      <c r="G99" s="491"/>
      <c r="H99" s="494"/>
      <c r="I99" s="494"/>
      <c r="J99" s="494"/>
      <c r="K99" s="494"/>
      <c r="L99" s="494"/>
      <c r="M99" s="494"/>
      <c r="N99" s="494"/>
      <c r="O99" s="494"/>
      <c r="Q99" s="705"/>
      <c r="R99" s="705"/>
      <c r="S99" s="705"/>
    </row>
    <row r="100" spans="1:19" s="568" customFormat="1" ht="13.5" customHeight="1" x14ac:dyDescent="0.2">
      <c r="A100" s="461" t="s">
        <v>125</v>
      </c>
      <c r="B100" s="587">
        <v>-899</v>
      </c>
      <c r="C100" s="565">
        <v>-215</v>
      </c>
      <c r="D100" s="566">
        <v>-577</v>
      </c>
      <c r="E100" s="567">
        <v>-107</v>
      </c>
      <c r="F100" s="697"/>
      <c r="G100" s="491"/>
      <c r="H100" s="494"/>
      <c r="I100" s="494"/>
      <c r="J100" s="494"/>
      <c r="K100" s="494"/>
      <c r="L100" s="494"/>
      <c r="M100" s="494"/>
      <c r="N100" s="494"/>
      <c r="O100" s="494"/>
      <c r="P100" s="351"/>
      <c r="Q100" s="705"/>
      <c r="R100" s="705"/>
      <c r="S100" s="705"/>
    </row>
    <row r="101" spans="1:19" s="568" customFormat="1" ht="13.5" customHeight="1" x14ac:dyDescent="0.2">
      <c r="A101" s="570" t="s">
        <v>576</v>
      </c>
      <c r="B101" s="582">
        <v>150</v>
      </c>
      <c r="C101" s="571">
        <v>126</v>
      </c>
      <c r="D101" s="572">
        <v>98</v>
      </c>
      <c r="E101" s="573">
        <v>-74</v>
      </c>
      <c r="F101" s="697"/>
      <c r="G101" s="491"/>
      <c r="H101" s="493"/>
      <c r="I101" s="493"/>
      <c r="J101" s="493"/>
      <c r="K101" s="493"/>
      <c r="L101" s="493"/>
      <c r="M101" s="493"/>
      <c r="N101" s="493"/>
      <c r="O101" s="493"/>
      <c r="P101" s="351"/>
      <c r="Q101" s="705"/>
      <c r="R101" s="705"/>
      <c r="S101" s="705"/>
    </row>
    <row r="102" spans="1:19" ht="12.75" x14ac:dyDescent="0.2">
      <c r="A102" s="417"/>
    </row>
    <row r="103" spans="1:19" ht="15.75" x14ac:dyDescent="0.25">
      <c r="B103" s="738"/>
      <c r="C103" s="738"/>
      <c r="D103" s="738"/>
      <c r="E103" s="738"/>
    </row>
    <row r="104" spans="1:19" ht="15.75" x14ac:dyDescent="0.25">
      <c r="B104" s="738"/>
      <c r="C104" s="738"/>
      <c r="D104" s="738"/>
      <c r="E104" s="73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</row>
    <row r="105" spans="1:19" ht="15.75" x14ac:dyDescent="0.25">
      <c r="B105" s="738"/>
      <c r="C105" s="738"/>
      <c r="D105" s="738"/>
      <c r="E105" s="73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/>
      <c r="Q105" s="178"/>
      <c r="R105" s="178"/>
      <c r="S105" s="178"/>
    </row>
    <row r="106" spans="1:19" ht="15.75" x14ac:dyDescent="0.25">
      <c r="B106" s="738"/>
      <c r="C106" s="738"/>
      <c r="D106" s="738"/>
      <c r="E106" s="73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</row>
    <row r="107" spans="1:19" ht="15.75" x14ac:dyDescent="0.25">
      <c r="B107" s="739"/>
      <c r="C107" s="739"/>
      <c r="D107" s="739"/>
      <c r="E107" s="739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/>
      <c r="Q107" s="178"/>
      <c r="R107" s="178"/>
      <c r="S107" s="178"/>
    </row>
    <row r="108" spans="1:19" ht="15.75" x14ac:dyDescent="0.25">
      <c r="B108" s="738"/>
      <c r="C108" s="738"/>
      <c r="D108" s="738"/>
      <c r="E108" s="73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/>
      <c r="Q108" s="178"/>
      <c r="R108" s="178"/>
      <c r="S108" s="178"/>
    </row>
    <row r="109" spans="1:19" ht="15.75" x14ac:dyDescent="0.25">
      <c r="B109" s="738"/>
      <c r="C109" s="738"/>
      <c r="D109" s="738"/>
      <c r="E109" s="73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/>
      <c r="Q109" s="178"/>
      <c r="R109" s="178"/>
      <c r="S109" s="178"/>
    </row>
    <row r="110" spans="1:19" ht="15.75" x14ac:dyDescent="0.25">
      <c r="B110" s="738"/>
      <c r="C110" s="738"/>
      <c r="D110" s="738"/>
      <c r="E110" s="73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/>
      <c r="Q110" s="178"/>
      <c r="R110" s="178"/>
      <c r="S110" s="178"/>
    </row>
    <row r="111" spans="1:19" ht="15.75" x14ac:dyDescent="0.25">
      <c r="B111" s="738"/>
      <c r="C111" s="738"/>
      <c r="D111" s="738"/>
      <c r="E111" s="73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/>
      <c r="Q111" s="178"/>
      <c r="R111" s="178"/>
      <c r="S111" s="178"/>
    </row>
    <row r="112" spans="1:19" ht="12.75" x14ac:dyDescent="0.2">
      <c r="G112" s="178"/>
      <c r="H112" s="178"/>
      <c r="I112" s="178"/>
      <c r="J112" s="178"/>
      <c r="K112" s="178"/>
      <c r="L112" s="178"/>
      <c r="M112" s="178"/>
      <c r="N112" s="178"/>
      <c r="O112" s="178"/>
      <c r="P112" s="178"/>
      <c r="Q112" s="178"/>
      <c r="R112" s="178"/>
      <c r="S112" s="178"/>
    </row>
    <row r="113" spans="2:5" x14ac:dyDescent="0.2">
      <c r="B113" s="740"/>
      <c r="C113" s="501"/>
      <c r="D113" s="501"/>
      <c r="E113" s="501"/>
    </row>
    <row r="114" spans="2:5" x14ac:dyDescent="0.2">
      <c r="B114" s="740"/>
      <c r="C114" s="501"/>
      <c r="D114" s="501"/>
      <c r="E114" s="501"/>
    </row>
    <row r="115" spans="2:5" x14ac:dyDescent="0.2">
      <c r="B115" s="740"/>
      <c r="C115" s="501"/>
      <c r="D115" s="501"/>
      <c r="E115" s="501"/>
    </row>
    <row r="116" spans="2:5" x14ac:dyDescent="0.2">
      <c r="B116" s="740"/>
      <c r="C116" s="501"/>
      <c r="D116" s="501"/>
      <c r="E116" s="501"/>
    </row>
    <row r="117" spans="2:5" x14ac:dyDescent="0.2">
      <c r="B117" s="740"/>
      <c r="C117" s="501"/>
      <c r="D117" s="501"/>
      <c r="E117" s="501"/>
    </row>
    <row r="118" spans="2:5" x14ac:dyDescent="0.2">
      <c r="B118" s="740"/>
      <c r="C118" s="501"/>
      <c r="D118" s="501"/>
      <c r="E118" s="501"/>
    </row>
    <row r="119" spans="2:5" x14ac:dyDescent="0.2">
      <c r="B119" s="740"/>
      <c r="C119" s="501"/>
      <c r="D119" s="501"/>
      <c r="E119" s="501"/>
    </row>
    <row r="120" spans="2:5" x14ac:dyDescent="0.2">
      <c r="B120" s="740"/>
      <c r="C120" s="501"/>
      <c r="D120" s="501"/>
      <c r="E120" s="501"/>
    </row>
    <row r="121" spans="2:5" x14ac:dyDescent="0.2">
      <c r="B121" s="740"/>
      <c r="C121" s="501"/>
      <c r="D121" s="501"/>
      <c r="E121" s="501"/>
    </row>
    <row r="122" spans="2:5" x14ac:dyDescent="0.2">
      <c r="B122" s="740"/>
      <c r="C122" s="501"/>
      <c r="D122" s="501"/>
      <c r="E122" s="501"/>
    </row>
    <row r="123" spans="2:5" x14ac:dyDescent="0.2">
      <c r="B123" s="740"/>
      <c r="C123" s="501"/>
      <c r="D123" s="501"/>
      <c r="E123" s="501"/>
    </row>
    <row r="124" spans="2:5" x14ac:dyDescent="0.2">
      <c r="B124" s="740"/>
      <c r="C124" s="501"/>
      <c r="D124" s="501"/>
      <c r="E124" s="501"/>
    </row>
    <row r="125" spans="2:5" x14ac:dyDescent="0.2">
      <c r="B125" s="740"/>
      <c r="C125" s="501"/>
      <c r="D125" s="501"/>
      <c r="E125" s="501"/>
    </row>
    <row r="126" spans="2:5" x14ac:dyDescent="0.2">
      <c r="B126" s="740"/>
    </row>
    <row r="127" spans="2:5" x14ac:dyDescent="0.2">
      <c r="B127" s="740"/>
    </row>
    <row r="128" spans="2:5" x14ac:dyDescent="0.2">
      <c r="B128" s="740"/>
    </row>
    <row r="129" spans="2:2" x14ac:dyDescent="0.2">
      <c r="B129" s="740"/>
    </row>
    <row r="130" spans="2:2" x14ac:dyDescent="0.2">
      <c r="B130" s="740"/>
    </row>
    <row r="131" spans="2:2" x14ac:dyDescent="0.2">
      <c r="B131" s="740"/>
    </row>
    <row r="132" spans="2:2" x14ac:dyDescent="0.2">
      <c r="B132" s="740"/>
    </row>
    <row r="133" spans="2:2" x14ac:dyDescent="0.2">
      <c r="B133" s="740"/>
    </row>
    <row r="134" spans="2:2" x14ac:dyDescent="0.2">
      <c r="B134" s="740"/>
    </row>
    <row r="135" spans="2:2" x14ac:dyDescent="0.2">
      <c r="B135" s="740"/>
    </row>
    <row r="136" spans="2:2" x14ac:dyDescent="0.2">
      <c r="B136" s="740"/>
    </row>
    <row r="137" spans="2:2" x14ac:dyDescent="0.2">
      <c r="B137" s="740"/>
    </row>
    <row r="138" spans="2:2" x14ac:dyDescent="0.2">
      <c r="B138" s="740"/>
    </row>
    <row r="139" spans="2:2" x14ac:dyDescent="0.2">
      <c r="B139" s="740"/>
    </row>
    <row r="140" spans="2:2" x14ac:dyDescent="0.2">
      <c r="B140" s="740"/>
    </row>
    <row r="141" spans="2:2" x14ac:dyDescent="0.2">
      <c r="B141" s="740"/>
    </row>
    <row r="142" spans="2:2" x14ac:dyDescent="0.2">
      <c r="B142" s="740"/>
    </row>
    <row r="143" spans="2:2" x14ac:dyDescent="0.2">
      <c r="B143" s="740"/>
    </row>
    <row r="144" spans="2:2" x14ac:dyDescent="0.2">
      <c r="B144" s="740"/>
    </row>
    <row r="145" spans="2:2" x14ac:dyDescent="0.2">
      <c r="B145" s="740"/>
    </row>
    <row r="146" spans="2:2" x14ac:dyDescent="0.2">
      <c r="B146" s="740"/>
    </row>
    <row r="147" spans="2:2" x14ac:dyDescent="0.2">
      <c r="B147" s="740"/>
    </row>
    <row r="148" spans="2:2" x14ac:dyDescent="0.2">
      <c r="B148" s="740"/>
    </row>
    <row r="149" spans="2:2" x14ac:dyDescent="0.2">
      <c r="B149" s="740"/>
    </row>
    <row r="150" spans="2:2" x14ac:dyDescent="0.2">
      <c r="B150" s="740"/>
    </row>
    <row r="151" spans="2:2" x14ac:dyDescent="0.2">
      <c r="B151" s="740"/>
    </row>
    <row r="152" spans="2:2" x14ac:dyDescent="0.2">
      <c r="B152" s="740"/>
    </row>
    <row r="153" spans="2:2" x14ac:dyDescent="0.2">
      <c r="B153" s="740"/>
    </row>
    <row r="154" spans="2:2" x14ac:dyDescent="0.2">
      <c r="B154" s="740"/>
    </row>
    <row r="155" spans="2:2" x14ac:dyDescent="0.2">
      <c r="B155" s="740"/>
    </row>
    <row r="156" spans="2:2" x14ac:dyDescent="0.2">
      <c r="B156" s="740"/>
    </row>
    <row r="157" spans="2:2" x14ac:dyDescent="0.2">
      <c r="B157" s="740"/>
    </row>
    <row r="158" spans="2:2" x14ac:dyDescent="0.2">
      <c r="B158" s="740"/>
    </row>
    <row r="159" spans="2:2" x14ac:dyDescent="0.2">
      <c r="B159" s="740"/>
    </row>
    <row r="160" spans="2:2" x14ac:dyDescent="0.2">
      <c r="B160" s="740"/>
    </row>
    <row r="161" spans="2:2" x14ac:dyDescent="0.2">
      <c r="B161" s="740"/>
    </row>
    <row r="162" spans="2:2" x14ac:dyDescent="0.2">
      <c r="B162" s="740"/>
    </row>
    <row r="163" spans="2:2" x14ac:dyDescent="0.2">
      <c r="B163" s="740"/>
    </row>
    <row r="164" spans="2:2" x14ac:dyDescent="0.2">
      <c r="B164" s="740"/>
    </row>
    <row r="165" spans="2:2" x14ac:dyDescent="0.2">
      <c r="B165" s="740"/>
    </row>
    <row r="166" spans="2:2" x14ac:dyDescent="0.2">
      <c r="B166" s="740"/>
    </row>
    <row r="167" spans="2:2" x14ac:dyDescent="0.2">
      <c r="B167" s="740"/>
    </row>
    <row r="168" spans="2:2" x14ac:dyDescent="0.2">
      <c r="B168" s="740"/>
    </row>
    <row r="169" spans="2:2" x14ac:dyDescent="0.2">
      <c r="B169" s="740"/>
    </row>
    <row r="170" spans="2:2" x14ac:dyDescent="0.2">
      <c r="B170" s="740"/>
    </row>
    <row r="171" spans="2:2" x14ac:dyDescent="0.2">
      <c r="B171" s="740"/>
    </row>
    <row r="172" spans="2:2" x14ac:dyDescent="0.2">
      <c r="B172" s="740"/>
    </row>
    <row r="173" spans="2:2" x14ac:dyDescent="0.2">
      <c r="B173" s="740"/>
    </row>
    <row r="174" spans="2:2" x14ac:dyDescent="0.2">
      <c r="B174" s="740"/>
    </row>
    <row r="175" spans="2:2" x14ac:dyDescent="0.2">
      <c r="B175" s="740"/>
    </row>
    <row r="176" spans="2:2" x14ac:dyDescent="0.2">
      <c r="B176" s="740"/>
    </row>
    <row r="177" spans="2:2" x14ac:dyDescent="0.2">
      <c r="B177" s="740"/>
    </row>
    <row r="178" spans="2:2" x14ac:dyDescent="0.2">
      <c r="B178" s="740"/>
    </row>
    <row r="179" spans="2:2" x14ac:dyDescent="0.2">
      <c r="B179" s="740"/>
    </row>
    <row r="180" spans="2:2" x14ac:dyDescent="0.2">
      <c r="B180" s="740"/>
    </row>
    <row r="181" spans="2:2" x14ac:dyDescent="0.2">
      <c r="B181" s="740"/>
    </row>
    <row r="182" spans="2:2" x14ac:dyDescent="0.2">
      <c r="B182" s="740"/>
    </row>
    <row r="183" spans="2:2" x14ac:dyDescent="0.2">
      <c r="B183" s="740"/>
    </row>
    <row r="184" spans="2:2" x14ac:dyDescent="0.2">
      <c r="B184" s="740"/>
    </row>
    <row r="185" spans="2:2" x14ac:dyDescent="0.2">
      <c r="B185" s="740"/>
    </row>
    <row r="186" spans="2:2" x14ac:dyDescent="0.2">
      <c r="B186" s="740"/>
    </row>
    <row r="187" spans="2:2" x14ac:dyDescent="0.2">
      <c r="B187" s="740"/>
    </row>
    <row r="188" spans="2:2" x14ac:dyDescent="0.2">
      <c r="B188" s="740"/>
    </row>
    <row r="189" spans="2:2" x14ac:dyDescent="0.2">
      <c r="B189" s="740"/>
    </row>
    <row r="190" spans="2:2" x14ac:dyDescent="0.2">
      <c r="B190" s="740"/>
    </row>
    <row r="191" spans="2:2" x14ac:dyDescent="0.2">
      <c r="B191" s="740"/>
    </row>
    <row r="192" spans="2:2" x14ac:dyDescent="0.2">
      <c r="B192" s="740"/>
    </row>
    <row r="193" spans="2:2" x14ac:dyDescent="0.2">
      <c r="B193" s="740"/>
    </row>
    <row r="194" spans="2:2" x14ac:dyDescent="0.2">
      <c r="B194" s="740"/>
    </row>
    <row r="195" spans="2:2" x14ac:dyDescent="0.2">
      <c r="B195" s="740"/>
    </row>
    <row r="196" spans="2:2" x14ac:dyDescent="0.2">
      <c r="B196" s="740"/>
    </row>
    <row r="197" spans="2:2" x14ac:dyDescent="0.2">
      <c r="B197" s="740"/>
    </row>
    <row r="198" spans="2:2" x14ac:dyDescent="0.2">
      <c r="B198" s="740"/>
    </row>
    <row r="199" spans="2:2" x14ac:dyDescent="0.2">
      <c r="B199" s="740"/>
    </row>
    <row r="200" spans="2:2" x14ac:dyDescent="0.2">
      <c r="B200" s="740"/>
    </row>
    <row r="201" spans="2:2" x14ac:dyDescent="0.2">
      <c r="B201" s="740"/>
    </row>
    <row r="202" spans="2:2" x14ac:dyDescent="0.2">
      <c r="B202" s="740"/>
    </row>
    <row r="203" spans="2:2" x14ac:dyDescent="0.2">
      <c r="B203" s="740"/>
    </row>
    <row r="204" spans="2:2" x14ac:dyDescent="0.2">
      <c r="B204" s="740"/>
    </row>
    <row r="205" spans="2:2" x14ac:dyDescent="0.2">
      <c r="B205" s="740"/>
    </row>
    <row r="206" spans="2:2" x14ac:dyDescent="0.2">
      <c r="B206" s="740"/>
    </row>
    <row r="207" spans="2:2" x14ac:dyDescent="0.2">
      <c r="B207" s="740"/>
    </row>
    <row r="208" spans="2:2" x14ac:dyDescent="0.2">
      <c r="B208" s="740"/>
    </row>
    <row r="209" spans="2:2" x14ac:dyDescent="0.2">
      <c r="B209" s="740"/>
    </row>
    <row r="210" spans="2:2" x14ac:dyDescent="0.2">
      <c r="B210" s="740"/>
    </row>
    <row r="211" spans="2:2" x14ac:dyDescent="0.2">
      <c r="B211" s="740"/>
    </row>
    <row r="212" spans="2:2" x14ac:dyDescent="0.2">
      <c r="B212" s="740"/>
    </row>
    <row r="213" spans="2:2" x14ac:dyDescent="0.2">
      <c r="B213" s="740"/>
    </row>
    <row r="214" spans="2:2" x14ac:dyDescent="0.2">
      <c r="B214" s="740"/>
    </row>
    <row r="215" spans="2:2" x14ac:dyDescent="0.2">
      <c r="B215" s="740"/>
    </row>
    <row r="216" spans="2:2" x14ac:dyDescent="0.2">
      <c r="B216" s="740"/>
    </row>
    <row r="217" spans="2:2" x14ac:dyDescent="0.2">
      <c r="B217" s="740"/>
    </row>
    <row r="218" spans="2:2" x14ac:dyDescent="0.2">
      <c r="B218" s="740"/>
    </row>
    <row r="219" spans="2:2" x14ac:dyDescent="0.2">
      <c r="B219" s="740"/>
    </row>
    <row r="220" spans="2:2" x14ac:dyDescent="0.2">
      <c r="B220" s="740"/>
    </row>
    <row r="221" spans="2:2" x14ac:dyDescent="0.2">
      <c r="B221" s="740"/>
    </row>
    <row r="222" spans="2:2" x14ac:dyDescent="0.2">
      <c r="B222" s="740"/>
    </row>
    <row r="223" spans="2:2" x14ac:dyDescent="0.2">
      <c r="B223" s="740"/>
    </row>
    <row r="224" spans="2:2" x14ac:dyDescent="0.2">
      <c r="B224" s="740"/>
    </row>
    <row r="225" spans="2:2" x14ac:dyDescent="0.2">
      <c r="B225" s="740"/>
    </row>
    <row r="226" spans="2:2" x14ac:dyDescent="0.2">
      <c r="B226" s="740"/>
    </row>
    <row r="227" spans="2:2" x14ac:dyDescent="0.2">
      <c r="B227" s="740"/>
    </row>
    <row r="228" spans="2:2" x14ac:dyDescent="0.2">
      <c r="B228" s="740"/>
    </row>
    <row r="229" spans="2:2" x14ac:dyDescent="0.2">
      <c r="B229" s="740"/>
    </row>
    <row r="230" spans="2:2" x14ac:dyDescent="0.2">
      <c r="B230" s="740"/>
    </row>
    <row r="231" spans="2:2" x14ac:dyDescent="0.2">
      <c r="B231" s="740"/>
    </row>
    <row r="232" spans="2:2" x14ac:dyDescent="0.2">
      <c r="B232" s="740"/>
    </row>
    <row r="233" spans="2:2" x14ac:dyDescent="0.2">
      <c r="B233" s="740"/>
    </row>
    <row r="234" spans="2:2" x14ac:dyDescent="0.2">
      <c r="B234" s="740"/>
    </row>
    <row r="235" spans="2:2" x14ac:dyDescent="0.2">
      <c r="B235" s="740"/>
    </row>
    <row r="236" spans="2:2" x14ac:dyDescent="0.2">
      <c r="B236" s="740"/>
    </row>
    <row r="237" spans="2:2" x14ac:dyDescent="0.2">
      <c r="B237" s="740"/>
    </row>
    <row r="238" spans="2:2" x14ac:dyDescent="0.2">
      <c r="B238" s="740"/>
    </row>
    <row r="239" spans="2:2" x14ac:dyDescent="0.2">
      <c r="B239" s="740"/>
    </row>
    <row r="240" spans="2:2" x14ac:dyDescent="0.2">
      <c r="B240" s="740"/>
    </row>
    <row r="241" spans="2:2" x14ac:dyDescent="0.2">
      <c r="B241" s="740"/>
    </row>
    <row r="242" spans="2:2" x14ac:dyDescent="0.2">
      <c r="B242" s="740"/>
    </row>
    <row r="243" spans="2:2" x14ac:dyDescent="0.2">
      <c r="B243" s="740"/>
    </row>
    <row r="244" spans="2:2" x14ac:dyDescent="0.2">
      <c r="B244" s="740"/>
    </row>
    <row r="245" spans="2:2" x14ac:dyDescent="0.2">
      <c r="B245" s="740"/>
    </row>
    <row r="246" spans="2:2" x14ac:dyDescent="0.2">
      <c r="B246" s="740"/>
    </row>
    <row r="247" spans="2:2" x14ac:dyDescent="0.2">
      <c r="B247" s="740"/>
    </row>
    <row r="248" spans="2:2" x14ac:dyDescent="0.2">
      <c r="B248" s="740"/>
    </row>
    <row r="249" spans="2:2" x14ac:dyDescent="0.2">
      <c r="B249" s="740"/>
    </row>
    <row r="250" spans="2:2" x14ac:dyDescent="0.2">
      <c r="B250" s="740"/>
    </row>
    <row r="251" spans="2:2" x14ac:dyDescent="0.2">
      <c r="B251" s="740"/>
    </row>
    <row r="252" spans="2:2" x14ac:dyDescent="0.2">
      <c r="B252" s="740"/>
    </row>
    <row r="253" spans="2:2" x14ac:dyDescent="0.2">
      <c r="B253" s="740"/>
    </row>
    <row r="254" spans="2:2" x14ac:dyDescent="0.2">
      <c r="B254" s="740"/>
    </row>
    <row r="255" spans="2:2" x14ac:dyDescent="0.2">
      <c r="B255" s="740"/>
    </row>
    <row r="256" spans="2:2" x14ac:dyDescent="0.2">
      <c r="B256" s="740"/>
    </row>
    <row r="257" spans="2:2" x14ac:dyDescent="0.2">
      <c r="B257" s="740"/>
    </row>
    <row r="258" spans="2:2" x14ac:dyDescent="0.2">
      <c r="B258" s="740"/>
    </row>
    <row r="259" spans="2:2" x14ac:dyDescent="0.2">
      <c r="B259" s="740"/>
    </row>
    <row r="260" spans="2:2" x14ac:dyDescent="0.2">
      <c r="B260" s="740"/>
    </row>
    <row r="261" spans="2:2" x14ac:dyDescent="0.2">
      <c r="B261" s="740"/>
    </row>
    <row r="262" spans="2:2" x14ac:dyDescent="0.2">
      <c r="B262" s="740"/>
    </row>
    <row r="263" spans="2:2" x14ac:dyDescent="0.2">
      <c r="B263" s="740"/>
    </row>
    <row r="264" spans="2:2" x14ac:dyDescent="0.2">
      <c r="B264" s="740"/>
    </row>
    <row r="265" spans="2:2" x14ac:dyDescent="0.2">
      <c r="B265" s="740"/>
    </row>
    <row r="266" spans="2:2" x14ac:dyDescent="0.2">
      <c r="B266" s="740"/>
    </row>
    <row r="267" spans="2:2" x14ac:dyDescent="0.2">
      <c r="B267" s="740"/>
    </row>
    <row r="268" spans="2:2" x14ac:dyDescent="0.2">
      <c r="B268" s="740"/>
    </row>
    <row r="269" spans="2:2" x14ac:dyDescent="0.2">
      <c r="B269" s="740"/>
    </row>
    <row r="270" spans="2:2" x14ac:dyDescent="0.2">
      <c r="B270" s="740"/>
    </row>
    <row r="271" spans="2:2" x14ac:dyDescent="0.2">
      <c r="B271" s="740"/>
    </row>
    <row r="272" spans="2:2" x14ac:dyDescent="0.2">
      <c r="B272" s="740"/>
    </row>
    <row r="273" spans="2:2" x14ac:dyDescent="0.2">
      <c r="B273" s="740"/>
    </row>
    <row r="274" spans="2:2" x14ac:dyDescent="0.2">
      <c r="B274" s="740"/>
    </row>
    <row r="275" spans="2:2" x14ac:dyDescent="0.2">
      <c r="B275" s="740"/>
    </row>
    <row r="276" spans="2:2" x14ac:dyDescent="0.2">
      <c r="B276" s="740"/>
    </row>
    <row r="277" spans="2:2" x14ac:dyDescent="0.2">
      <c r="B277" s="740"/>
    </row>
    <row r="278" spans="2:2" x14ac:dyDescent="0.2">
      <c r="B278" s="740"/>
    </row>
    <row r="279" spans="2:2" x14ac:dyDescent="0.2">
      <c r="B279" s="740"/>
    </row>
    <row r="280" spans="2:2" x14ac:dyDescent="0.2">
      <c r="B280" s="740"/>
    </row>
    <row r="281" spans="2:2" x14ac:dyDescent="0.2">
      <c r="B281" s="740"/>
    </row>
    <row r="282" spans="2:2" x14ac:dyDescent="0.2">
      <c r="B282" s="740"/>
    </row>
    <row r="283" spans="2:2" x14ac:dyDescent="0.2">
      <c r="B283" s="740"/>
    </row>
    <row r="284" spans="2:2" x14ac:dyDescent="0.2">
      <c r="B284" s="740"/>
    </row>
    <row r="285" spans="2:2" x14ac:dyDescent="0.2">
      <c r="B285" s="740"/>
    </row>
    <row r="286" spans="2:2" x14ac:dyDescent="0.2">
      <c r="B286" s="740"/>
    </row>
    <row r="287" spans="2:2" x14ac:dyDescent="0.2">
      <c r="B287" s="740"/>
    </row>
    <row r="288" spans="2:2" x14ac:dyDescent="0.2">
      <c r="B288" s="740"/>
    </row>
    <row r="289" spans="2:2" x14ac:dyDescent="0.2">
      <c r="B289" s="740"/>
    </row>
    <row r="290" spans="2:2" x14ac:dyDescent="0.2">
      <c r="B290" s="740"/>
    </row>
    <row r="291" spans="2:2" x14ac:dyDescent="0.2">
      <c r="B291" s="740"/>
    </row>
    <row r="292" spans="2:2" x14ac:dyDescent="0.2">
      <c r="B292" s="740"/>
    </row>
    <row r="293" spans="2:2" x14ac:dyDescent="0.2">
      <c r="B293" s="740"/>
    </row>
    <row r="294" spans="2:2" x14ac:dyDescent="0.2">
      <c r="B294" s="740"/>
    </row>
    <row r="295" spans="2:2" x14ac:dyDescent="0.2">
      <c r="B295" s="740"/>
    </row>
    <row r="296" spans="2:2" x14ac:dyDescent="0.2">
      <c r="B296" s="740"/>
    </row>
    <row r="297" spans="2:2" x14ac:dyDescent="0.2">
      <c r="B297" s="740"/>
    </row>
    <row r="298" spans="2:2" x14ac:dyDescent="0.2">
      <c r="B298" s="740"/>
    </row>
    <row r="299" spans="2:2" x14ac:dyDescent="0.2">
      <c r="B299" s="740"/>
    </row>
    <row r="300" spans="2:2" x14ac:dyDescent="0.2">
      <c r="B300" s="740"/>
    </row>
  </sheetData>
  <mergeCells count="4">
    <mergeCell ref="A3:A5"/>
    <mergeCell ref="B3:E3"/>
    <mergeCell ref="B4:B5"/>
    <mergeCell ref="C4:E4"/>
  </mergeCells>
  <hyperlinks>
    <hyperlink ref="A1" location="Содержание!A51" display="Содержание"/>
  </hyperlinks>
  <printOptions horizontalCentered="1" verticalCentered="1"/>
  <pageMargins left="0.70866141732283472" right="0.70866141732283472" top="0.59055118110236227" bottom="0.59055118110236227" header="0.39370078740157483" footer="0.51181102362204722"/>
  <pageSetup paperSize="9" firstPageNumber="110" orientation="landscape" useFirstPageNumber="1" r:id="rId1"/>
  <headerFooter alignWithMargins="0">
    <oddHeader>&amp;C&amp;9&amp;P</oddHeader>
  </headerFooter>
  <rowBreaks count="2" manualBreakCount="2">
    <brk id="38" max="4" man="1"/>
    <brk id="70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0"/>
  <sheetViews>
    <sheetView zoomScaleNormal="100" workbookViewId="0">
      <pane xSplit="1" ySplit="6" topLeftCell="B7" activePane="bottomRight" state="frozen"/>
      <selection activeCell="B2" sqref="B2:L26"/>
      <selection pane="topRight" activeCell="B2" sqref="B2:L26"/>
      <selection pane="bottomLeft" activeCell="B2" sqref="B2:L26"/>
      <selection pane="bottomRight" activeCell="R13" sqref="R13"/>
    </sheetView>
  </sheetViews>
  <sheetFormatPr defaultColWidth="8.7109375" defaultRowHeight="15" x14ac:dyDescent="0.25"/>
  <cols>
    <col min="1" max="1" width="26.7109375" style="131" customWidth="1"/>
    <col min="2" max="2" width="11.42578125" style="131" customWidth="1"/>
    <col min="3" max="3" width="8.7109375" style="131" customWidth="1"/>
    <col min="4" max="4" width="8.85546875" style="131" customWidth="1"/>
    <col min="5" max="5" width="8.5703125" style="131" customWidth="1"/>
    <col min="6" max="6" width="10.5703125" style="131" customWidth="1"/>
    <col min="7" max="7" width="8.5703125" style="131" customWidth="1"/>
    <col min="8" max="8" width="8.7109375" style="131" customWidth="1"/>
    <col min="9" max="10" width="9.140625" style="131" customWidth="1"/>
    <col min="11" max="11" width="8.42578125" style="131" customWidth="1"/>
    <col min="12" max="12" width="8.5703125" style="131" customWidth="1"/>
    <col min="13" max="13" width="8.42578125" style="131" customWidth="1"/>
    <col min="14" max="14" width="5.5703125" style="131" customWidth="1"/>
    <col min="15" max="15" width="7.28515625" style="741" customWidth="1"/>
    <col min="16" max="16" width="8.28515625" style="741" customWidth="1"/>
    <col min="17" max="17" width="9.42578125" style="741" customWidth="1"/>
    <col min="18" max="18" width="10.42578125" style="741" customWidth="1"/>
    <col min="19" max="19" width="7.85546875" style="741" customWidth="1"/>
    <col min="20" max="20" width="8.140625" style="741" customWidth="1"/>
    <col min="21" max="21" width="8.42578125" style="741" customWidth="1"/>
    <col min="22" max="22" width="8.7109375" style="131"/>
    <col min="23" max="23" width="14.85546875" style="131" customWidth="1"/>
    <col min="24" max="24" width="7.7109375" style="131" bestFit="1" customWidth="1"/>
    <col min="25" max="16384" width="8.7109375" style="131"/>
  </cols>
  <sheetData>
    <row r="1" spans="1:41" x14ac:dyDescent="0.25">
      <c r="A1" s="1354" t="s">
        <v>809</v>
      </c>
    </row>
    <row r="3" spans="1:41" x14ac:dyDescent="0.25">
      <c r="A3" s="2127" t="s">
        <v>1001</v>
      </c>
      <c r="B3" s="2127"/>
      <c r="C3" s="2127"/>
      <c r="D3" s="2127"/>
      <c r="E3" s="2127"/>
      <c r="F3" s="2127"/>
      <c r="G3" s="2127"/>
      <c r="H3" s="2127"/>
      <c r="I3" s="2127"/>
      <c r="J3" s="2127"/>
      <c r="K3" s="2127"/>
      <c r="L3" s="2127"/>
      <c r="M3" s="2127"/>
    </row>
    <row r="4" spans="1:41" x14ac:dyDescent="0.25"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</row>
    <row r="5" spans="1:41" ht="14.25" customHeight="1" x14ac:dyDescent="0.25">
      <c r="A5" s="2180" t="s">
        <v>536</v>
      </c>
      <c r="B5" s="2182" t="s">
        <v>578</v>
      </c>
      <c r="C5" s="2174" t="s">
        <v>540</v>
      </c>
      <c r="D5" s="2174"/>
      <c r="E5" s="2174"/>
      <c r="F5" s="2182" t="s">
        <v>579</v>
      </c>
      <c r="G5" s="2174" t="s">
        <v>540</v>
      </c>
      <c r="H5" s="2174"/>
      <c r="I5" s="2174"/>
      <c r="J5" s="2182" t="s">
        <v>580</v>
      </c>
      <c r="K5" s="2174" t="s">
        <v>540</v>
      </c>
      <c r="L5" s="2174"/>
      <c r="M5" s="2174"/>
      <c r="V5" s="741"/>
      <c r="W5" s="741"/>
      <c r="X5" s="741"/>
      <c r="Y5" s="741"/>
      <c r="Z5" s="741"/>
      <c r="AA5" s="741"/>
      <c r="AB5" s="741"/>
      <c r="AC5" s="741"/>
      <c r="AD5" s="178"/>
      <c r="AE5" s="178"/>
      <c r="AF5" s="178"/>
      <c r="AG5" s="178"/>
      <c r="AH5" s="178"/>
      <c r="AI5" s="178"/>
      <c r="AJ5" s="178"/>
      <c r="AK5" s="178"/>
    </row>
    <row r="6" spans="1:41" ht="40.5" customHeight="1" x14ac:dyDescent="0.25">
      <c r="A6" s="2181"/>
      <c r="B6" s="2183"/>
      <c r="C6" s="558" t="s">
        <v>541</v>
      </c>
      <c r="D6" s="558" t="s">
        <v>542</v>
      </c>
      <c r="E6" s="558" t="s">
        <v>543</v>
      </c>
      <c r="F6" s="2183"/>
      <c r="G6" s="558" t="s">
        <v>541</v>
      </c>
      <c r="H6" s="558" t="s">
        <v>542</v>
      </c>
      <c r="I6" s="558" t="s">
        <v>543</v>
      </c>
      <c r="J6" s="2183"/>
      <c r="K6" s="558" t="s">
        <v>541</v>
      </c>
      <c r="L6" s="558" t="s">
        <v>542</v>
      </c>
      <c r="M6" s="558" t="s">
        <v>543</v>
      </c>
      <c r="V6" s="741"/>
      <c r="W6" s="741"/>
      <c r="X6" s="741"/>
      <c r="Y6" s="741"/>
      <c r="Z6" s="741"/>
      <c r="AA6" s="741"/>
      <c r="AB6" s="741"/>
      <c r="AC6" s="741"/>
      <c r="AD6" s="741"/>
      <c r="AE6" s="742"/>
      <c r="AF6" s="742"/>
      <c r="AG6" s="742"/>
      <c r="AH6" s="742"/>
      <c r="AI6" s="742"/>
      <c r="AJ6" s="742"/>
      <c r="AK6" s="178"/>
    </row>
    <row r="7" spans="1:41" ht="20.100000000000001" customHeight="1" x14ac:dyDescent="0.25">
      <c r="A7" s="743" t="s">
        <v>535</v>
      </c>
      <c r="B7" s="744">
        <f>B8+B19</f>
        <v>560434</v>
      </c>
      <c r="C7" s="744">
        <f t="shared" ref="C7:M7" si="0">C8+C19</f>
        <v>73773</v>
      </c>
      <c r="D7" s="744">
        <f t="shared" si="0"/>
        <v>425860</v>
      </c>
      <c r="E7" s="744">
        <f t="shared" si="0"/>
        <v>60801</v>
      </c>
      <c r="F7" s="744">
        <f t="shared" si="0"/>
        <v>450482</v>
      </c>
      <c r="G7" s="744">
        <f t="shared" si="0"/>
        <v>36888</v>
      </c>
      <c r="H7" s="744">
        <f t="shared" si="0"/>
        <v>370828</v>
      </c>
      <c r="I7" s="744">
        <f t="shared" si="0"/>
        <v>42766</v>
      </c>
      <c r="J7" s="744">
        <f t="shared" si="0"/>
        <v>109952</v>
      </c>
      <c r="K7" s="744">
        <f t="shared" si="0"/>
        <v>36885</v>
      </c>
      <c r="L7" s="744">
        <f t="shared" si="0"/>
        <v>55032</v>
      </c>
      <c r="M7" s="744">
        <f t="shared" si="0"/>
        <v>18035</v>
      </c>
      <c r="V7" s="741"/>
      <c r="W7" s="741"/>
      <c r="X7" s="741"/>
      <c r="Y7" s="741"/>
      <c r="Z7" s="741"/>
      <c r="AA7" s="741"/>
      <c r="AB7" s="741"/>
      <c r="AC7" s="741"/>
      <c r="AD7" s="747"/>
      <c r="AE7" s="747"/>
      <c r="AF7" s="747"/>
      <c r="AG7" s="747"/>
      <c r="AH7" s="747"/>
      <c r="AI7" s="178"/>
      <c r="AJ7" s="178"/>
      <c r="AK7" s="178"/>
    </row>
    <row r="8" spans="1:41" ht="25.5" x14ac:dyDescent="0.25">
      <c r="A8" s="748" t="s">
        <v>581</v>
      </c>
      <c r="B8" s="744">
        <v>490864</v>
      </c>
      <c r="C8" s="745">
        <v>70078</v>
      </c>
      <c r="D8" s="745">
        <v>364602</v>
      </c>
      <c r="E8" s="746">
        <v>56184</v>
      </c>
      <c r="F8" s="744">
        <v>390825</v>
      </c>
      <c r="G8" s="745">
        <v>34611</v>
      </c>
      <c r="H8" s="745">
        <v>316882</v>
      </c>
      <c r="I8" s="746">
        <v>39332</v>
      </c>
      <c r="J8" s="744">
        <v>100039</v>
      </c>
      <c r="K8" s="745">
        <v>35467</v>
      </c>
      <c r="L8" s="745">
        <v>47720</v>
      </c>
      <c r="M8" s="746">
        <v>16852</v>
      </c>
      <c r="O8" s="131"/>
      <c r="V8" s="749"/>
      <c r="W8" s="749"/>
      <c r="X8" s="749"/>
      <c r="Y8" s="749"/>
      <c r="Z8" s="747"/>
      <c r="AA8" s="747"/>
      <c r="AB8" s="747"/>
      <c r="AC8" s="747"/>
      <c r="AD8" s="747"/>
      <c r="AE8" s="747"/>
      <c r="AF8" s="747"/>
      <c r="AG8" s="747"/>
      <c r="AH8" s="747"/>
      <c r="AI8" s="747"/>
      <c r="AJ8" s="747"/>
      <c r="AK8" s="747"/>
      <c r="AL8" s="747"/>
      <c r="AM8" s="747"/>
      <c r="AN8" s="747"/>
      <c r="AO8" s="747"/>
    </row>
    <row r="9" spans="1:41" ht="17.100000000000001" customHeight="1" x14ac:dyDescent="0.25">
      <c r="A9" s="750" t="s">
        <v>324</v>
      </c>
      <c r="B9" s="751">
        <v>24340</v>
      </c>
      <c r="C9" s="752">
        <v>2458</v>
      </c>
      <c r="D9" s="752">
        <v>19824</v>
      </c>
      <c r="E9" s="753">
        <v>2058</v>
      </c>
      <c r="F9" s="751">
        <v>20824</v>
      </c>
      <c r="G9" s="752">
        <v>1257</v>
      </c>
      <c r="H9" s="752">
        <v>18166</v>
      </c>
      <c r="I9" s="753">
        <v>1401</v>
      </c>
      <c r="J9" s="751">
        <v>3516</v>
      </c>
      <c r="K9" s="752">
        <v>1201</v>
      </c>
      <c r="L9" s="752">
        <v>1658</v>
      </c>
      <c r="M9" s="753">
        <v>657</v>
      </c>
      <c r="V9" s="749"/>
      <c r="W9" s="749"/>
      <c r="X9" s="749"/>
      <c r="Y9" s="749"/>
      <c r="Z9" s="747"/>
      <c r="AA9" s="747"/>
      <c r="AB9" s="747"/>
      <c r="AC9" s="747"/>
      <c r="AD9" s="747"/>
      <c r="AE9" s="747"/>
      <c r="AF9" s="747"/>
      <c r="AG9" s="747"/>
      <c r="AH9" s="747"/>
      <c r="AI9" s="178"/>
      <c r="AJ9" s="178"/>
      <c r="AK9" s="178"/>
    </row>
    <row r="10" spans="1:41" ht="17.100000000000001" customHeight="1" x14ac:dyDescent="0.25">
      <c r="A10" s="750" t="s">
        <v>325</v>
      </c>
      <c r="B10" s="751">
        <v>48855</v>
      </c>
      <c r="C10" s="752">
        <v>5313</v>
      </c>
      <c r="D10" s="752">
        <v>36381</v>
      </c>
      <c r="E10" s="753">
        <v>7161</v>
      </c>
      <c r="F10" s="751">
        <v>37667</v>
      </c>
      <c r="G10" s="752">
        <v>3301</v>
      </c>
      <c r="H10" s="752">
        <v>29695</v>
      </c>
      <c r="I10" s="753">
        <v>4671</v>
      </c>
      <c r="J10" s="751">
        <v>11188</v>
      </c>
      <c r="K10" s="752">
        <v>2012</v>
      </c>
      <c r="L10" s="752">
        <v>6686</v>
      </c>
      <c r="M10" s="753">
        <v>2490</v>
      </c>
      <c r="V10" s="749"/>
      <c r="W10" s="749"/>
      <c r="X10" s="749"/>
      <c r="Y10" s="749"/>
      <c r="Z10" s="747"/>
      <c r="AA10" s="747"/>
      <c r="AB10" s="747"/>
      <c r="AC10" s="747"/>
      <c r="AD10" s="747"/>
      <c r="AE10" s="747"/>
      <c r="AF10" s="747"/>
      <c r="AG10" s="747"/>
      <c r="AH10" s="747"/>
      <c r="AI10" s="178"/>
      <c r="AJ10" s="178"/>
      <c r="AK10" s="178"/>
    </row>
    <row r="11" spans="1:41" ht="17.100000000000001" customHeight="1" x14ac:dyDescent="0.25">
      <c r="A11" s="750" t="s">
        <v>326</v>
      </c>
      <c r="B11" s="751">
        <v>12496</v>
      </c>
      <c r="C11" s="752">
        <v>1103</v>
      </c>
      <c r="D11" s="752">
        <v>9922</v>
      </c>
      <c r="E11" s="753">
        <v>1471</v>
      </c>
      <c r="F11" s="751">
        <v>12757</v>
      </c>
      <c r="G11" s="752">
        <v>743</v>
      </c>
      <c r="H11" s="752">
        <v>10567</v>
      </c>
      <c r="I11" s="753">
        <v>1447</v>
      </c>
      <c r="J11" s="751">
        <v>-261</v>
      </c>
      <c r="K11" s="752">
        <v>360</v>
      </c>
      <c r="L11" s="752">
        <v>-645</v>
      </c>
      <c r="M11" s="753">
        <v>24</v>
      </c>
      <c r="V11" s="749"/>
      <c r="W11" s="749"/>
      <c r="X11" s="749"/>
      <c r="Y11" s="749"/>
      <c r="Z11" s="747"/>
      <c r="AA11" s="747"/>
      <c r="AB11" s="747"/>
      <c r="AC11" s="747"/>
      <c r="AD11" s="747"/>
      <c r="AE11" s="747"/>
      <c r="AF11" s="747"/>
      <c r="AG11" s="747"/>
      <c r="AH11" s="747"/>
      <c r="AI11" s="178"/>
      <c r="AJ11" s="178"/>
      <c r="AK11" s="178"/>
    </row>
    <row r="12" spans="1:41" ht="17.100000000000001" customHeight="1" x14ac:dyDescent="0.25">
      <c r="A12" s="750" t="s">
        <v>327</v>
      </c>
      <c r="B12" s="751">
        <v>48465</v>
      </c>
      <c r="C12" s="752">
        <v>5352</v>
      </c>
      <c r="D12" s="752">
        <v>34198</v>
      </c>
      <c r="E12" s="753">
        <v>8915</v>
      </c>
      <c r="F12" s="751">
        <v>37030</v>
      </c>
      <c r="G12" s="752">
        <v>3004</v>
      </c>
      <c r="H12" s="752">
        <v>29173</v>
      </c>
      <c r="I12" s="753">
        <v>4853</v>
      </c>
      <c r="J12" s="751">
        <v>11435</v>
      </c>
      <c r="K12" s="752">
        <v>2348</v>
      </c>
      <c r="L12" s="752">
        <v>5025</v>
      </c>
      <c r="M12" s="753">
        <v>4062</v>
      </c>
      <c r="V12" s="749"/>
      <c r="W12" s="749"/>
      <c r="X12" s="749"/>
      <c r="Y12" s="749"/>
      <c r="Z12" s="747"/>
      <c r="AA12" s="747"/>
      <c r="AB12" s="747"/>
      <c r="AC12" s="747"/>
      <c r="AD12" s="747"/>
      <c r="AE12" s="747"/>
      <c r="AF12" s="747"/>
      <c r="AG12" s="747"/>
      <c r="AH12" s="747"/>
      <c r="AI12" s="178"/>
      <c r="AJ12" s="178"/>
      <c r="AK12" s="178"/>
    </row>
    <row r="13" spans="1:41" ht="17.100000000000001" customHeight="1" x14ac:dyDescent="0.25">
      <c r="A13" s="750" t="s">
        <v>455</v>
      </c>
      <c r="B13" s="751">
        <v>54162</v>
      </c>
      <c r="C13" s="752">
        <v>7059</v>
      </c>
      <c r="D13" s="752">
        <v>44150</v>
      </c>
      <c r="E13" s="753">
        <v>2953</v>
      </c>
      <c r="F13" s="751">
        <v>49206</v>
      </c>
      <c r="G13" s="752">
        <v>4496</v>
      </c>
      <c r="H13" s="752">
        <v>43065</v>
      </c>
      <c r="I13" s="753">
        <v>1645</v>
      </c>
      <c r="J13" s="751">
        <v>4956</v>
      </c>
      <c r="K13" s="752">
        <v>2563</v>
      </c>
      <c r="L13" s="752">
        <v>1085</v>
      </c>
      <c r="M13" s="753">
        <v>1308</v>
      </c>
      <c r="V13" s="749"/>
      <c r="W13" s="749"/>
      <c r="X13" s="749"/>
      <c r="Y13" s="749"/>
      <c r="Z13" s="747"/>
      <c r="AA13" s="747"/>
      <c r="AB13" s="747"/>
      <c r="AC13" s="747"/>
      <c r="AD13" s="747"/>
      <c r="AE13" s="747"/>
      <c r="AF13" s="747"/>
      <c r="AG13" s="747"/>
      <c r="AH13" s="747"/>
      <c r="AI13" s="178"/>
      <c r="AJ13" s="178"/>
      <c r="AK13" s="178"/>
    </row>
    <row r="14" spans="1:41" ht="17.100000000000001" customHeight="1" x14ac:dyDescent="0.25">
      <c r="A14" s="750" t="s">
        <v>329</v>
      </c>
      <c r="B14" s="751">
        <v>22502</v>
      </c>
      <c r="C14" s="752">
        <v>2089</v>
      </c>
      <c r="D14" s="752">
        <v>17699</v>
      </c>
      <c r="E14" s="753">
        <v>2714</v>
      </c>
      <c r="F14" s="751">
        <v>13752</v>
      </c>
      <c r="G14" s="752">
        <v>965</v>
      </c>
      <c r="H14" s="752">
        <v>11425</v>
      </c>
      <c r="I14" s="753">
        <v>1362</v>
      </c>
      <c r="J14" s="751">
        <v>8750</v>
      </c>
      <c r="K14" s="752">
        <v>1124</v>
      </c>
      <c r="L14" s="752">
        <v>6274</v>
      </c>
      <c r="M14" s="753">
        <v>1352</v>
      </c>
      <c r="V14" s="749"/>
      <c r="W14" s="749"/>
      <c r="X14" s="749"/>
      <c r="Y14" s="749"/>
      <c r="Z14" s="747"/>
      <c r="AA14" s="747"/>
      <c r="AB14" s="747"/>
      <c r="AC14" s="747"/>
      <c r="AD14" s="747"/>
      <c r="AE14" s="747"/>
      <c r="AF14" s="747"/>
      <c r="AG14" s="747"/>
      <c r="AH14" s="747"/>
      <c r="AI14" s="178"/>
      <c r="AJ14" s="178"/>
      <c r="AK14" s="178"/>
    </row>
    <row r="15" spans="1:41" ht="17.100000000000001" customHeight="1" x14ac:dyDescent="0.25">
      <c r="A15" s="750" t="s">
        <v>330</v>
      </c>
      <c r="B15" s="751">
        <v>171234</v>
      </c>
      <c r="C15" s="752">
        <v>35424</v>
      </c>
      <c r="D15" s="752">
        <v>120613</v>
      </c>
      <c r="E15" s="753">
        <v>15197</v>
      </c>
      <c r="F15" s="751">
        <v>89550</v>
      </c>
      <c r="G15" s="752">
        <v>8607</v>
      </c>
      <c r="H15" s="752">
        <v>74261</v>
      </c>
      <c r="I15" s="753">
        <v>6682</v>
      </c>
      <c r="J15" s="751">
        <v>81684</v>
      </c>
      <c r="K15" s="752">
        <v>26817</v>
      </c>
      <c r="L15" s="752">
        <v>46352</v>
      </c>
      <c r="M15" s="753">
        <v>8515</v>
      </c>
      <c r="V15" s="749"/>
      <c r="W15" s="749"/>
      <c r="X15" s="749"/>
      <c r="Y15" s="749"/>
      <c r="Z15" s="747"/>
      <c r="AA15" s="747"/>
      <c r="AB15" s="747"/>
      <c r="AC15" s="747"/>
      <c r="AD15" s="747"/>
      <c r="AE15" s="747"/>
      <c r="AF15" s="747"/>
      <c r="AG15" s="747"/>
      <c r="AH15" s="747"/>
      <c r="AI15" s="178"/>
      <c r="AJ15" s="178"/>
      <c r="AK15" s="178"/>
    </row>
    <row r="16" spans="1:41" ht="17.100000000000001" customHeight="1" x14ac:dyDescent="0.25">
      <c r="A16" s="750" t="s">
        <v>582</v>
      </c>
      <c r="B16" s="751">
        <v>13345</v>
      </c>
      <c r="C16" s="752">
        <v>686</v>
      </c>
      <c r="D16" s="752">
        <v>11783</v>
      </c>
      <c r="E16" s="753">
        <v>876</v>
      </c>
      <c r="F16" s="751">
        <v>8595</v>
      </c>
      <c r="G16" s="752">
        <v>305</v>
      </c>
      <c r="H16" s="752">
        <v>7944</v>
      </c>
      <c r="I16" s="753">
        <v>346</v>
      </c>
      <c r="J16" s="751">
        <v>4750</v>
      </c>
      <c r="K16" s="752">
        <v>381</v>
      </c>
      <c r="L16" s="752">
        <v>3839</v>
      </c>
      <c r="M16" s="753">
        <v>530</v>
      </c>
      <c r="V16" s="749"/>
      <c r="W16" s="749"/>
      <c r="X16" s="749"/>
      <c r="Y16" s="749"/>
      <c r="Z16" s="747"/>
      <c r="AA16" s="747"/>
      <c r="AB16" s="747"/>
      <c r="AC16" s="747"/>
      <c r="AD16" s="747"/>
      <c r="AE16" s="747"/>
      <c r="AF16" s="747"/>
      <c r="AG16" s="747"/>
      <c r="AH16" s="747"/>
      <c r="AI16" s="178"/>
      <c r="AJ16" s="178"/>
      <c r="AK16" s="178"/>
    </row>
    <row r="17" spans="1:45" ht="17.100000000000001" customHeight="1" x14ac:dyDescent="0.25">
      <c r="A17" s="750" t="s">
        <v>332</v>
      </c>
      <c r="B17" s="751">
        <v>44536</v>
      </c>
      <c r="C17" s="752">
        <v>3785</v>
      </c>
      <c r="D17" s="752">
        <v>36753</v>
      </c>
      <c r="E17" s="753">
        <v>3998</v>
      </c>
      <c r="F17" s="751">
        <v>40897</v>
      </c>
      <c r="G17" s="752">
        <v>2537</v>
      </c>
      <c r="H17" s="752">
        <v>35279</v>
      </c>
      <c r="I17" s="753">
        <v>3081</v>
      </c>
      <c r="J17" s="751">
        <v>3639</v>
      </c>
      <c r="K17" s="752">
        <v>1248</v>
      </c>
      <c r="L17" s="752">
        <v>1474</v>
      </c>
      <c r="M17" s="753">
        <v>917</v>
      </c>
      <c r="V17" s="749"/>
      <c r="W17" s="749"/>
      <c r="X17" s="749"/>
      <c r="Y17" s="749"/>
      <c r="Z17" s="747"/>
      <c r="AA17" s="747"/>
      <c r="AB17" s="747"/>
      <c r="AC17" s="747"/>
      <c r="AD17" s="747"/>
      <c r="AE17" s="747"/>
      <c r="AF17" s="747"/>
      <c r="AG17" s="747"/>
      <c r="AH17" s="747"/>
      <c r="AI17" s="178"/>
      <c r="AJ17" s="178"/>
      <c r="AK17" s="178"/>
    </row>
    <row r="18" spans="1:45" ht="17.100000000000001" customHeight="1" x14ac:dyDescent="0.25">
      <c r="A18" s="750" t="s">
        <v>333</v>
      </c>
      <c r="B18" s="751">
        <v>50929</v>
      </c>
      <c r="C18" s="752">
        <v>6809</v>
      </c>
      <c r="D18" s="752">
        <v>33279</v>
      </c>
      <c r="E18" s="753">
        <v>10841</v>
      </c>
      <c r="F18" s="751">
        <v>80547</v>
      </c>
      <c r="G18" s="752">
        <v>9396</v>
      </c>
      <c r="H18" s="752">
        <v>57307</v>
      </c>
      <c r="I18" s="753">
        <v>13844</v>
      </c>
      <c r="J18" s="751">
        <v>-29618</v>
      </c>
      <c r="K18" s="752">
        <v>-2587</v>
      </c>
      <c r="L18" s="752">
        <v>-24028</v>
      </c>
      <c r="M18" s="753">
        <v>-3003</v>
      </c>
      <c r="V18" s="749"/>
      <c r="W18" s="749"/>
      <c r="X18" s="749"/>
      <c r="Y18" s="749"/>
      <c r="Z18" s="747"/>
      <c r="AA18" s="747"/>
      <c r="AB18" s="747"/>
      <c r="AC18" s="747"/>
      <c r="AD18" s="747"/>
      <c r="AE18" s="747"/>
      <c r="AF18" s="747"/>
      <c r="AG18" s="747"/>
      <c r="AH18" s="747"/>
      <c r="AI18" s="178"/>
      <c r="AJ18" s="178"/>
      <c r="AK18" s="178"/>
    </row>
    <row r="19" spans="1:45" ht="25.5" customHeight="1" x14ac:dyDescent="0.25">
      <c r="A19" s="748" t="s">
        <v>583</v>
      </c>
      <c r="B19" s="744">
        <v>69570</v>
      </c>
      <c r="C19" s="745">
        <v>3695</v>
      </c>
      <c r="D19" s="745">
        <v>61258</v>
      </c>
      <c r="E19" s="746">
        <v>4617</v>
      </c>
      <c r="F19" s="744">
        <v>59657</v>
      </c>
      <c r="G19" s="745">
        <v>2277</v>
      </c>
      <c r="H19" s="745">
        <v>53946</v>
      </c>
      <c r="I19" s="746">
        <v>3434</v>
      </c>
      <c r="J19" s="744">
        <v>9913</v>
      </c>
      <c r="K19" s="745">
        <v>1418</v>
      </c>
      <c r="L19" s="745">
        <v>7312</v>
      </c>
      <c r="M19" s="746">
        <v>1183</v>
      </c>
      <c r="V19" s="749"/>
      <c r="W19" s="749"/>
      <c r="X19" s="749"/>
      <c r="Y19" s="749"/>
      <c r="Z19" s="747"/>
      <c r="AA19" s="747"/>
      <c r="AB19" s="747"/>
      <c r="AC19" s="747"/>
      <c r="AD19" s="747"/>
      <c r="AE19" s="747"/>
      <c r="AF19" s="747"/>
      <c r="AG19" s="747"/>
      <c r="AH19" s="747"/>
      <c r="AI19" s="747"/>
      <c r="AJ19" s="747"/>
      <c r="AK19" s="747"/>
      <c r="AL19" s="747"/>
      <c r="AM19" s="747"/>
      <c r="AN19" s="747"/>
      <c r="AO19" s="747"/>
      <c r="AP19" s="747"/>
      <c r="AQ19" s="747"/>
      <c r="AR19" s="747"/>
      <c r="AS19" s="747"/>
    </row>
    <row r="20" spans="1:45" ht="17.100000000000001" customHeight="1" x14ac:dyDescent="0.25">
      <c r="A20" s="750" t="s">
        <v>335</v>
      </c>
      <c r="B20" s="751">
        <v>1074</v>
      </c>
      <c r="C20" s="752">
        <v>105</v>
      </c>
      <c r="D20" s="752">
        <v>799</v>
      </c>
      <c r="E20" s="753">
        <v>170</v>
      </c>
      <c r="F20" s="751">
        <v>731</v>
      </c>
      <c r="G20" s="752">
        <v>50</v>
      </c>
      <c r="H20" s="752">
        <v>576</v>
      </c>
      <c r="I20" s="753">
        <v>105</v>
      </c>
      <c r="J20" s="751">
        <v>343</v>
      </c>
      <c r="K20" s="752">
        <v>55</v>
      </c>
      <c r="L20" s="752">
        <v>223</v>
      </c>
      <c r="M20" s="753">
        <v>65</v>
      </c>
      <c r="V20" s="749"/>
      <c r="W20" s="749"/>
      <c r="X20" s="749"/>
      <c r="Y20" s="749"/>
      <c r="Z20" s="747"/>
      <c r="AA20" s="747"/>
      <c r="AB20" s="747"/>
      <c r="AC20" s="747"/>
      <c r="AD20" s="747"/>
      <c r="AE20" s="747"/>
      <c r="AF20" s="747"/>
      <c r="AG20" s="747"/>
      <c r="AH20" s="747"/>
      <c r="AI20" s="178"/>
      <c r="AJ20" s="178"/>
      <c r="AK20" s="178"/>
    </row>
    <row r="21" spans="1:45" ht="17.100000000000001" customHeight="1" x14ac:dyDescent="0.25">
      <c r="A21" s="750" t="s">
        <v>336</v>
      </c>
      <c r="B21" s="751">
        <v>97</v>
      </c>
      <c r="C21" s="752">
        <v>38</v>
      </c>
      <c r="D21" s="752">
        <v>48</v>
      </c>
      <c r="E21" s="753">
        <v>11</v>
      </c>
      <c r="F21" s="751">
        <v>101</v>
      </c>
      <c r="G21" s="752">
        <v>12</v>
      </c>
      <c r="H21" s="752">
        <v>77</v>
      </c>
      <c r="I21" s="753">
        <v>12</v>
      </c>
      <c r="J21" s="751">
        <v>-4</v>
      </c>
      <c r="K21" s="752">
        <v>26</v>
      </c>
      <c r="L21" s="752">
        <v>-29</v>
      </c>
      <c r="M21" s="753">
        <v>-1</v>
      </c>
      <c r="V21" s="749"/>
      <c r="W21" s="749"/>
      <c r="X21" s="749"/>
      <c r="Y21" s="749"/>
      <c r="Z21" s="747"/>
      <c r="AA21" s="747"/>
      <c r="AB21" s="747"/>
      <c r="AC21" s="747"/>
      <c r="AD21" s="747"/>
      <c r="AE21" s="747"/>
      <c r="AF21" s="747"/>
      <c r="AG21" s="747"/>
      <c r="AH21" s="747"/>
      <c r="AI21" s="178"/>
      <c r="AJ21" s="178"/>
      <c r="AK21" s="178"/>
    </row>
    <row r="22" spans="1:45" ht="17.100000000000001" customHeight="1" x14ac:dyDescent="0.25">
      <c r="A22" s="750" t="s">
        <v>343</v>
      </c>
      <c r="B22" s="751">
        <v>1357</v>
      </c>
      <c r="C22" s="752">
        <v>179</v>
      </c>
      <c r="D22" s="752">
        <v>1109</v>
      </c>
      <c r="E22" s="753">
        <v>69</v>
      </c>
      <c r="F22" s="751">
        <v>1451</v>
      </c>
      <c r="G22" s="752">
        <v>81</v>
      </c>
      <c r="H22" s="752">
        <v>1329</v>
      </c>
      <c r="I22" s="753">
        <v>41</v>
      </c>
      <c r="J22" s="751">
        <v>-94</v>
      </c>
      <c r="K22" s="752">
        <v>98</v>
      </c>
      <c r="L22" s="752">
        <v>-220</v>
      </c>
      <c r="M22" s="753">
        <v>28</v>
      </c>
      <c r="V22" s="749"/>
      <c r="W22" s="749"/>
      <c r="X22" s="749"/>
      <c r="Y22" s="749"/>
      <c r="Z22" s="747"/>
      <c r="AA22" s="747"/>
      <c r="AB22" s="747"/>
      <c r="AC22" s="747"/>
      <c r="AD22" s="747"/>
      <c r="AE22" s="747"/>
      <c r="AF22" s="747"/>
      <c r="AG22" s="747"/>
      <c r="AH22" s="747"/>
      <c r="AI22" s="178"/>
      <c r="AJ22" s="178"/>
      <c r="AK22" s="178"/>
    </row>
    <row r="23" spans="1:45" ht="17.100000000000001" customHeight="1" x14ac:dyDescent="0.25">
      <c r="A23" s="750" t="s">
        <v>348</v>
      </c>
      <c r="B23" s="751">
        <v>175</v>
      </c>
      <c r="C23" s="752">
        <v>15</v>
      </c>
      <c r="D23" s="752">
        <v>103</v>
      </c>
      <c r="E23" s="753">
        <v>57</v>
      </c>
      <c r="F23" s="751">
        <v>196</v>
      </c>
      <c r="G23" s="752">
        <v>17</v>
      </c>
      <c r="H23" s="752">
        <v>125</v>
      </c>
      <c r="I23" s="753">
        <v>54</v>
      </c>
      <c r="J23" s="751">
        <v>-21</v>
      </c>
      <c r="K23" s="752">
        <v>-2</v>
      </c>
      <c r="L23" s="752">
        <v>-22</v>
      </c>
      <c r="M23" s="753">
        <v>3</v>
      </c>
      <c r="V23" s="749"/>
      <c r="W23" s="749"/>
      <c r="X23" s="749"/>
      <c r="Y23" s="749"/>
      <c r="Z23" s="747"/>
      <c r="AA23" s="747"/>
      <c r="AB23" s="747"/>
      <c r="AC23" s="747"/>
      <c r="AD23" s="747"/>
      <c r="AE23" s="747"/>
      <c r="AF23" s="747"/>
      <c r="AG23" s="747"/>
      <c r="AH23" s="747"/>
      <c r="AI23" s="178"/>
      <c r="AJ23" s="178"/>
      <c r="AK23" s="178"/>
    </row>
    <row r="24" spans="1:45" ht="17.100000000000001" customHeight="1" x14ac:dyDescent="0.25">
      <c r="A24" s="750" t="s">
        <v>355</v>
      </c>
      <c r="B24" s="751">
        <v>147</v>
      </c>
      <c r="C24" s="752">
        <v>27</v>
      </c>
      <c r="D24" s="752">
        <v>86</v>
      </c>
      <c r="E24" s="753">
        <v>34</v>
      </c>
      <c r="F24" s="751">
        <v>308</v>
      </c>
      <c r="G24" s="752">
        <v>35</v>
      </c>
      <c r="H24" s="752">
        <v>220</v>
      </c>
      <c r="I24" s="753">
        <v>53</v>
      </c>
      <c r="J24" s="751">
        <v>-161</v>
      </c>
      <c r="K24" s="752">
        <v>-8</v>
      </c>
      <c r="L24" s="752">
        <v>-134</v>
      </c>
      <c r="M24" s="753">
        <v>-19</v>
      </c>
      <c r="V24" s="749"/>
      <c r="W24" s="749"/>
      <c r="X24" s="749"/>
      <c r="Y24" s="749"/>
      <c r="Z24" s="747"/>
      <c r="AA24" s="747"/>
      <c r="AB24" s="747"/>
      <c r="AC24" s="747"/>
      <c r="AD24" s="747"/>
      <c r="AE24" s="747"/>
      <c r="AF24" s="747"/>
      <c r="AG24" s="747"/>
      <c r="AH24" s="747"/>
      <c r="AI24" s="178"/>
      <c r="AJ24" s="178"/>
      <c r="AK24" s="178"/>
    </row>
    <row r="25" spans="1:45" ht="17.100000000000001" customHeight="1" x14ac:dyDescent="0.25">
      <c r="A25" s="750" t="s">
        <v>360</v>
      </c>
      <c r="B25" s="751">
        <v>6296</v>
      </c>
      <c r="C25" s="752">
        <v>297</v>
      </c>
      <c r="D25" s="752">
        <v>5850</v>
      </c>
      <c r="E25" s="753">
        <v>149</v>
      </c>
      <c r="F25" s="751">
        <v>5333</v>
      </c>
      <c r="G25" s="752">
        <v>305</v>
      </c>
      <c r="H25" s="752">
        <v>4889</v>
      </c>
      <c r="I25" s="753">
        <v>139</v>
      </c>
      <c r="J25" s="751">
        <v>963</v>
      </c>
      <c r="K25" s="752">
        <v>-8</v>
      </c>
      <c r="L25" s="752">
        <v>961</v>
      </c>
      <c r="M25" s="753">
        <v>10</v>
      </c>
      <c r="V25" s="749"/>
      <c r="W25" s="749"/>
      <c r="X25" s="749"/>
      <c r="Y25" s="749"/>
      <c r="Z25" s="747"/>
      <c r="AA25" s="747"/>
      <c r="AB25" s="747"/>
      <c r="AC25" s="747"/>
      <c r="AD25" s="747"/>
      <c r="AE25" s="747"/>
      <c r="AF25" s="747"/>
      <c r="AG25" s="747"/>
      <c r="AH25" s="747"/>
      <c r="AI25" s="178"/>
      <c r="AJ25" s="178"/>
      <c r="AK25" s="178"/>
    </row>
    <row r="26" spans="1:45" ht="17.100000000000001" customHeight="1" x14ac:dyDescent="0.25">
      <c r="A26" s="750" t="s">
        <v>364</v>
      </c>
      <c r="B26" s="751">
        <v>3373</v>
      </c>
      <c r="C26" s="752">
        <v>628</v>
      </c>
      <c r="D26" s="752">
        <v>1669</v>
      </c>
      <c r="E26" s="753">
        <v>1076</v>
      </c>
      <c r="F26" s="751">
        <v>2245</v>
      </c>
      <c r="G26" s="752">
        <v>255</v>
      </c>
      <c r="H26" s="752">
        <v>1295</v>
      </c>
      <c r="I26" s="753">
        <v>695</v>
      </c>
      <c r="J26" s="751">
        <v>1128</v>
      </c>
      <c r="K26" s="752">
        <v>373</v>
      </c>
      <c r="L26" s="752">
        <v>374</v>
      </c>
      <c r="M26" s="753">
        <v>381</v>
      </c>
      <c r="V26" s="749"/>
      <c r="W26" s="749"/>
      <c r="X26" s="749"/>
      <c r="Y26" s="749"/>
      <c r="Z26" s="747"/>
      <c r="AA26" s="747"/>
      <c r="AB26" s="747"/>
      <c r="AC26" s="747"/>
      <c r="AD26" s="747"/>
      <c r="AE26" s="747"/>
      <c r="AF26" s="747"/>
      <c r="AG26" s="747"/>
      <c r="AH26" s="747"/>
      <c r="AI26" s="178"/>
      <c r="AJ26" s="178"/>
      <c r="AK26" s="178"/>
    </row>
    <row r="27" spans="1:45" ht="17.100000000000001" customHeight="1" x14ac:dyDescent="0.25">
      <c r="A27" s="750" t="s">
        <v>365</v>
      </c>
      <c r="B27" s="751">
        <v>137</v>
      </c>
      <c r="C27" s="752">
        <v>31</v>
      </c>
      <c r="D27" s="752">
        <v>84</v>
      </c>
      <c r="E27" s="753">
        <v>22</v>
      </c>
      <c r="F27" s="751">
        <v>137</v>
      </c>
      <c r="G27" s="752">
        <v>11</v>
      </c>
      <c r="H27" s="752">
        <v>95</v>
      </c>
      <c r="I27" s="753">
        <v>31</v>
      </c>
      <c r="J27" s="751">
        <v>0</v>
      </c>
      <c r="K27" s="752">
        <v>20</v>
      </c>
      <c r="L27" s="752">
        <v>-11</v>
      </c>
      <c r="M27" s="753">
        <v>-9</v>
      </c>
      <c r="V27" s="749"/>
      <c r="W27" s="749"/>
      <c r="X27" s="749"/>
      <c r="Y27" s="749"/>
      <c r="Z27" s="747"/>
      <c r="AA27" s="747"/>
      <c r="AB27" s="747"/>
      <c r="AC27" s="747"/>
      <c r="AD27" s="747"/>
      <c r="AE27" s="747"/>
      <c r="AF27" s="747"/>
      <c r="AG27" s="747"/>
      <c r="AH27" s="747"/>
      <c r="AI27" s="178"/>
      <c r="AJ27" s="178"/>
      <c r="AK27" s="178"/>
    </row>
    <row r="28" spans="1:45" ht="17.100000000000001" customHeight="1" x14ac:dyDescent="0.25">
      <c r="A28" s="750" t="s">
        <v>366</v>
      </c>
      <c r="B28" s="751">
        <v>4602</v>
      </c>
      <c r="C28" s="752">
        <v>328</v>
      </c>
      <c r="D28" s="752">
        <v>3390</v>
      </c>
      <c r="E28" s="753">
        <v>884</v>
      </c>
      <c r="F28" s="751">
        <v>3831</v>
      </c>
      <c r="G28" s="752">
        <v>169</v>
      </c>
      <c r="H28" s="752">
        <v>3057</v>
      </c>
      <c r="I28" s="753">
        <v>605</v>
      </c>
      <c r="J28" s="751">
        <v>771</v>
      </c>
      <c r="K28" s="752">
        <v>159</v>
      </c>
      <c r="L28" s="752">
        <v>333</v>
      </c>
      <c r="M28" s="753">
        <v>279</v>
      </c>
      <c r="V28" s="749"/>
      <c r="W28" s="749"/>
      <c r="X28" s="749"/>
      <c r="Y28" s="749"/>
      <c r="Z28" s="747"/>
      <c r="AA28" s="747"/>
      <c r="AB28" s="747"/>
      <c r="AC28" s="747"/>
      <c r="AD28" s="747"/>
      <c r="AE28" s="747"/>
      <c r="AF28" s="747"/>
      <c r="AG28" s="747"/>
      <c r="AH28" s="747"/>
      <c r="AI28" s="178"/>
      <c r="AJ28" s="178"/>
      <c r="AK28" s="178"/>
    </row>
    <row r="29" spans="1:45" ht="17.100000000000001" customHeight="1" x14ac:dyDescent="0.25">
      <c r="A29" s="759" t="s">
        <v>371</v>
      </c>
      <c r="B29" s="760">
        <v>450</v>
      </c>
      <c r="C29" s="761">
        <v>105</v>
      </c>
      <c r="D29" s="761">
        <v>259</v>
      </c>
      <c r="E29" s="762">
        <v>86</v>
      </c>
      <c r="F29" s="760">
        <v>626</v>
      </c>
      <c r="G29" s="761">
        <v>64</v>
      </c>
      <c r="H29" s="761">
        <v>436</v>
      </c>
      <c r="I29" s="762">
        <v>126</v>
      </c>
      <c r="J29" s="760">
        <v>-176</v>
      </c>
      <c r="K29" s="761">
        <v>41</v>
      </c>
      <c r="L29" s="761">
        <v>-177</v>
      </c>
      <c r="M29" s="762">
        <v>-40</v>
      </c>
      <c r="V29" s="749"/>
      <c r="W29" s="749"/>
      <c r="X29" s="749"/>
      <c r="Y29" s="749"/>
      <c r="Z29" s="747"/>
      <c r="AA29" s="747"/>
      <c r="AB29" s="747"/>
      <c r="AC29" s="747"/>
      <c r="AD29" s="747"/>
      <c r="AE29" s="747"/>
      <c r="AF29" s="747"/>
      <c r="AG29" s="747"/>
      <c r="AH29" s="747"/>
      <c r="AI29" s="178"/>
      <c r="AJ29" s="178"/>
      <c r="AK29" s="178"/>
    </row>
    <row r="30" spans="1:45" ht="17.100000000000001" customHeight="1" x14ac:dyDescent="0.25">
      <c r="A30" s="763" t="s">
        <v>372</v>
      </c>
      <c r="B30" s="764">
        <v>10868</v>
      </c>
      <c r="C30" s="765">
        <v>46</v>
      </c>
      <c r="D30" s="765">
        <v>10814</v>
      </c>
      <c r="E30" s="766">
        <v>8</v>
      </c>
      <c r="F30" s="764">
        <v>7817</v>
      </c>
      <c r="G30" s="765">
        <v>28</v>
      </c>
      <c r="H30" s="765">
        <v>7781</v>
      </c>
      <c r="I30" s="766">
        <v>8</v>
      </c>
      <c r="J30" s="764">
        <v>3051</v>
      </c>
      <c r="K30" s="765">
        <v>18</v>
      </c>
      <c r="L30" s="765">
        <v>3033</v>
      </c>
      <c r="M30" s="766">
        <v>0</v>
      </c>
      <c r="V30" s="749"/>
      <c r="W30" s="749"/>
      <c r="X30" s="749"/>
      <c r="Y30" s="749"/>
      <c r="Z30" s="747"/>
      <c r="AA30" s="747"/>
      <c r="AB30" s="747"/>
      <c r="AC30" s="747"/>
      <c r="AD30" s="747"/>
      <c r="AE30" s="747"/>
      <c r="AF30" s="747"/>
      <c r="AG30" s="747"/>
      <c r="AH30" s="747"/>
      <c r="AI30" s="178"/>
      <c r="AJ30" s="178"/>
      <c r="AK30" s="178"/>
    </row>
    <row r="31" spans="1:45" ht="17.100000000000001" customHeight="1" x14ac:dyDescent="0.25">
      <c r="A31" s="750" t="s">
        <v>374</v>
      </c>
      <c r="B31" s="751">
        <v>585</v>
      </c>
      <c r="C31" s="752">
        <v>13</v>
      </c>
      <c r="D31" s="752">
        <v>558</v>
      </c>
      <c r="E31" s="753">
        <v>14</v>
      </c>
      <c r="F31" s="751">
        <v>617</v>
      </c>
      <c r="G31" s="752">
        <v>1</v>
      </c>
      <c r="H31" s="752">
        <v>611</v>
      </c>
      <c r="I31" s="753">
        <v>5</v>
      </c>
      <c r="J31" s="751">
        <v>-32</v>
      </c>
      <c r="K31" s="752">
        <v>12</v>
      </c>
      <c r="L31" s="752">
        <v>-53</v>
      </c>
      <c r="M31" s="753">
        <v>9</v>
      </c>
      <c r="V31" s="749"/>
      <c r="W31" s="749"/>
      <c r="X31" s="749"/>
      <c r="Y31" s="749"/>
      <c r="Z31" s="747"/>
      <c r="AA31" s="747"/>
      <c r="AB31" s="747"/>
      <c r="AC31" s="747"/>
      <c r="AD31" s="747"/>
      <c r="AE31" s="747"/>
      <c r="AF31" s="747"/>
      <c r="AG31" s="747"/>
      <c r="AH31" s="747"/>
      <c r="AI31" s="178"/>
      <c r="AJ31" s="178"/>
      <c r="AK31" s="178"/>
    </row>
    <row r="32" spans="1:45" ht="17.100000000000001" customHeight="1" x14ac:dyDescent="0.25">
      <c r="A32" s="750" t="s">
        <v>584</v>
      </c>
      <c r="B32" s="751">
        <v>651</v>
      </c>
      <c r="C32" s="752">
        <v>19</v>
      </c>
      <c r="D32" s="752">
        <v>617</v>
      </c>
      <c r="E32" s="753">
        <v>15</v>
      </c>
      <c r="F32" s="751">
        <v>418</v>
      </c>
      <c r="G32" s="752">
        <v>16</v>
      </c>
      <c r="H32" s="752">
        <v>396</v>
      </c>
      <c r="I32" s="753">
        <v>6</v>
      </c>
      <c r="J32" s="751">
        <v>233</v>
      </c>
      <c r="K32" s="752">
        <v>3</v>
      </c>
      <c r="L32" s="752">
        <v>221</v>
      </c>
      <c r="M32" s="753">
        <v>9</v>
      </c>
      <c r="V32" s="749"/>
      <c r="W32" s="749"/>
      <c r="X32" s="749"/>
      <c r="Y32" s="749"/>
      <c r="Z32" s="747"/>
      <c r="AA32" s="747"/>
      <c r="AB32" s="747"/>
      <c r="AC32" s="747"/>
      <c r="AD32" s="747"/>
      <c r="AE32" s="747"/>
      <c r="AF32" s="747"/>
      <c r="AG32" s="747"/>
      <c r="AH32" s="747"/>
      <c r="AI32" s="178"/>
      <c r="AJ32" s="178"/>
      <c r="AK32" s="178"/>
    </row>
    <row r="33" spans="1:37" ht="17.100000000000001" customHeight="1" x14ac:dyDescent="0.25">
      <c r="A33" s="750" t="s">
        <v>379</v>
      </c>
      <c r="B33" s="751">
        <v>257</v>
      </c>
      <c r="C33" s="752">
        <v>56</v>
      </c>
      <c r="D33" s="752">
        <v>147</v>
      </c>
      <c r="E33" s="753">
        <v>54</v>
      </c>
      <c r="F33" s="751">
        <v>354</v>
      </c>
      <c r="G33" s="752">
        <v>48</v>
      </c>
      <c r="H33" s="752">
        <v>245</v>
      </c>
      <c r="I33" s="753">
        <v>61</v>
      </c>
      <c r="J33" s="751">
        <v>-97</v>
      </c>
      <c r="K33" s="752">
        <v>8</v>
      </c>
      <c r="L33" s="752">
        <v>-98</v>
      </c>
      <c r="M33" s="753">
        <v>-7</v>
      </c>
      <c r="V33" s="749"/>
      <c r="W33" s="749"/>
      <c r="X33" s="749"/>
      <c r="Y33" s="749"/>
      <c r="Z33" s="747"/>
      <c r="AA33" s="747"/>
      <c r="AB33" s="747"/>
      <c r="AC33" s="747"/>
      <c r="AD33" s="747"/>
      <c r="AE33" s="747"/>
      <c r="AF33" s="747"/>
      <c r="AG33" s="747"/>
      <c r="AH33" s="747"/>
      <c r="AI33" s="178"/>
      <c r="AJ33" s="178"/>
      <c r="AK33" s="178"/>
    </row>
    <row r="34" spans="1:37" ht="17.100000000000001" customHeight="1" x14ac:dyDescent="0.25">
      <c r="A34" s="750" t="s">
        <v>383</v>
      </c>
      <c r="B34" s="751">
        <v>126</v>
      </c>
      <c r="C34" s="752">
        <v>37</v>
      </c>
      <c r="D34" s="752">
        <v>66</v>
      </c>
      <c r="E34" s="753">
        <v>23</v>
      </c>
      <c r="F34" s="751">
        <v>194</v>
      </c>
      <c r="G34" s="752">
        <v>21</v>
      </c>
      <c r="H34" s="752">
        <v>139</v>
      </c>
      <c r="I34" s="753">
        <v>34</v>
      </c>
      <c r="J34" s="751">
        <v>-68</v>
      </c>
      <c r="K34" s="752">
        <v>16</v>
      </c>
      <c r="L34" s="752">
        <v>-73</v>
      </c>
      <c r="M34" s="753">
        <v>-11</v>
      </c>
      <c r="V34" s="749"/>
      <c r="W34" s="749"/>
      <c r="X34" s="749"/>
      <c r="Y34" s="749"/>
      <c r="Z34" s="747"/>
      <c r="AA34" s="747"/>
      <c r="AB34" s="747"/>
      <c r="AC34" s="747"/>
      <c r="AD34" s="747"/>
      <c r="AE34" s="747"/>
      <c r="AF34" s="747"/>
      <c r="AG34" s="747"/>
      <c r="AH34" s="747"/>
      <c r="AI34" s="178"/>
      <c r="AJ34" s="178"/>
      <c r="AK34" s="178"/>
    </row>
    <row r="35" spans="1:37" ht="17.100000000000001" customHeight="1" x14ac:dyDescent="0.25">
      <c r="A35" s="750" t="s">
        <v>386</v>
      </c>
      <c r="B35" s="751">
        <v>11483</v>
      </c>
      <c r="C35" s="752">
        <v>181</v>
      </c>
      <c r="D35" s="752">
        <v>11023</v>
      </c>
      <c r="E35" s="753">
        <v>279</v>
      </c>
      <c r="F35" s="751">
        <v>7512</v>
      </c>
      <c r="G35" s="752">
        <v>106</v>
      </c>
      <c r="H35" s="752">
        <v>7195</v>
      </c>
      <c r="I35" s="753">
        <v>211</v>
      </c>
      <c r="J35" s="751">
        <v>3971</v>
      </c>
      <c r="K35" s="752">
        <v>75</v>
      </c>
      <c r="L35" s="752">
        <v>3828</v>
      </c>
      <c r="M35" s="753">
        <v>68</v>
      </c>
      <c r="V35" s="749"/>
      <c r="W35" s="749"/>
      <c r="X35" s="749"/>
      <c r="Y35" s="749"/>
      <c r="Z35" s="747"/>
      <c r="AA35" s="747"/>
      <c r="AB35" s="747"/>
      <c r="AC35" s="747"/>
      <c r="AD35" s="747"/>
      <c r="AE35" s="747"/>
      <c r="AF35" s="747"/>
      <c r="AG35" s="747"/>
      <c r="AH35" s="747"/>
      <c r="AI35" s="178"/>
      <c r="AJ35" s="178"/>
      <c r="AK35" s="178"/>
    </row>
    <row r="36" spans="1:37" ht="30.75" customHeight="1" x14ac:dyDescent="0.25">
      <c r="A36" s="750" t="s">
        <v>585</v>
      </c>
      <c r="B36" s="751">
        <v>70</v>
      </c>
      <c r="C36" s="752">
        <v>3</v>
      </c>
      <c r="D36" s="752">
        <v>62</v>
      </c>
      <c r="E36" s="753">
        <v>5</v>
      </c>
      <c r="F36" s="751">
        <v>97</v>
      </c>
      <c r="G36" s="752">
        <v>8</v>
      </c>
      <c r="H36" s="752">
        <v>79</v>
      </c>
      <c r="I36" s="753">
        <v>10</v>
      </c>
      <c r="J36" s="751">
        <v>-27</v>
      </c>
      <c r="K36" s="752">
        <v>-5</v>
      </c>
      <c r="L36" s="752">
        <v>-17</v>
      </c>
      <c r="M36" s="753">
        <v>-5</v>
      </c>
      <c r="V36" s="749"/>
      <c r="W36" s="749"/>
      <c r="X36" s="749"/>
      <c r="Y36" s="749"/>
      <c r="Z36" s="747"/>
      <c r="AA36" s="747"/>
      <c r="AB36" s="747"/>
      <c r="AC36" s="747"/>
      <c r="AD36" s="747"/>
      <c r="AE36" s="747"/>
      <c r="AF36" s="747"/>
      <c r="AG36" s="747"/>
      <c r="AH36" s="747"/>
      <c r="AI36" s="178"/>
      <c r="AJ36" s="178"/>
      <c r="AK36" s="178"/>
    </row>
    <row r="37" spans="1:37" ht="17.100000000000001" customHeight="1" x14ac:dyDescent="0.25">
      <c r="A37" s="750" t="s">
        <v>395</v>
      </c>
      <c r="B37" s="751">
        <v>1629</v>
      </c>
      <c r="C37" s="752">
        <v>203</v>
      </c>
      <c r="D37" s="752">
        <v>931</v>
      </c>
      <c r="E37" s="753">
        <v>495</v>
      </c>
      <c r="F37" s="751">
        <v>878</v>
      </c>
      <c r="G37" s="752">
        <v>78</v>
      </c>
      <c r="H37" s="752">
        <v>628</v>
      </c>
      <c r="I37" s="753">
        <v>172</v>
      </c>
      <c r="J37" s="751">
        <v>751</v>
      </c>
      <c r="K37" s="752">
        <v>125</v>
      </c>
      <c r="L37" s="752">
        <v>303</v>
      </c>
      <c r="M37" s="753">
        <v>323</v>
      </c>
      <c r="V37" s="749"/>
      <c r="W37" s="749"/>
      <c r="X37" s="749"/>
      <c r="Y37" s="749"/>
      <c r="Z37" s="747"/>
      <c r="AA37" s="747"/>
      <c r="AB37" s="747"/>
      <c r="AC37" s="747"/>
      <c r="AD37" s="747"/>
      <c r="AE37" s="747"/>
      <c r="AF37" s="747"/>
      <c r="AG37" s="747"/>
      <c r="AH37" s="747"/>
      <c r="AI37" s="178"/>
      <c r="AJ37" s="178"/>
      <c r="AK37" s="178"/>
    </row>
    <row r="38" spans="1:37" ht="17.100000000000001" customHeight="1" x14ac:dyDescent="0.25">
      <c r="A38" s="750" t="s">
        <v>396</v>
      </c>
      <c r="B38" s="751">
        <v>245</v>
      </c>
      <c r="C38" s="752">
        <v>3</v>
      </c>
      <c r="D38" s="752">
        <v>231</v>
      </c>
      <c r="E38" s="753">
        <v>11</v>
      </c>
      <c r="F38" s="751">
        <v>209</v>
      </c>
      <c r="G38" s="752">
        <v>3</v>
      </c>
      <c r="H38" s="752">
        <v>202</v>
      </c>
      <c r="I38" s="753">
        <v>4</v>
      </c>
      <c r="J38" s="751">
        <v>36</v>
      </c>
      <c r="K38" s="752">
        <v>0</v>
      </c>
      <c r="L38" s="752">
        <v>29</v>
      </c>
      <c r="M38" s="753">
        <v>7</v>
      </c>
      <c r="V38" s="749"/>
      <c r="W38" s="749"/>
      <c r="X38" s="749"/>
      <c r="Y38" s="749"/>
      <c r="Z38" s="747"/>
      <c r="AA38" s="747"/>
      <c r="AB38" s="747"/>
      <c r="AC38" s="747"/>
      <c r="AD38" s="747"/>
      <c r="AE38" s="747"/>
      <c r="AF38" s="747"/>
      <c r="AG38" s="747"/>
      <c r="AH38" s="747"/>
      <c r="AI38" s="178"/>
      <c r="AJ38" s="178"/>
      <c r="AK38" s="178"/>
    </row>
    <row r="39" spans="1:37" ht="17.100000000000001" customHeight="1" x14ac:dyDescent="0.25">
      <c r="A39" s="750" t="s">
        <v>586</v>
      </c>
      <c r="B39" s="751">
        <v>26</v>
      </c>
      <c r="C39" s="752">
        <v>1</v>
      </c>
      <c r="D39" s="752">
        <v>25</v>
      </c>
      <c r="E39" s="753">
        <v>0</v>
      </c>
      <c r="F39" s="751">
        <v>14</v>
      </c>
      <c r="G39" s="752">
        <v>0</v>
      </c>
      <c r="H39" s="752">
        <v>14</v>
      </c>
      <c r="I39" s="753">
        <v>0</v>
      </c>
      <c r="J39" s="751">
        <v>12</v>
      </c>
      <c r="K39" s="752">
        <v>1</v>
      </c>
      <c r="L39" s="752">
        <v>11</v>
      </c>
      <c r="M39" s="753">
        <v>0</v>
      </c>
      <c r="V39" s="749"/>
      <c r="W39" s="749"/>
      <c r="X39" s="749"/>
      <c r="Y39" s="749"/>
      <c r="Z39" s="747"/>
      <c r="AA39" s="747"/>
      <c r="AB39" s="747"/>
      <c r="AC39" s="747"/>
      <c r="AD39" s="747"/>
      <c r="AE39" s="747"/>
      <c r="AF39" s="747"/>
      <c r="AG39" s="747"/>
      <c r="AH39" s="747"/>
      <c r="AI39" s="178"/>
      <c r="AJ39" s="178"/>
      <c r="AK39" s="178"/>
    </row>
    <row r="40" spans="1:37" ht="17.100000000000001" customHeight="1" x14ac:dyDescent="0.25">
      <c r="A40" s="750" t="s">
        <v>398</v>
      </c>
      <c r="B40" s="751">
        <v>644</v>
      </c>
      <c r="C40" s="752">
        <v>40</v>
      </c>
      <c r="D40" s="752">
        <v>389</v>
      </c>
      <c r="E40" s="753">
        <v>215</v>
      </c>
      <c r="F40" s="751">
        <v>533</v>
      </c>
      <c r="G40" s="752">
        <v>23</v>
      </c>
      <c r="H40" s="752">
        <v>352</v>
      </c>
      <c r="I40" s="753">
        <v>158</v>
      </c>
      <c r="J40" s="751">
        <v>111</v>
      </c>
      <c r="K40" s="752">
        <v>17</v>
      </c>
      <c r="L40" s="752">
        <v>37</v>
      </c>
      <c r="M40" s="753">
        <v>57</v>
      </c>
      <c r="V40" s="749"/>
      <c r="W40" s="749"/>
      <c r="X40" s="749"/>
      <c r="Y40" s="749"/>
      <c r="Z40" s="747"/>
      <c r="AA40" s="747"/>
      <c r="AB40" s="747"/>
      <c r="AC40" s="747"/>
      <c r="AD40" s="747"/>
      <c r="AE40" s="747"/>
      <c r="AF40" s="747"/>
      <c r="AG40" s="747"/>
      <c r="AH40" s="747"/>
      <c r="AI40" s="178"/>
      <c r="AJ40" s="178"/>
      <c r="AK40" s="178"/>
    </row>
    <row r="41" spans="1:37" ht="17.100000000000001" customHeight="1" x14ac:dyDescent="0.25">
      <c r="A41" s="750" t="s">
        <v>410</v>
      </c>
      <c r="B41" s="754">
        <v>30</v>
      </c>
      <c r="C41" s="755">
        <v>9</v>
      </c>
      <c r="D41" s="755">
        <v>12</v>
      </c>
      <c r="E41" s="756">
        <v>9</v>
      </c>
      <c r="F41" s="754">
        <v>50</v>
      </c>
      <c r="G41" s="755">
        <v>11</v>
      </c>
      <c r="H41" s="755">
        <v>32</v>
      </c>
      <c r="I41" s="756">
        <v>7</v>
      </c>
      <c r="J41" s="754">
        <v>-20</v>
      </c>
      <c r="K41" s="755">
        <v>-2</v>
      </c>
      <c r="L41" s="755">
        <v>-20</v>
      </c>
      <c r="M41" s="756">
        <v>2</v>
      </c>
      <c r="V41" s="749"/>
      <c r="W41" s="749"/>
      <c r="X41" s="749"/>
      <c r="Y41" s="749"/>
      <c r="Z41" s="747"/>
      <c r="AA41" s="747"/>
      <c r="AB41" s="747"/>
      <c r="AC41" s="747"/>
      <c r="AD41" s="747"/>
      <c r="AE41" s="747"/>
      <c r="AF41" s="747"/>
      <c r="AG41" s="747"/>
      <c r="AH41" s="747"/>
    </row>
    <row r="42" spans="1:37" ht="17.100000000000001" customHeight="1" x14ac:dyDescent="0.25">
      <c r="A42" s="750" t="s">
        <v>415</v>
      </c>
      <c r="B42" s="754">
        <v>151</v>
      </c>
      <c r="C42" s="755">
        <v>19</v>
      </c>
      <c r="D42" s="755">
        <v>101</v>
      </c>
      <c r="E42" s="756">
        <v>31</v>
      </c>
      <c r="F42" s="754">
        <v>195</v>
      </c>
      <c r="G42" s="755">
        <v>11</v>
      </c>
      <c r="H42" s="755">
        <v>159</v>
      </c>
      <c r="I42" s="756">
        <v>25</v>
      </c>
      <c r="J42" s="754">
        <v>-44</v>
      </c>
      <c r="K42" s="755">
        <v>8</v>
      </c>
      <c r="L42" s="755">
        <v>-58</v>
      </c>
      <c r="M42" s="756">
        <v>6</v>
      </c>
      <c r="V42" s="749"/>
      <c r="W42" s="749"/>
      <c r="X42" s="749"/>
      <c r="Y42" s="749"/>
      <c r="Z42" s="747"/>
      <c r="AA42" s="747"/>
      <c r="AB42" s="747"/>
      <c r="AC42" s="747"/>
      <c r="AD42" s="747"/>
      <c r="AE42" s="747"/>
      <c r="AF42" s="747"/>
      <c r="AG42" s="747"/>
      <c r="AH42" s="747"/>
    </row>
    <row r="43" spans="1:37" ht="17.100000000000001" customHeight="1" x14ac:dyDescent="0.25">
      <c r="A43" s="750" t="s">
        <v>587</v>
      </c>
      <c r="B43" s="754">
        <v>361</v>
      </c>
      <c r="C43" s="755">
        <v>15</v>
      </c>
      <c r="D43" s="755">
        <v>299</v>
      </c>
      <c r="E43" s="756">
        <v>47</v>
      </c>
      <c r="F43" s="754">
        <v>587</v>
      </c>
      <c r="G43" s="755">
        <v>27</v>
      </c>
      <c r="H43" s="755">
        <v>496</v>
      </c>
      <c r="I43" s="756">
        <v>64</v>
      </c>
      <c r="J43" s="754">
        <v>-226</v>
      </c>
      <c r="K43" s="755">
        <v>-12</v>
      </c>
      <c r="L43" s="755">
        <v>-197</v>
      </c>
      <c r="M43" s="756">
        <v>-17</v>
      </c>
      <c r="V43" s="749"/>
      <c r="W43" s="749"/>
      <c r="X43" s="749"/>
      <c r="Y43" s="749"/>
      <c r="Z43" s="747"/>
      <c r="AA43" s="747"/>
      <c r="AB43" s="747"/>
      <c r="AC43" s="747"/>
      <c r="AD43" s="747"/>
      <c r="AE43" s="747"/>
      <c r="AF43" s="747"/>
      <c r="AG43" s="747"/>
      <c r="AH43" s="747"/>
    </row>
    <row r="44" spans="1:37" ht="17.100000000000001" customHeight="1" x14ac:dyDescent="0.25">
      <c r="A44" s="750" t="s">
        <v>472</v>
      </c>
      <c r="B44" s="754">
        <v>1999</v>
      </c>
      <c r="C44" s="755">
        <v>109</v>
      </c>
      <c r="D44" s="755">
        <v>1746</v>
      </c>
      <c r="E44" s="756">
        <v>144</v>
      </c>
      <c r="F44" s="754">
        <v>1841</v>
      </c>
      <c r="G44" s="755">
        <v>71</v>
      </c>
      <c r="H44" s="755">
        <v>1685</v>
      </c>
      <c r="I44" s="756">
        <v>85</v>
      </c>
      <c r="J44" s="754">
        <v>158</v>
      </c>
      <c r="K44" s="755">
        <v>38</v>
      </c>
      <c r="L44" s="755">
        <v>61</v>
      </c>
      <c r="M44" s="756">
        <v>59</v>
      </c>
      <c r="V44" s="749"/>
      <c r="W44" s="749"/>
      <c r="X44" s="749"/>
      <c r="Y44" s="749"/>
      <c r="Z44" s="747"/>
      <c r="AA44" s="747"/>
      <c r="AB44" s="747"/>
      <c r="AC44" s="747"/>
      <c r="AD44" s="747"/>
      <c r="AE44" s="747"/>
      <c r="AF44" s="747"/>
      <c r="AG44" s="747"/>
      <c r="AH44" s="747"/>
    </row>
    <row r="45" spans="1:37" ht="17.100000000000001" customHeight="1" x14ac:dyDescent="0.25">
      <c r="A45" s="750" t="s">
        <v>425</v>
      </c>
      <c r="B45" s="754">
        <v>318</v>
      </c>
      <c r="C45" s="755">
        <v>111</v>
      </c>
      <c r="D45" s="755">
        <v>152</v>
      </c>
      <c r="E45" s="756">
        <v>55</v>
      </c>
      <c r="F45" s="754">
        <v>719</v>
      </c>
      <c r="G45" s="755">
        <v>102</v>
      </c>
      <c r="H45" s="755">
        <v>491</v>
      </c>
      <c r="I45" s="756">
        <v>126</v>
      </c>
      <c r="J45" s="754">
        <v>-401</v>
      </c>
      <c r="K45" s="755">
        <v>9</v>
      </c>
      <c r="L45" s="755">
        <v>-339</v>
      </c>
      <c r="M45" s="756">
        <v>-71</v>
      </c>
      <c r="V45" s="749"/>
      <c r="W45" s="749"/>
      <c r="X45" s="749"/>
      <c r="Y45" s="749"/>
      <c r="Z45" s="747"/>
      <c r="AA45" s="747"/>
      <c r="AB45" s="747"/>
      <c r="AC45" s="747"/>
      <c r="AD45" s="747"/>
      <c r="AE45" s="747"/>
      <c r="AF45" s="747"/>
      <c r="AG45" s="747"/>
      <c r="AH45" s="747"/>
    </row>
    <row r="46" spans="1:37" ht="17.100000000000001" customHeight="1" x14ac:dyDescent="0.25">
      <c r="A46" s="750" t="s">
        <v>431</v>
      </c>
      <c r="B46" s="754">
        <v>1741</v>
      </c>
      <c r="C46" s="755">
        <v>184</v>
      </c>
      <c r="D46" s="755">
        <v>1498</v>
      </c>
      <c r="E46" s="756">
        <v>59</v>
      </c>
      <c r="F46" s="754">
        <v>1714</v>
      </c>
      <c r="G46" s="755">
        <v>89</v>
      </c>
      <c r="H46" s="755">
        <v>1567</v>
      </c>
      <c r="I46" s="756">
        <v>58</v>
      </c>
      <c r="J46" s="754">
        <v>27</v>
      </c>
      <c r="K46" s="755">
        <v>95</v>
      </c>
      <c r="L46" s="755">
        <v>-69</v>
      </c>
      <c r="M46" s="756">
        <v>1</v>
      </c>
      <c r="V46" s="749"/>
      <c r="W46" s="749"/>
      <c r="X46" s="749"/>
      <c r="Y46" s="749"/>
      <c r="Z46" s="747"/>
      <c r="AA46" s="747"/>
      <c r="AB46" s="747"/>
      <c r="AC46" s="747"/>
      <c r="AD46" s="747"/>
      <c r="AE46" s="747"/>
      <c r="AF46" s="747"/>
      <c r="AG46" s="747"/>
      <c r="AH46" s="747"/>
    </row>
    <row r="47" spans="1:37" ht="17.100000000000001" customHeight="1" x14ac:dyDescent="0.25">
      <c r="A47" s="750" t="s">
        <v>433</v>
      </c>
      <c r="B47" s="754">
        <v>137</v>
      </c>
      <c r="C47" s="755">
        <v>39</v>
      </c>
      <c r="D47" s="755">
        <v>63</v>
      </c>
      <c r="E47" s="756">
        <v>35</v>
      </c>
      <c r="F47" s="754">
        <v>356</v>
      </c>
      <c r="G47" s="755">
        <v>53</v>
      </c>
      <c r="H47" s="755">
        <v>241</v>
      </c>
      <c r="I47" s="756">
        <v>62</v>
      </c>
      <c r="J47" s="754">
        <v>-219</v>
      </c>
      <c r="K47" s="755">
        <v>-14</v>
      </c>
      <c r="L47" s="755">
        <v>-178</v>
      </c>
      <c r="M47" s="756">
        <v>-27</v>
      </c>
      <c r="V47" s="749"/>
      <c r="W47" s="749"/>
      <c r="X47" s="749"/>
      <c r="Y47" s="749"/>
      <c r="Z47" s="747"/>
      <c r="AA47" s="747"/>
      <c r="AB47" s="747"/>
      <c r="AC47" s="747"/>
      <c r="AD47" s="747"/>
      <c r="AE47" s="747"/>
      <c r="AF47" s="747"/>
      <c r="AG47" s="747"/>
      <c r="AH47" s="747"/>
    </row>
    <row r="48" spans="1:37" ht="17.100000000000001" customHeight="1" x14ac:dyDescent="0.25">
      <c r="A48" s="750" t="s">
        <v>434</v>
      </c>
      <c r="B48" s="754">
        <v>212</v>
      </c>
      <c r="C48" s="755">
        <v>65</v>
      </c>
      <c r="D48" s="755">
        <v>100</v>
      </c>
      <c r="E48" s="756">
        <v>47</v>
      </c>
      <c r="F48" s="754">
        <v>292</v>
      </c>
      <c r="G48" s="755">
        <v>29</v>
      </c>
      <c r="H48" s="755">
        <v>223</v>
      </c>
      <c r="I48" s="756">
        <v>40</v>
      </c>
      <c r="J48" s="754">
        <v>-80</v>
      </c>
      <c r="K48" s="755">
        <v>36</v>
      </c>
      <c r="L48" s="755">
        <v>-123</v>
      </c>
      <c r="M48" s="756">
        <v>7</v>
      </c>
      <c r="V48" s="749"/>
      <c r="W48" s="749"/>
      <c r="X48" s="749"/>
      <c r="Y48" s="749"/>
      <c r="Z48" s="747"/>
      <c r="AA48" s="747"/>
      <c r="AB48" s="747"/>
      <c r="AC48" s="747"/>
      <c r="AD48" s="747"/>
      <c r="AE48" s="747"/>
      <c r="AF48" s="747"/>
      <c r="AG48" s="747"/>
      <c r="AH48" s="747"/>
    </row>
    <row r="49" spans="1:34" ht="17.100000000000001" customHeight="1" x14ac:dyDescent="0.25">
      <c r="A49" s="750" t="s">
        <v>588</v>
      </c>
      <c r="B49" s="754">
        <v>37</v>
      </c>
      <c r="C49" s="755">
        <v>9</v>
      </c>
      <c r="D49" s="755">
        <v>14</v>
      </c>
      <c r="E49" s="756">
        <v>14</v>
      </c>
      <c r="F49" s="754">
        <v>76</v>
      </c>
      <c r="G49" s="755">
        <v>10</v>
      </c>
      <c r="H49" s="755">
        <v>52</v>
      </c>
      <c r="I49" s="756">
        <v>14</v>
      </c>
      <c r="J49" s="754">
        <v>-39</v>
      </c>
      <c r="K49" s="755">
        <v>-1</v>
      </c>
      <c r="L49" s="755">
        <v>-38</v>
      </c>
      <c r="M49" s="756">
        <v>0</v>
      </c>
      <c r="V49" s="749"/>
      <c r="W49" s="749"/>
      <c r="X49" s="749"/>
      <c r="Y49" s="749"/>
      <c r="Z49" s="747"/>
      <c r="AA49" s="747"/>
      <c r="AB49" s="747"/>
      <c r="AC49" s="747"/>
      <c r="AD49" s="747"/>
      <c r="AE49" s="747"/>
      <c r="AF49" s="747"/>
      <c r="AG49" s="747"/>
      <c r="AH49" s="747"/>
    </row>
    <row r="50" spans="1:34" ht="17.100000000000001" customHeight="1" x14ac:dyDescent="0.25">
      <c r="A50" s="750" t="s">
        <v>445</v>
      </c>
      <c r="B50" s="757">
        <v>641</v>
      </c>
      <c r="C50" s="752">
        <v>76</v>
      </c>
      <c r="D50" s="752">
        <v>385</v>
      </c>
      <c r="E50" s="758">
        <v>180</v>
      </c>
      <c r="F50" s="757">
        <v>618</v>
      </c>
      <c r="G50" s="752">
        <v>53</v>
      </c>
      <c r="H50" s="752">
        <v>422</v>
      </c>
      <c r="I50" s="758">
        <v>143</v>
      </c>
      <c r="J50" s="757">
        <v>23</v>
      </c>
      <c r="K50" s="752">
        <v>23</v>
      </c>
      <c r="L50" s="752">
        <v>-37</v>
      </c>
      <c r="M50" s="758">
        <v>37</v>
      </c>
      <c r="V50" s="749"/>
      <c r="W50" s="749"/>
      <c r="X50" s="749"/>
      <c r="Y50" s="749"/>
      <c r="Z50" s="747"/>
      <c r="AA50" s="747"/>
      <c r="AB50" s="747"/>
      <c r="AC50" s="747"/>
      <c r="AD50" s="747"/>
      <c r="AE50" s="747"/>
      <c r="AF50" s="747"/>
      <c r="AG50" s="747"/>
      <c r="AH50" s="747"/>
    </row>
    <row r="51" spans="1:34" ht="17.100000000000001" customHeight="1" x14ac:dyDescent="0.25">
      <c r="A51" s="750" t="s">
        <v>448</v>
      </c>
      <c r="B51" s="757">
        <v>171</v>
      </c>
      <c r="C51" s="752">
        <v>2</v>
      </c>
      <c r="D51" s="752">
        <v>157</v>
      </c>
      <c r="E51" s="758">
        <v>12</v>
      </c>
      <c r="F51" s="757">
        <v>68</v>
      </c>
      <c r="G51" s="752">
        <v>3</v>
      </c>
      <c r="H51" s="752">
        <v>58</v>
      </c>
      <c r="I51" s="758">
        <v>7</v>
      </c>
      <c r="J51" s="757">
        <v>103</v>
      </c>
      <c r="K51" s="752">
        <v>-1</v>
      </c>
      <c r="L51" s="752">
        <v>99</v>
      </c>
      <c r="M51" s="758">
        <v>5</v>
      </c>
      <c r="V51" s="749"/>
      <c r="W51" s="749"/>
      <c r="X51" s="749"/>
      <c r="Y51" s="749"/>
      <c r="Z51" s="747"/>
      <c r="AA51" s="747"/>
      <c r="AB51" s="747"/>
      <c r="AC51" s="747"/>
      <c r="AD51" s="747"/>
      <c r="AE51" s="747"/>
      <c r="AF51" s="747"/>
      <c r="AG51" s="747"/>
      <c r="AH51" s="747"/>
    </row>
    <row r="52" spans="1:34" ht="17.100000000000001" customHeight="1" x14ac:dyDescent="0.25">
      <c r="A52" s="750" t="s">
        <v>449</v>
      </c>
      <c r="B52" s="757">
        <v>124</v>
      </c>
      <c r="C52" s="752">
        <v>6</v>
      </c>
      <c r="D52" s="752">
        <v>105</v>
      </c>
      <c r="E52" s="758">
        <v>13</v>
      </c>
      <c r="F52" s="757">
        <v>171</v>
      </c>
      <c r="G52" s="752">
        <v>14</v>
      </c>
      <c r="H52" s="752">
        <v>151</v>
      </c>
      <c r="I52" s="758">
        <v>6</v>
      </c>
      <c r="J52" s="757">
        <v>-47</v>
      </c>
      <c r="K52" s="752">
        <v>-8</v>
      </c>
      <c r="L52" s="752">
        <v>-46</v>
      </c>
      <c r="M52" s="758">
        <v>7</v>
      </c>
      <c r="V52" s="749"/>
      <c r="W52" s="749"/>
      <c r="X52" s="749"/>
      <c r="Y52" s="749"/>
      <c r="Z52" s="747"/>
      <c r="AA52" s="747"/>
      <c r="AB52" s="747"/>
      <c r="AC52" s="747"/>
      <c r="AD52" s="747"/>
      <c r="AE52" s="747"/>
      <c r="AF52" s="747"/>
      <c r="AG52" s="747"/>
      <c r="AH52" s="747"/>
    </row>
    <row r="53" spans="1:34" ht="17.100000000000001" customHeight="1" x14ac:dyDescent="0.25">
      <c r="A53" s="759" t="s">
        <v>589</v>
      </c>
      <c r="B53" s="767">
        <v>19356</v>
      </c>
      <c r="C53" s="761">
        <v>696</v>
      </c>
      <c r="D53" s="761">
        <v>18366</v>
      </c>
      <c r="E53" s="768">
        <v>294</v>
      </c>
      <c r="F53" s="767">
        <v>19368</v>
      </c>
      <c r="G53" s="761">
        <v>473</v>
      </c>
      <c r="H53" s="761">
        <v>18628</v>
      </c>
      <c r="I53" s="768">
        <v>267</v>
      </c>
      <c r="J53" s="767">
        <v>-12</v>
      </c>
      <c r="K53" s="761">
        <v>223</v>
      </c>
      <c r="L53" s="761">
        <v>-262</v>
      </c>
      <c r="M53" s="768">
        <v>27</v>
      </c>
      <c r="V53" s="749"/>
      <c r="W53" s="749"/>
      <c r="X53" s="749"/>
      <c r="Y53" s="749"/>
      <c r="Z53" s="747"/>
      <c r="AA53" s="747"/>
      <c r="AB53" s="747"/>
      <c r="AC53" s="747"/>
      <c r="AD53" s="747"/>
      <c r="AE53" s="747"/>
      <c r="AF53" s="747"/>
      <c r="AG53" s="747"/>
      <c r="AH53" s="747"/>
    </row>
    <row r="54" spans="1:34" x14ac:dyDescent="0.25">
      <c r="X54" s="747"/>
      <c r="Y54" s="747"/>
      <c r="Z54" s="747"/>
    </row>
    <row r="56" spans="1:34" x14ac:dyDescent="0.25">
      <c r="D56" s="769"/>
      <c r="E56" s="769"/>
      <c r="G56" s="769"/>
      <c r="H56" s="769"/>
      <c r="I56" s="769"/>
      <c r="L56" s="769"/>
      <c r="M56" s="769"/>
    </row>
    <row r="57" spans="1:34" x14ac:dyDescent="0.25">
      <c r="D57" s="769"/>
      <c r="E57" s="769"/>
      <c r="G57" s="769"/>
      <c r="H57" s="769"/>
      <c r="I57" s="769"/>
      <c r="L57" s="769"/>
      <c r="M57" s="769"/>
    </row>
    <row r="58" spans="1:34" x14ac:dyDescent="0.25">
      <c r="D58" s="769"/>
      <c r="E58" s="769"/>
      <c r="G58" s="769"/>
      <c r="H58" s="769"/>
      <c r="I58" s="769"/>
      <c r="L58" s="769"/>
      <c r="M58" s="769"/>
    </row>
    <row r="60" spans="1:34" x14ac:dyDescent="0.25">
      <c r="A60" s="770"/>
      <c r="B60" s="769"/>
      <c r="C60" s="771"/>
      <c r="D60" s="771"/>
      <c r="E60" s="771"/>
      <c r="F60" s="769"/>
      <c r="G60" s="771"/>
      <c r="H60" s="771"/>
      <c r="I60" s="771"/>
      <c r="J60" s="769"/>
      <c r="K60" s="771"/>
      <c r="L60" s="771"/>
      <c r="M60" s="771"/>
    </row>
  </sheetData>
  <mergeCells count="8">
    <mergeCell ref="A3:M3"/>
    <mergeCell ref="A5:A6"/>
    <mergeCell ref="B5:B6"/>
    <mergeCell ref="C5:E5"/>
    <mergeCell ref="F5:F6"/>
    <mergeCell ref="G5:I5"/>
    <mergeCell ref="J5:J6"/>
    <mergeCell ref="K5:M5"/>
  </mergeCells>
  <hyperlinks>
    <hyperlink ref="A1" location="Содержание!A52" display="Содержание"/>
  </hyperlinks>
  <printOptions horizontalCentered="1" verticalCentered="1"/>
  <pageMargins left="0.59055118110236227" right="0.59055118110236227" top="0.78740157480314965" bottom="0.70866141732283472" header="0.39370078740157483" footer="0.51181102362204722"/>
  <pageSetup paperSize="9" firstPageNumber="113" orientation="landscape" useFirstPageNumber="1" r:id="rId1"/>
  <headerFooter alignWithMargins="0">
    <oddHeader>&amp;C&amp;9 &amp;P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4"/>
  <sheetViews>
    <sheetView zoomScaleNormal="100" workbookViewId="0">
      <pane xSplit="1" ySplit="9" topLeftCell="B10" activePane="bottomRight" state="frozen"/>
      <selection activeCell="D115" sqref="D115"/>
      <selection pane="topRight" activeCell="D115" sqref="D115"/>
      <selection pane="bottomLeft" activeCell="D115" sqref="D115"/>
      <selection pane="bottomRight" activeCell="X15" sqref="X15"/>
    </sheetView>
  </sheetViews>
  <sheetFormatPr defaultRowHeight="15.75" x14ac:dyDescent="0.25"/>
  <cols>
    <col min="1" max="1" width="15.85546875" style="819" customWidth="1"/>
    <col min="2" max="3" width="7.7109375" style="819" customWidth="1"/>
    <col min="4" max="4" width="7.85546875" style="819" customWidth="1"/>
    <col min="5" max="6" width="8.42578125" style="819" customWidth="1"/>
    <col min="7" max="7" width="6.7109375" style="819" customWidth="1"/>
    <col min="8" max="8" width="6.85546875" style="819" customWidth="1"/>
    <col min="9" max="9" width="9.28515625" style="819" customWidth="1"/>
    <col min="10" max="10" width="9" style="819" customWidth="1"/>
    <col min="11" max="13" width="7.5703125" style="819" customWidth="1"/>
    <col min="14" max="15" width="8.42578125" style="819" customWidth="1"/>
    <col min="16" max="16" width="7.5703125" style="819" customWidth="1"/>
    <col min="17" max="17" width="7" style="819" customWidth="1"/>
    <col min="18" max="18" width="8.7109375" style="819" customWidth="1"/>
    <col min="19" max="19" width="8.42578125" style="820" customWidth="1"/>
    <col min="20" max="20" width="7.140625" style="772" customWidth="1"/>
    <col min="21" max="16384" width="9.140625" style="821"/>
  </cols>
  <sheetData>
    <row r="1" spans="1:22" x14ac:dyDescent="0.25">
      <c r="A1" s="1354" t="s">
        <v>809</v>
      </c>
    </row>
    <row r="2" spans="1:22" ht="11.25" customHeight="1" x14ac:dyDescent="0.25"/>
    <row r="3" spans="1:22" s="773" customFormat="1" ht="15" customHeight="1" x14ac:dyDescent="0.25">
      <c r="A3" s="2186" t="s">
        <v>1000</v>
      </c>
      <c r="B3" s="2186"/>
      <c r="C3" s="2186"/>
      <c r="D3" s="2186"/>
      <c r="E3" s="2186"/>
      <c r="F3" s="2186"/>
      <c r="G3" s="2186"/>
      <c r="H3" s="2186"/>
      <c r="I3" s="2186"/>
      <c r="J3" s="2186"/>
      <c r="K3" s="2186"/>
      <c r="L3" s="2186"/>
      <c r="M3" s="2186"/>
      <c r="N3" s="2186"/>
      <c r="O3" s="2186"/>
      <c r="P3" s="2186"/>
      <c r="Q3" s="2186"/>
      <c r="R3" s="2186"/>
      <c r="S3" s="2186"/>
      <c r="T3" s="772"/>
    </row>
    <row r="4" spans="1:22" s="773" customFormat="1" ht="15" customHeight="1" x14ac:dyDescent="0.25">
      <c r="A4" s="2187" t="s">
        <v>590</v>
      </c>
      <c r="B4" s="2187"/>
      <c r="C4" s="2187"/>
      <c r="D4" s="2187"/>
      <c r="E4" s="2187"/>
      <c r="F4" s="2187"/>
      <c r="G4" s="2187"/>
      <c r="H4" s="2187"/>
      <c r="I4" s="2187"/>
      <c r="J4" s="2187"/>
      <c r="K4" s="2187"/>
      <c r="L4" s="2187"/>
      <c r="M4" s="2187"/>
      <c r="N4" s="2187"/>
      <c r="O4" s="2187"/>
      <c r="P4" s="2187"/>
      <c r="Q4" s="2187"/>
      <c r="R4" s="2187"/>
      <c r="S4" s="2187"/>
      <c r="T4" s="772"/>
    </row>
    <row r="5" spans="1:22" s="775" customFormat="1" ht="13.5" customHeight="1" x14ac:dyDescent="0.25">
      <c r="A5" s="2188" t="s">
        <v>129</v>
      </c>
      <c r="B5" s="2188"/>
      <c r="C5" s="2188"/>
      <c r="D5" s="2188"/>
      <c r="E5" s="2188"/>
      <c r="F5" s="2188"/>
      <c r="G5" s="2188"/>
      <c r="H5" s="2188"/>
      <c r="I5" s="2188"/>
      <c r="J5" s="2188"/>
      <c r="K5" s="2188"/>
      <c r="L5" s="2188"/>
      <c r="M5" s="2188"/>
      <c r="N5" s="2188"/>
      <c r="O5" s="2188"/>
      <c r="P5" s="2188"/>
      <c r="Q5" s="2188"/>
      <c r="R5" s="2188"/>
      <c r="S5" s="2188"/>
      <c r="T5" s="774"/>
    </row>
    <row r="6" spans="1:22" s="775" customFormat="1" ht="12.75" customHeight="1" x14ac:dyDescent="0.25">
      <c r="A6" s="776"/>
      <c r="B6" s="776"/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776"/>
      <c r="P6" s="776"/>
      <c r="Q6" s="776"/>
      <c r="R6" s="776"/>
      <c r="S6" s="777"/>
      <c r="T6" s="774"/>
    </row>
    <row r="7" spans="1:22" s="775" customFormat="1" ht="16.5" customHeight="1" x14ac:dyDescent="0.25">
      <c r="A7" s="2189" t="s">
        <v>577</v>
      </c>
      <c r="B7" s="2192" t="s">
        <v>859</v>
      </c>
      <c r="C7" s="2192"/>
      <c r="D7" s="2192"/>
      <c r="E7" s="2192"/>
      <c r="F7" s="2192"/>
      <c r="G7" s="2192"/>
      <c r="H7" s="2192"/>
      <c r="I7" s="2192"/>
      <c r="J7" s="2192"/>
      <c r="K7" s="2192" t="s">
        <v>855</v>
      </c>
      <c r="L7" s="2192"/>
      <c r="M7" s="2192"/>
      <c r="N7" s="2192"/>
      <c r="O7" s="2192"/>
      <c r="P7" s="2192"/>
      <c r="Q7" s="2192"/>
      <c r="R7" s="2192"/>
      <c r="S7" s="2192"/>
      <c r="T7" s="774"/>
    </row>
    <row r="8" spans="1:22" s="775" customFormat="1" ht="12.75" customHeight="1" x14ac:dyDescent="0.25">
      <c r="A8" s="2190"/>
      <c r="B8" s="2184" t="s">
        <v>592</v>
      </c>
      <c r="C8" s="2184" t="s">
        <v>984</v>
      </c>
      <c r="D8" s="2184" t="s">
        <v>593</v>
      </c>
      <c r="E8" s="2184" t="s">
        <v>594</v>
      </c>
      <c r="F8" s="2184" t="s">
        <v>985</v>
      </c>
      <c r="G8" s="2184" t="s">
        <v>596</v>
      </c>
      <c r="H8" s="2184" t="s">
        <v>595</v>
      </c>
      <c r="I8" s="2184" t="s">
        <v>597</v>
      </c>
      <c r="J8" s="2193" t="s">
        <v>598</v>
      </c>
      <c r="K8" s="2184" t="s">
        <v>986</v>
      </c>
      <c r="L8" s="2184" t="s">
        <v>984</v>
      </c>
      <c r="M8" s="2184" t="s">
        <v>593</v>
      </c>
      <c r="N8" s="2184" t="s">
        <v>594</v>
      </c>
      <c r="O8" s="2184" t="s">
        <v>985</v>
      </c>
      <c r="P8" s="2184" t="s">
        <v>596</v>
      </c>
      <c r="Q8" s="2184" t="s">
        <v>595</v>
      </c>
      <c r="R8" s="2184" t="s">
        <v>597</v>
      </c>
      <c r="S8" s="2195" t="s">
        <v>598</v>
      </c>
      <c r="T8" s="774"/>
    </row>
    <row r="9" spans="1:22" s="775" customFormat="1" ht="37.5" customHeight="1" x14ac:dyDescent="0.25">
      <c r="A9" s="2191"/>
      <c r="B9" s="2185"/>
      <c r="C9" s="2185"/>
      <c r="D9" s="2185"/>
      <c r="E9" s="2185"/>
      <c r="F9" s="2185"/>
      <c r="G9" s="2185"/>
      <c r="H9" s="2185"/>
      <c r="I9" s="2185"/>
      <c r="J9" s="2194"/>
      <c r="K9" s="2185"/>
      <c r="L9" s="2185"/>
      <c r="M9" s="2185"/>
      <c r="N9" s="2185"/>
      <c r="O9" s="2185"/>
      <c r="P9" s="2185"/>
      <c r="Q9" s="2185"/>
      <c r="R9" s="2185"/>
      <c r="S9" s="2195"/>
      <c r="T9" s="774"/>
    </row>
    <row r="10" spans="1:22" s="782" customFormat="1" ht="26.1" customHeight="1" x14ac:dyDescent="0.25">
      <c r="A10" s="778" t="s">
        <v>599</v>
      </c>
      <c r="B10" s="779">
        <v>361311</v>
      </c>
      <c r="C10" s="1949">
        <v>3469256</v>
      </c>
      <c r="D10" s="780">
        <v>200120</v>
      </c>
      <c r="E10" s="780">
        <v>7548395</v>
      </c>
      <c r="F10" s="780">
        <v>402472</v>
      </c>
      <c r="G10" s="780">
        <v>132684</v>
      </c>
      <c r="H10" s="780">
        <v>4262</v>
      </c>
      <c r="I10" s="780">
        <v>2000688</v>
      </c>
      <c r="J10" s="1950">
        <v>14119188</v>
      </c>
      <c r="K10" s="779">
        <v>605550</v>
      </c>
      <c r="L10" s="1949">
        <v>4512370</v>
      </c>
      <c r="M10" s="780">
        <v>670696</v>
      </c>
      <c r="N10" s="780">
        <v>6726233</v>
      </c>
      <c r="O10" s="780">
        <v>523860</v>
      </c>
      <c r="P10" s="780">
        <v>207926</v>
      </c>
      <c r="Q10" s="780">
        <v>481</v>
      </c>
      <c r="R10" s="780">
        <v>2230732</v>
      </c>
      <c r="S10" s="781">
        <v>15477848</v>
      </c>
      <c r="T10" s="774"/>
    </row>
    <row r="11" spans="1:22" s="775" customFormat="1" ht="18" customHeight="1" x14ac:dyDescent="0.25">
      <c r="A11" s="783" t="s">
        <v>600</v>
      </c>
      <c r="B11" s="784"/>
      <c r="C11" s="1951"/>
      <c r="D11" s="785"/>
      <c r="E11" s="785"/>
      <c r="F11" s="785"/>
      <c r="G11" s="785"/>
      <c r="H11" s="785"/>
      <c r="I11" s="785"/>
      <c r="J11" s="1952"/>
      <c r="K11" s="784"/>
      <c r="L11" s="1951"/>
      <c r="M11" s="785"/>
      <c r="N11" s="785"/>
      <c r="O11" s="785"/>
      <c r="P11" s="785"/>
      <c r="Q11" s="785"/>
      <c r="R11" s="785"/>
      <c r="S11" s="787"/>
      <c r="T11" s="774"/>
      <c r="U11" s="782"/>
      <c r="V11" s="782"/>
    </row>
    <row r="12" spans="1:22" s="782" customFormat="1" ht="18.75" customHeight="1" x14ac:dyDescent="0.25">
      <c r="A12" s="788" t="s">
        <v>601</v>
      </c>
      <c r="B12" s="789">
        <v>148934</v>
      </c>
      <c r="C12" s="1953">
        <v>3394625</v>
      </c>
      <c r="D12" s="790">
        <v>46106</v>
      </c>
      <c r="E12" s="790">
        <v>5280390</v>
      </c>
      <c r="F12" s="790">
        <v>276443</v>
      </c>
      <c r="G12" s="790">
        <v>109688</v>
      </c>
      <c r="H12" s="790">
        <v>4081</v>
      </c>
      <c r="I12" s="790">
        <v>1325082</v>
      </c>
      <c r="J12" s="791">
        <v>10585349</v>
      </c>
      <c r="K12" s="789">
        <v>131342</v>
      </c>
      <c r="L12" s="1953">
        <v>4362196</v>
      </c>
      <c r="M12" s="790">
        <v>96984</v>
      </c>
      <c r="N12" s="790">
        <v>5036201</v>
      </c>
      <c r="O12" s="790">
        <v>347478</v>
      </c>
      <c r="P12" s="790">
        <v>146319</v>
      </c>
      <c r="Q12" s="790">
        <v>477</v>
      </c>
      <c r="R12" s="790">
        <v>1386005</v>
      </c>
      <c r="S12" s="792">
        <v>11507002</v>
      </c>
      <c r="T12" s="774"/>
    </row>
    <row r="13" spans="1:22" s="775" customFormat="1" ht="18.75" customHeight="1" x14ac:dyDescent="0.25">
      <c r="A13" s="793" t="s">
        <v>324</v>
      </c>
      <c r="B13" s="794">
        <v>9539</v>
      </c>
      <c r="C13" s="1954">
        <v>95118</v>
      </c>
      <c r="D13" s="795">
        <v>4154</v>
      </c>
      <c r="E13" s="795">
        <v>150667</v>
      </c>
      <c r="F13" s="795">
        <v>7835</v>
      </c>
      <c r="G13" s="795">
        <v>924</v>
      </c>
      <c r="H13" s="795">
        <v>19</v>
      </c>
      <c r="I13" s="795">
        <v>59611</v>
      </c>
      <c r="J13" s="791">
        <v>327867</v>
      </c>
      <c r="K13" s="794">
        <v>11270</v>
      </c>
      <c r="L13" s="1954">
        <v>121548</v>
      </c>
      <c r="M13" s="795">
        <v>6152</v>
      </c>
      <c r="N13" s="795">
        <v>241251</v>
      </c>
      <c r="O13" s="795">
        <v>12590</v>
      </c>
      <c r="P13" s="795">
        <v>1110</v>
      </c>
      <c r="Q13" s="795">
        <v>23</v>
      </c>
      <c r="R13" s="795">
        <v>82799</v>
      </c>
      <c r="S13" s="796">
        <v>476743</v>
      </c>
      <c r="T13" s="774"/>
      <c r="U13" s="782"/>
      <c r="V13" s="782"/>
    </row>
    <row r="14" spans="1:22" s="775" customFormat="1" ht="18.75" customHeight="1" x14ac:dyDescent="0.25">
      <c r="A14" s="793" t="s">
        <v>325</v>
      </c>
      <c r="B14" s="794">
        <v>9019</v>
      </c>
      <c r="C14" s="1954">
        <v>163794</v>
      </c>
      <c r="D14" s="795">
        <v>5244</v>
      </c>
      <c r="E14" s="795">
        <v>255239</v>
      </c>
      <c r="F14" s="795">
        <v>9112</v>
      </c>
      <c r="G14" s="795">
        <v>2513</v>
      </c>
      <c r="H14" s="795">
        <v>24</v>
      </c>
      <c r="I14" s="795">
        <v>46638</v>
      </c>
      <c r="J14" s="791">
        <v>491583</v>
      </c>
      <c r="K14" s="794">
        <v>7673</v>
      </c>
      <c r="L14" s="1954">
        <v>174081</v>
      </c>
      <c r="M14" s="795">
        <v>7691</v>
      </c>
      <c r="N14" s="795">
        <v>346171</v>
      </c>
      <c r="O14" s="795">
        <v>12221</v>
      </c>
      <c r="P14" s="795">
        <v>4952</v>
      </c>
      <c r="Q14" s="795">
        <v>3</v>
      </c>
      <c r="R14" s="795">
        <v>63867</v>
      </c>
      <c r="S14" s="796">
        <v>616659</v>
      </c>
      <c r="T14" s="774"/>
      <c r="U14" s="782"/>
      <c r="V14" s="782"/>
    </row>
    <row r="15" spans="1:22" s="775" customFormat="1" ht="18.75" customHeight="1" x14ac:dyDescent="0.25">
      <c r="A15" s="793" t="s">
        <v>326</v>
      </c>
      <c r="B15" s="794">
        <v>2468</v>
      </c>
      <c r="C15" s="1954">
        <v>1496</v>
      </c>
      <c r="D15" s="795">
        <v>1655</v>
      </c>
      <c r="E15" s="795">
        <v>107002</v>
      </c>
      <c r="F15" s="795">
        <v>292</v>
      </c>
      <c r="G15" s="795">
        <v>15066</v>
      </c>
      <c r="H15" s="795">
        <v>1</v>
      </c>
      <c r="I15" s="795">
        <v>161311</v>
      </c>
      <c r="J15" s="791">
        <v>289291</v>
      </c>
      <c r="K15" s="794">
        <v>1494</v>
      </c>
      <c r="L15" s="1954">
        <v>1935</v>
      </c>
      <c r="M15" s="795">
        <v>6123</v>
      </c>
      <c r="N15" s="795">
        <v>196478</v>
      </c>
      <c r="O15" s="795">
        <v>4490</v>
      </c>
      <c r="P15" s="795">
        <v>42934</v>
      </c>
      <c r="Q15" s="795">
        <v>0</v>
      </c>
      <c r="R15" s="795">
        <v>161223</v>
      </c>
      <c r="S15" s="796">
        <v>414677</v>
      </c>
      <c r="T15" s="774"/>
      <c r="U15" s="782"/>
      <c r="V15" s="782"/>
    </row>
    <row r="16" spans="1:22" s="775" customFormat="1" ht="18.75" customHeight="1" x14ac:dyDescent="0.25">
      <c r="A16" s="793" t="s">
        <v>327</v>
      </c>
      <c r="B16" s="794">
        <v>35944</v>
      </c>
      <c r="C16" s="1954">
        <v>114476</v>
      </c>
      <c r="D16" s="795">
        <v>13273</v>
      </c>
      <c r="E16" s="795">
        <v>1568530</v>
      </c>
      <c r="F16" s="795">
        <v>87265</v>
      </c>
      <c r="G16" s="795">
        <v>33172</v>
      </c>
      <c r="H16" s="795">
        <v>2546</v>
      </c>
      <c r="I16" s="795">
        <v>641050</v>
      </c>
      <c r="J16" s="791">
        <v>2496256</v>
      </c>
      <c r="K16" s="794">
        <v>30503</v>
      </c>
      <c r="L16" s="1954">
        <v>143580</v>
      </c>
      <c r="M16" s="795">
        <v>16290</v>
      </c>
      <c r="N16" s="795">
        <v>2090184</v>
      </c>
      <c r="O16" s="795">
        <v>93962</v>
      </c>
      <c r="P16" s="795">
        <v>61762</v>
      </c>
      <c r="Q16" s="795">
        <v>160</v>
      </c>
      <c r="R16" s="795">
        <v>726773</v>
      </c>
      <c r="S16" s="796">
        <v>3163214</v>
      </c>
      <c r="T16" s="774"/>
      <c r="U16" s="782"/>
      <c r="V16" s="782"/>
    </row>
    <row r="17" spans="1:22" s="775" customFormat="1" ht="18.75" customHeight="1" x14ac:dyDescent="0.25">
      <c r="A17" s="793" t="s">
        <v>455</v>
      </c>
      <c r="B17" s="794">
        <v>14760</v>
      </c>
      <c r="C17" s="1954">
        <v>562573</v>
      </c>
      <c r="D17" s="795">
        <v>6604</v>
      </c>
      <c r="E17" s="795">
        <v>169444</v>
      </c>
      <c r="F17" s="795">
        <v>35696</v>
      </c>
      <c r="G17" s="795">
        <v>5027</v>
      </c>
      <c r="H17" s="795">
        <v>235</v>
      </c>
      <c r="I17" s="795">
        <v>71826</v>
      </c>
      <c r="J17" s="791">
        <v>866165</v>
      </c>
      <c r="K17" s="794">
        <v>16050</v>
      </c>
      <c r="L17" s="1954">
        <v>718414</v>
      </c>
      <c r="M17" s="795">
        <v>8000</v>
      </c>
      <c r="N17" s="795">
        <v>252684</v>
      </c>
      <c r="O17" s="795">
        <v>41622</v>
      </c>
      <c r="P17" s="795">
        <v>11448</v>
      </c>
      <c r="Q17" s="795">
        <v>64</v>
      </c>
      <c r="R17" s="795">
        <v>91957</v>
      </c>
      <c r="S17" s="796">
        <v>1140239</v>
      </c>
      <c r="T17" s="774"/>
      <c r="U17" s="782"/>
      <c r="V17" s="782"/>
    </row>
    <row r="18" spans="1:22" s="775" customFormat="1" ht="25.5" customHeight="1" x14ac:dyDescent="0.25">
      <c r="A18" s="793" t="s">
        <v>329</v>
      </c>
      <c r="B18" s="794">
        <v>14143</v>
      </c>
      <c r="C18" s="1954">
        <v>8793</v>
      </c>
      <c r="D18" s="795">
        <v>713</v>
      </c>
      <c r="E18" s="795">
        <v>67601</v>
      </c>
      <c r="F18" s="795">
        <v>1853</v>
      </c>
      <c r="G18" s="795">
        <v>418</v>
      </c>
      <c r="H18" s="795">
        <v>455</v>
      </c>
      <c r="I18" s="795">
        <v>15670</v>
      </c>
      <c r="J18" s="791">
        <v>109646</v>
      </c>
      <c r="K18" s="794">
        <v>1393</v>
      </c>
      <c r="L18" s="1954">
        <v>7093</v>
      </c>
      <c r="M18" s="795">
        <v>757</v>
      </c>
      <c r="N18" s="795">
        <v>96723</v>
      </c>
      <c r="O18" s="795">
        <v>2512</v>
      </c>
      <c r="P18" s="795">
        <v>299</v>
      </c>
      <c r="Q18" s="795">
        <v>8</v>
      </c>
      <c r="R18" s="795">
        <v>9671</v>
      </c>
      <c r="S18" s="796">
        <v>118456</v>
      </c>
      <c r="T18" s="774"/>
      <c r="U18" s="782"/>
      <c r="V18" s="782"/>
    </row>
    <row r="19" spans="1:22" s="775" customFormat="1" ht="18.75" customHeight="1" x14ac:dyDescent="0.25">
      <c r="A19" s="793" t="s">
        <v>330</v>
      </c>
      <c r="B19" s="794">
        <v>18110</v>
      </c>
      <c r="C19" s="1954">
        <v>986717</v>
      </c>
      <c r="D19" s="795">
        <v>1420</v>
      </c>
      <c r="E19" s="795">
        <v>481161</v>
      </c>
      <c r="F19" s="795">
        <v>70763</v>
      </c>
      <c r="G19" s="795">
        <v>3986</v>
      </c>
      <c r="H19" s="795">
        <v>498</v>
      </c>
      <c r="I19" s="795">
        <v>19494</v>
      </c>
      <c r="J19" s="791">
        <v>1582149</v>
      </c>
      <c r="K19" s="794">
        <v>18401</v>
      </c>
      <c r="L19" s="1954">
        <v>1195954</v>
      </c>
      <c r="M19" s="795">
        <v>4919</v>
      </c>
      <c r="N19" s="795">
        <v>815812</v>
      </c>
      <c r="O19" s="795">
        <v>85329</v>
      </c>
      <c r="P19" s="795">
        <v>8418</v>
      </c>
      <c r="Q19" s="795">
        <v>162</v>
      </c>
      <c r="R19" s="795">
        <v>24961</v>
      </c>
      <c r="S19" s="796">
        <v>2153956</v>
      </c>
      <c r="T19" s="774"/>
      <c r="U19" s="782"/>
      <c r="V19" s="782"/>
    </row>
    <row r="20" spans="1:22" s="775" customFormat="1" ht="18.75" customHeight="1" x14ac:dyDescent="0.25">
      <c r="A20" s="793" t="s">
        <v>582</v>
      </c>
      <c r="B20" s="794">
        <v>4680</v>
      </c>
      <c r="C20" s="1954">
        <v>1660</v>
      </c>
      <c r="D20" s="795">
        <v>3642</v>
      </c>
      <c r="E20" s="795">
        <v>6568</v>
      </c>
      <c r="F20" s="795">
        <v>7477</v>
      </c>
      <c r="G20" s="795">
        <v>457</v>
      </c>
      <c r="H20" s="795">
        <v>4</v>
      </c>
      <c r="I20" s="795">
        <v>1362</v>
      </c>
      <c r="J20" s="791">
        <v>25850</v>
      </c>
      <c r="K20" s="794">
        <v>9517</v>
      </c>
      <c r="L20" s="1954">
        <v>2770</v>
      </c>
      <c r="M20" s="795">
        <v>34712</v>
      </c>
      <c r="N20" s="795">
        <v>14223</v>
      </c>
      <c r="O20" s="795">
        <v>23580</v>
      </c>
      <c r="P20" s="795">
        <v>360</v>
      </c>
      <c r="Q20" s="795">
        <v>1</v>
      </c>
      <c r="R20" s="795">
        <v>2488</v>
      </c>
      <c r="S20" s="796">
        <v>87651</v>
      </c>
      <c r="T20" s="774"/>
      <c r="U20" s="782"/>
      <c r="V20" s="782"/>
    </row>
    <row r="21" spans="1:22" s="775" customFormat="1" ht="18.75" customHeight="1" x14ac:dyDescent="0.25">
      <c r="A21" s="793" t="s">
        <v>332</v>
      </c>
      <c r="B21" s="794">
        <v>28778</v>
      </c>
      <c r="C21" s="1954">
        <v>1452396</v>
      </c>
      <c r="D21" s="795">
        <v>8862</v>
      </c>
      <c r="E21" s="795">
        <v>321916</v>
      </c>
      <c r="F21" s="795">
        <v>53459</v>
      </c>
      <c r="G21" s="795">
        <v>6574</v>
      </c>
      <c r="H21" s="795">
        <v>177</v>
      </c>
      <c r="I21" s="795">
        <v>176568</v>
      </c>
      <c r="J21" s="791">
        <v>2048730</v>
      </c>
      <c r="K21" s="794">
        <v>33660</v>
      </c>
      <c r="L21" s="1954">
        <v>1994182</v>
      </c>
      <c r="M21" s="795">
        <v>11644</v>
      </c>
      <c r="N21" s="795">
        <v>775934</v>
      </c>
      <c r="O21" s="795">
        <v>68474</v>
      </c>
      <c r="P21" s="795">
        <v>12918</v>
      </c>
      <c r="Q21" s="795">
        <v>53</v>
      </c>
      <c r="R21" s="795">
        <v>212580</v>
      </c>
      <c r="S21" s="796">
        <v>3109445</v>
      </c>
      <c r="T21" s="774"/>
      <c r="U21" s="782"/>
      <c r="V21" s="782"/>
    </row>
    <row r="22" spans="1:22" s="775" customFormat="1" ht="18.75" customHeight="1" x14ac:dyDescent="0.25">
      <c r="A22" s="793" t="s">
        <v>333</v>
      </c>
      <c r="B22" s="794">
        <v>11493</v>
      </c>
      <c r="C22" s="1954">
        <v>7602</v>
      </c>
      <c r="D22" s="795">
        <v>539</v>
      </c>
      <c r="E22" s="795">
        <v>2152262</v>
      </c>
      <c r="F22" s="795">
        <v>2691</v>
      </c>
      <c r="G22" s="795">
        <v>41551</v>
      </c>
      <c r="H22" s="795">
        <v>122</v>
      </c>
      <c r="I22" s="795">
        <v>131552</v>
      </c>
      <c r="J22" s="791">
        <v>2347812</v>
      </c>
      <c r="K22" s="794">
        <v>1381</v>
      </c>
      <c r="L22" s="1954">
        <v>2639</v>
      </c>
      <c r="M22" s="795">
        <v>696</v>
      </c>
      <c r="N22" s="795">
        <v>206741</v>
      </c>
      <c r="O22" s="795">
        <v>2698</v>
      </c>
      <c r="P22" s="795">
        <v>2118</v>
      </c>
      <c r="Q22" s="795">
        <v>3</v>
      </c>
      <c r="R22" s="795">
        <v>9686</v>
      </c>
      <c r="S22" s="796">
        <v>225962</v>
      </c>
      <c r="T22" s="774"/>
      <c r="U22" s="782"/>
      <c r="V22" s="782"/>
    </row>
    <row r="23" spans="1:22" s="799" customFormat="1" ht="18.75" customHeight="1" x14ac:dyDescent="0.25">
      <c r="A23" s="797" t="s">
        <v>602</v>
      </c>
      <c r="B23" s="789">
        <v>212377</v>
      </c>
      <c r="C23" s="1953">
        <v>74631</v>
      </c>
      <c r="D23" s="790">
        <v>154014</v>
      </c>
      <c r="E23" s="790">
        <v>2268005</v>
      </c>
      <c r="F23" s="790">
        <v>126029</v>
      </c>
      <c r="G23" s="790">
        <v>22996</v>
      </c>
      <c r="H23" s="790">
        <v>181</v>
      </c>
      <c r="I23" s="790">
        <v>675606</v>
      </c>
      <c r="J23" s="791">
        <v>3533839</v>
      </c>
      <c r="K23" s="789">
        <v>474208</v>
      </c>
      <c r="L23" s="1953">
        <v>150174</v>
      </c>
      <c r="M23" s="790">
        <v>573712</v>
      </c>
      <c r="N23" s="790">
        <v>1690032</v>
      </c>
      <c r="O23" s="790">
        <v>176382</v>
      </c>
      <c r="P23" s="790">
        <v>61607</v>
      </c>
      <c r="Q23" s="790">
        <v>4</v>
      </c>
      <c r="R23" s="790">
        <v>844727</v>
      </c>
      <c r="S23" s="792">
        <v>3970846</v>
      </c>
      <c r="T23" s="798"/>
      <c r="U23" s="782"/>
      <c r="V23" s="782"/>
    </row>
    <row r="24" spans="1:22" s="775" customFormat="1" ht="18.75" customHeight="1" x14ac:dyDescent="0.25">
      <c r="A24" s="800" t="s">
        <v>336</v>
      </c>
      <c r="B24" s="794">
        <v>212</v>
      </c>
      <c r="C24" s="1954">
        <v>171</v>
      </c>
      <c r="D24" s="795">
        <v>188</v>
      </c>
      <c r="E24" s="795">
        <v>367</v>
      </c>
      <c r="F24" s="795">
        <v>22</v>
      </c>
      <c r="G24" s="795">
        <v>1</v>
      </c>
      <c r="H24" s="795">
        <v>0</v>
      </c>
      <c r="I24" s="795">
        <v>484</v>
      </c>
      <c r="J24" s="791">
        <v>1445</v>
      </c>
      <c r="K24" s="794">
        <v>225</v>
      </c>
      <c r="L24" s="1954">
        <v>227</v>
      </c>
      <c r="M24" s="795">
        <v>562</v>
      </c>
      <c r="N24" s="795">
        <v>535</v>
      </c>
      <c r="O24" s="795">
        <v>21</v>
      </c>
      <c r="P24" s="795">
        <v>2</v>
      </c>
      <c r="Q24" s="795">
        <v>0</v>
      </c>
      <c r="R24" s="795">
        <v>628</v>
      </c>
      <c r="S24" s="796">
        <v>2200</v>
      </c>
      <c r="T24" s="774"/>
      <c r="U24" s="782"/>
      <c r="V24" s="782"/>
    </row>
    <row r="25" spans="1:22" s="775" customFormat="1" ht="18.75" customHeight="1" x14ac:dyDescent="0.25">
      <c r="A25" s="800" t="s">
        <v>337</v>
      </c>
      <c r="B25" s="794">
        <v>2377</v>
      </c>
      <c r="C25" s="1954">
        <v>596</v>
      </c>
      <c r="D25" s="795">
        <v>870</v>
      </c>
      <c r="E25" s="795">
        <v>1333</v>
      </c>
      <c r="F25" s="795">
        <v>63</v>
      </c>
      <c r="G25" s="795">
        <v>14</v>
      </c>
      <c r="H25" s="795">
        <v>0</v>
      </c>
      <c r="I25" s="795">
        <v>653</v>
      </c>
      <c r="J25" s="791">
        <v>5906</v>
      </c>
      <c r="K25" s="794">
        <v>1567</v>
      </c>
      <c r="L25" s="1954">
        <v>662</v>
      </c>
      <c r="M25" s="795">
        <v>1234</v>
      </c>
      <c r="N25" s="795">
        <v>1895</v>
      </c>
      <c r="O25" s="795">
        <v>87</v>
      </c>
      <c r="P25" s="795">
        <v>15</v>
      </c>
      <c r="Q25" s="795">
        <v>0</v>
      </c>
      <c r="R25" s="795">
        <v>97</v>
      </c>
      <c r="S25" s="796">
        <v>5557</v>
      </c>
      <c r="T25" s="774"/>
      <c r="U25" s="782"/>
      <c r="V25" s="782"/>
    </row>
    <row r="26" spans="1:22" s="775" customFormat="1" ht="18.75" customHeight="1" x14ac:dyDescent="0.25">
      <c r="A26" s="800" t="s">
        <v>343</v>
      </c>
      <c r="B26" s="794">
        <v>405</v>
      </c>
      <c r="C26" s="1954">
        <v>36</v>
      </c>
      <c r="D26" s="795">
        <v>65</v>
      </c>
      <c r="E26" s="795">
        <v>3061</v>
      </c>
      <c r="F26" s="795">
        <v>4406</v>
      </c>
      <c r="G26" s="795">
        <v>36</v>
      </c>
      <c r="H26" s="795">
        <v>0</v>
      </c>
      <c r="I26" s="795">
        <v>624</v>
      </c>
      <c r="J26" s="791">
        <v>8633</v>
      </c>
      <c r="K26" s="794">
        <v>476</v>
      </c>
      <c r="L26" s="1954">
        <v>39</v>
      </c>
      <c r="M26" s="795">
        <v>621</v>
      </c>
      <c r="N26" s="795">
        <v>2682</v>
      </c>
      <c r="O26" s="795">
        <v>1968</v>
      </c>
      <c r="P26" s="795">
        <v>14</v>
      </c>
      <c r="Q26" s="795">
        <v>0</v>
      </c>
      <c r="R26" s="795">
        <v>572</v>
      </c>
      <c r="S26" s="796">
        <v>6372</v>
      </c>
      <c r="T26" s="774"/>
      <c r="U26" s="782"/>
      <c r="V26" s="782"/>
    </row>
    <row r="27" spans="1:22" s="775" customFormat="1" ht="18.75" customHeight="1" x14ac:dyDescent="0.25">
      <c r="A27" s="800" t="s">
        <v>603</v>
      </c>
      <c r="B27" s="794">
        <v>0</v>
      </c>
      <c r="C27" s="1954">
        <v>2</v>
      </c>
      <c r="D27" s="795">
        <v>0</v>
      </c>
      <c r="E27" s="795">
        <v>0</v>
      </c>
      <c r="F27" s="795">
        <v>0</v>
      </c>
      <c r="G27" s="795">
        <v>0</v>
      </c>
      <c r="H27" s="795">
        <v>0</v>
      </c>
      <c r="I27" s="795">
        <v>27</v>
      </c>
      <c r="J27" s="791">
        <v>29</v>
      </c>
      <c r="K27" s="794">
        <v>0</v>
      </c>
      <c r="L27" s="1954">
        <v>0</v>
      </c>
      <c r="M27" s="795">
        <v>0</v>
      </c>
      <c r="N27" s="795">
        <v>0</v>
      </c>
      <c r="O27" s="795">
        <v>0</v>
      </c>
      <c r="P27" s="795">
        <v>0</v>
      </c>
      <c r="Q27" s="795">
        <v>0</v>
      </c>
      <c r="R27" s="795">
        <v>28</v>
      </c>
      <c r="S27" s="796">
        <v>28</v>
      </c>
      <c r="T27" s="774"/>
      <c r="U27" s="782"/>
      <c r="V27" s="782"/>
    </row>
    <row r="28" spans="1:22" s="775" customFormat="1" ht="18.75" customHeight="1" x14ac:dyDescent="0.25">
      <c r="A28" s="800" t="s">
        <v>346</v>
      </c>
      <c r="B28" s="794">
        <v>874</v>
      </c>
      <c r="C28" s="1954">
        <v>195</v>
      </c>
      <c r="D28" s="795">
        <v>607</v>
      </c>
      <c r="E28" s="795">
        <v>557</v>
      </c>
      <c r="F28" s="795">
        <v>70</v>
      </c>
      <c r="G28" s="795">
        <v>3</v>
      </c>
      <c r="H28" s="795">
        <v>0</v>
      </c>
      <c r="I28" s="795">
        <v>662</v>
      </c>
      <c r="J28" s="791">
        <v>2968</v>
      </c>
      <c r="K28" s="794">
        <v>660</v>
      </c>
      <c r="L28" s="1954">
        <v>229</v>
      </c>
      <c r="M28" s="795">
        <v>791</v>
      </c>
      <c r="N28" s="795">
        <v>847</v>
      </c>
      <c r="O28" s="795">
        <v>40</v>
      </c>
      <c r="P28" s="795">
        <v>6</v>
      </c>
      <c r="Q28" s="795">
        <v>0</v>
      </c>
      <c r="R28" s="795">
        <v>386</v>
      </c>
      <c r="S28" s="796">
        <v>2959</v>
      </c>
      <c r="T28" s="774"/>
      <c r="U28" s="782"/>
      <c r="V28" s="782"/>
    </row>
    <row r="29" spans="1:22" s="775" customFormat="1" ht="18.75" customHeight="1" x14ac:dyDescent="0.25">
      <c r="A29" s="802" t="s">
        <v>348</v>
      </c>
      <c r="B29" s="803">
        <v>1279</v>
      </c>
      <c r="C29" s="1955">
        <v>331</v>
      </c>
      <c r="D29" s="804">
        <v>794</v>
      </c>
      <c r="E29" s="804">
        <v>1290</v>
      </c>
      <c r="F29" s="804">
        <v>374</v>
      </c>
      <c r="G29" s="804">
        <v>17</v>
      </c>
      <c r="H29" s="804">
        <v>0</v>
      </c>
      <c r="I29" s="804">
        <v>4412</v>
      </c>
      <c r="J29" s="1956">
        <v>8497</v>
      </c>
      <c r="K29" s="803">
        <v>1112</v>
      </c>
      <c r="L29" s="1955">
        <v>372</v>
      </c>
      <c r="M29" s="804">
        <v>1286</v>
      </c>
      <c r="N29" s="804">
        <v>1724</v>
      </c>
      <c r="O29" s="804">
        <v>339</v>
      </c>
      <c r="P29" s="804">
        <v>0</v>
      </c>
      <c r="Q29" s="804">
        <v>0</v>
      </c>
      <c r="R29" s="804">
        <v>3322</v>
      </c>
      <c r="S29" s="806">
        <v>8155</v>
      </c>
      <c r="T29" s="774"/>
      <c r="U29" s="782"/>
      <c r="V29" s="782"/>
    </row>
    <row r="30" spans="1:22" s="775" customFormat="1" ht="20.25" customHeight="1" x14ac:dyDescent="0.25">
      <c r="A30" s="807" t="s">
        <v>352</v>
      </c>
      <c r="B30" s="808">
        <v>613</v>
      </c>
      <c r="C30" s="1957">
        <v>211</v>
      </c>
      <c r="D30" s="809">
        <v>1363</v>
      </c>
      <c r="E30" s="809">
        <v>633</v>
      </c>
      <c r="F30" s="809">
        <v>347</v>
      </c>
      <c r="G30" s="809">
        <v>9</v>
      </c>
      <c r="H30" s="809">
        <v>0</v>
      </c>
      <c r="I30" s="809">
        <v>1584</v>
      </c>
      <c r="J30" s="1958">
        <v>4760</v>
      </c>
      <c r="K30" s="808">
        <v>651</v>
      </c>
      <c r="L30" s="1957">
        <v>304</v>
      </c>
      <c r="M30" s="809">
        <v>2293</v>
      </c>
      <c r="N30" s="809">
        <v>1258</v>
      </c>
      <c r="O30" s="809">
        <v>274</v>
      </c>
      <c r="P30" s="809">
        <v>22</v>
      </c>
      <c r="Q30" s="809">
        <v>0</v>
      </c>
      <c r="R30" s="809">
        <v>2203</v>
      </c>
      <c r="S30" s="811">
        <v>7005</v>
      </c>
      <c r="T30" s="774"/>
      <c r="U30" s="782"/>
      <c r="V30" s="782"/>
    </row>
    <row r="31" spans="1:22" s="775" customFormat="1" ht="20.25" customHeight="1" x14ac:dyDescent="0.25">
      <c r="A31" s="800" t="s">
        <v>356</v>
      </c>
      <c r="B31" s="794">
        <v>1596</v>
      </c>
      <c r="C31" s="1954">
        <v>218</v>
      </c>
      <c r="D31" s="795">
        <v>366</v>
      </c>
      <c r="E31" s="795">
        <v>426</v>
      </c>
      <c r="F31" s="795">
        <v>77</v>
      </c>
      <c r="G31" s="795">
        <v>5</v>
      </c>
      <c r="H31" s="795">
        <v>0</v>
      </c>
      <c r="I31" s="795">
        <v>2176</v>
      </c>
      <c r="J31" s="791">
        <v>4864</v>
      </c>
      <c r="K31" s="794">
        <v>1264</v>
      </c>
      <c r="L31" s="1954">
        <v>197</v>
      </c>
      <c r="M31" s="795">
        <v>460</v>
      </c>
      <c r="N31" s="795">
        <v>565</v>
      </c>
      <c r="O31" s="795">
        <v>50</v>
      </c>
      <c r="P31" s="795">
        <v>5</v>
      </c>
      <c r="Q31" s="795">
        <v>0</v>
      </c>
      <c r="R31" s="795">
        <v>1134</v>
      </c>
      <c r="S31" s="796">
        <v>3675</v>
      </c>
      <c r="T31" s="774"/>
      <c r="U31" s="782"/>
      <c r="V31" s="782"/>
    </row>
    <row r="32" spans="1:22" s="775" customFormat="1" ht="20.25" customHeight="1" x14ac:dyDescent="0.25">
      <c r="A32" s="800" t="s">
        <v>360</v>
      </c>
      <c r="B32" s="794">
        <v>4565</v>
      </c>
      <c r="C32" s="1954">
        <v>9000</v>
      </c>
      <c r="D32" s="795">
        <v>111</v>
      </c>
      <c r="E32" s="795">
        <v>5451</v>
      </c>
      <c r="F32" s="795">
        <v>2646</v>
      </c>
      <c r="G32" s="795">
        <v>170</v>
      </c>
      <c r="H32" s="795">
        <v>1</v>
      </c>
      <c r="I32" s="795">
        <v>8645</v>
      </c>
      <c r="J32" s="791">
        <v>30589</v>
      </c>
      <c r="K32" s="794">
        <v>7356</v>
      </c>
      <c r="L32" s="1954">
        <v>12442</v>
      </c>
      <c r="M32" s="795">
        <v>2593</v>
      </c>
      <c r="N32" s="795">
        <v>9890</v>
      </c>
      <c r="O32" s="795">
        <v>3097</v>
      </c>
      <c r="P32" s="795">
        <v>124</v>
      </c>
      <c r="Q32" s="795">
        <v>1</v>
      </c>
      <c r="R32" s="795">
        <v>11098</v>
      </c>
      <c r="S32" s="796">
        <v>46601</v>
      </c>
      <c r="T32" s="774"/>
      <c r="U32" s="782"/>
      <c r="V32" s="782"/>
    </row>
    <row r="33" spans="1:22" s="775" customFormat="1" ht="20.25" customHeight="1" x14ac:dyDescent="0.25">
      <c r="A33" s="800" t="s">
        <v>364</v>
      </c>
      <c r="B33" s="794">
        <v>17034</v>
      </c>
      <c r="C33" s="1954">
        <v>3153</v>
      </c>
      <c r="D33" s="795">
        <v>25368</v>
      </c>
      <c r="E33" s="795">
        <v>17942</v>
      </c>
      <c r="F33" s="795">
        <v>416</v>
      </c>
      <c r="G33" s="795">
        <v>166</v>
      </c>
      <c r="H33" s="795">
        <v>36</v>
      </c>
      <c r="I33" s="795">
        <v>3605</v>
      </c>
      <c r="J33" s="791">
        <v>67720</v>
      </c>
      <c r="K33" s="794">
        <v>17594</v>
      </c>
      <c r="L33" s="1954">
        <v>2630</v>
      </c>
      <c r="M33" s="795">
        <v>55874</v>
      </c>
      <c r="N33" s="795">
        <v>24332</v>
      </c>
      <c r="O33" s="795">
        <v>470</v>
      </c>
      <c r="P33" s="795">
        <v>94</v>
      </c>
      <c r="Q33" s="795">
        <v>2</v>
      </c>
      <c r="R33" s="795">
        <v>657</v>
      </c>
      <c r="S33" s="796">
        <v>101653</v>
      </c>
      <c r="T33" s="774"/>
      <c r="U33" s="782"/>
      <c r="V33" s="782"/>
    </row>
    <row r="34" spans="1:22" s="775" customFormat="1" ht="20.25" customHeight="1" x14ac:dyDescent="0.25">
      <c r="A34" s="800" t="s">
        <v>365</v>
      </c>
      <c r="B34" s="794">
        <v>992</v>
      </c>
      <c r="C34" s="1954">
        <v>204</v>
      </c>
      <c r="D34" s="795">
        <v>1398</v>
      </c>
      <c r="E34" s="795">
        <v>1357</v>
      </c>
      <c r="F34" s="795">
        <v>140</v>
      </c>
      <c r="G34" s="795">
        <v>30</v>
      </c>
      <c r="H34" s="795">
        <v>4</v>
      </c>
      <c r="I34" s="795">
        <v>9467</v>
      </c>
      <c r="J34" s="791">
        <v>13592</v>
      </c>
      <c r="K34" s="794">
        <v>837</v>
      </c>
      <c r="L34" s="1954">
        <v>153</v>
      </c>
      <c r="M34" s="795">
        <v>2664</v>
      </c>
      <c r="N34" s="795">
        <v>1545</v>
      </c>
      <c r="O34" s="795">
        <v>161</v>
      </c>
      <c r="P34" s="795">
        <v>6</v>
      </c>
      <c r="Q34" s="795">
        <v>0</v>
      </c>
      <c r="R34" s="795">
        <v>8252</v>
      </c>
      <c r="S34" s="796">
        <v>13618</v>
      </c>
      <c r="T34" s="774"/>
      <c r="U34" s="782"/>
      <c r="V34" s="782"/>
    </row>
    <row r="35" spans="1:22" s="775" customFormat="1" ht="20.25" customHeight="1" x14ac:dyDescent="0.25">
      <c r="A35" s="793" t="s">
        <v>366</v>
      </c>
      <c r="B35" s="794">
        <v>1022</v>
      </c>
      <c r="C35" s="1954">
        <v>251</v>
      </c>
      <c r="D35" s="795">
        <v>69</v>
      </c>
      <c r="E35" s="795">
        <v>32920</v>
      </c>
      <c r="F35" s="795">
        <v>325</v>
      </c>
      <c r="G35" s="795">
        <v>141</v>
      </c>
      <c r="H35" s="795">
        <v>0</v>
      </c>
      <c r="I35" s="795">
        <v>38183</v>
      </c>
      <c r="J35" s="791">
        <v>72911</v>
      </c>
      <c r="K35" s="794">
        <v>920</v>
      </c>
      <c r="L35" s="1954">
        <v>513</v>
      </c>
      <c r="M35" s="795">
        <v>2670</v>
      </c>
      <c r="N35" s="795">
        <v>113245</v>
      </c>
      <c r="O35" s="795">
        <v>464</v>
      </c>
      <c r="P35" s="795">
        <v>433</v>
      </c>
      <c r="Q35" s="795">
        <v>0</v>
      </c>
      <c r="R35" s="795">
        <v>48577</v>
      </c>
      <c r="S35" s="796">
        <v>166822</v>
      </c>
      <c r="T35" s="774"/>
      <c r="U35" s="782"/>
      <c r="V35" s="782"/>
    </row>
    <row r="36" spans="1:22" s="775" customFormat="1" ht="20.25" customHeight="1" x14ac:dyDescent="0.25">
      <c r="A36" s="800" t="s">
        <v>367</v>
      </c>
      <c r="B36" s="794">
        <v>650</v>
      </c>
      <c r="C36" s="1954">
        <v>248</v>
      </c>
      <c r="D36" s="795">
        <v>180</v>
      </c>
      <c r="E36" s="795">
        <v>502</v>
      </c>
      <c r="F36" s="795">
        <v>24</v>
      </c>
      <c r="G36" s="795">
        <v>0</v>
      </c>
      <c r="H36" s="795">
        <v>0</v>
      </c>
      <c r="I36" s="795">
        <v>525</v>
      </c>
      <c r="J36" s="791">
        <v>2129</v>
      </c>
      <c r="K36" s="794">
        <v>360</v>
      </c>
      <c r="L36" s="1954">
        <v>136</v>
      </c>
      <c r="M36" s="795">
        <v>282</v>
      </c>
      <c r="N36" s="795">
        <v>586</v>
      </c>
      <c r="O36" s="795">
        <v>9</v>
      </c>
      <c r="P36" s="795">
        <v>5</v>
      </c>
      <c r="Q36" s="795">
        <v>0</v>
      </c>
      <c r="R36" s="795">
        <v>95</v>
      </c>
      <c r="S36" s="796">
        <v>1473</v>
      </c>
      <c r="T36" s="774"/>
      <c r="U36" s="782"/>
      <c r="V36" s="782"/>
    </row>
    <row r="37" spans="1:22" s="775" customFormat="1" ht="20.25" customHeight="1" x14ac:dyDescent="0.25">
      <c r="A37" s="800" t="s">
        <v>371</v>
      </c>
      <c r="B37" s="794">
        <v>1936</v>
      </c>
      <c r="C37" s="1954">
        <v>717</v>
      </c>
      <c r="D37" s="795">
        <v>5200</v>
      </c>
      <c r="E37" s="795">
        <v>12182</v>
      </c>
      <c r="F37" s="795">
        <v>565</v>
      </c>
      <c r="G37" s="795">
        <v>166</v>
      </c>
      <c r="H37" s="795">
        <v>1</v>
      </c>
      <c r="I37" s="795">
        <v>166</v>
      </c>
      <c r="J37" s="791">
        <v>20933</v>
      </c>
      <c r="K37" s="794">
        <v>1094</v>
      </c>
      <c r="L37" s="1954">
        <v>945</v>
      </c>
      <c r="M37" s="795">
        <v>10205</v>
      </c>
      <c r="N37" s="795">
        <v>22352</v>
      </c>
      <c r="O37" s="795">
        <v>797</v>
      </c>
      <c r="P37" s="795">
        <v>261</v>
      </c>
      <c r="Q37" s="795">
        <v>0</v>
      </c>
      <c r="R37" s="795">
        <v>58</v>
      </c>
      <c r="S37" s="796">
        <v>35712</v>
      </c>
      <c r="T37" s="774"/>
      <c r="U37" s="782"/>
      <c r="V37" s="782"/>
    </row>
    <row r="38" spans="1:22" s="775" customFormat="1" ht="20.25" customHeight="1" x14ac:dyDescent="0.25">
      <c r="A38" s="800" t="s">
        <v>372</v>
      </c>
      <c r="B38" s="794">
        <v>7630</v>
      </c>
      <c r="C38" s="1954">
        <v>2769</v>
      </c>
      <c r="D38" s="795">
        <v>6441</v>
      </c>
      <c r="E38" s="795">
        <v>13229</v>
      </c>
      <c r="F38" s="795">
        <v>21305</v>
      </c>
      <c r="G38" s="795">
        <v>507</v>
      </c>
      <c r="H38" s="795">
        <v>0</v>
      </c>
      <c r="I38" s="795">
        <v>33486</v>
      </c>
      <c r="J38" s="791">
        <v>85367</v>
      </c>
      <c r="K38" s="794">
        <v>11775</v>
      </c>
      <c r="L38" s="1954">
        <v>10041</v>
      </c>
      <c r="M38" s="795">
        <v>14587</v>
      </c>
      <c r="N38" s="795">
        <v>5577</v>
      </c>
      <c r="O38" s="795">
        <v>27156</v>
      </c>
      <c r="P38" s="795">
        <v>424</v>
      </c>
      <c r="Q38" s="795">
        <v>0</v>
      </c>
      <c r="R38" s="795">
        <v>49746</v>
      </c>
      <c r="S38" s="796">
        <v>119306</v>
      </c>
      <c r="T38" s="774"/>
      <c r="U38" s="782"/>
      <c r="V38" s="782"/>
    </row>
    <row r="39" spans="1:22" s="775" customFormat="1" ht="20.25" customHeight="1" x14ac:dyDescent="0.25">
      <c r="A39" s="800" t="s">
        <v>373</v>
      </c>
      <c r="B39" s="794">
        <v>436</v>
      </c>
      <c r="C39" s="1954">
        <v>377</v>
      </c>
      <c r="D39" s="795">
        <v>247</v>
      </c>
      <c r="E39" s="795">
        <v>380</v>
      </c>
      <c r="F39" s="795">
        <v>401</v>
      </c>
      <c r="G39" s="795">
        <v>5</v>
      </c>
      <c r="H39" s="795">
        <v>0</v>
      </c>
      <c r="I39" s="795">
        <v>6865</v>
      </c>
      <c r="J39" s="791">
        <v>8711</v>
      </c>
      <c r="K39" s="794">
        <v>625</v>
      </c>
      <c r="L39" s="1954">
        <v>884</v>
      </c>
      <c r="M39" s="795">
        <v>592</v>
      </c>
      <c r="N39" s="795">
        <v>293</v>
      </c>
      <c r="O39" s="795">
        <v>450</v>
      </c>
      <c r="P39" s="795">
        <v>2</v>
      </c>
      <c r="Q39" s="795">
        <v>0</v>
      </c>
      <c r="R39" s="795">
        <v>9301</v>
      </c>
      <c r="S39" s="796">
        <v>12147</v>
      </c>
      <c r="T39" s="774"/>
      <c r="U39" s="782"/>
      <c r="V39" s="782"/>
    </row>
    <row r="40" spans="1:22" s="775" customFormat="1" ht="20.25" customHeight="1" x14ac:dyDescent="0.25">
      <c r="A40" s="800" t="s">
        <v>584</v>
      </c>
      <c r="B40" s="794">
        <v>4670</v>
      </c>
      <c r="C40" s="1954">
        <v>306</v>
      </c>
      <c r="D40" s="795">
        <v>14636</v>
      </c>
      <c r="E40" s="795">
        <v>3146</v>
      </c>
      <c r="F40" s="795">
        <v>7731</v>
      </c>
      <c r="G40" s="795">
        <v>138</v>
      </c>
      <c r="H40" s="795">
        <v>0</v>
      </c>
      <c r="I40" s="795">
        <v>8638</v>
      </c>
      <c r="J40" s="791">
        <v>39265</v>
      </c>
      <c r="K40" s="794">
        <v>7020</v>
      </c>
      <c r="L40" s="1954">
        <v>493</v>
      </c>
      <c r="M40" s="795">
        <v>29522</v>
      </c>
      <c r="N40" s="795">
        <v>3147</v>
      </c>
      <c r="O40" s="795">
        <v>10690</v>
      </c>
      <c r="P40" s="795">
        <v>273</v>
      </c>
      <c r="Q40" s="795">
        <v>0</v>
      </c>
      <c r="R40" s="795">
        <v>14711</v>
      </c>
      <c r="S40" s="796">
        <v>65856</v>
      </c>
      <c r="T40" s="774"/>
      <c r="U40" s="782"/>
      <c r="V40" s="782"/>
    </row>
    <row r="41" spans="1:22" s="775" customFormat="1" ht="20.25" customHeight="1" x14ac:dyDescent="0.25">
      <c r="A41" s="800" t="s">
        <v>378</v>
      </c>
      <c r="B41" s="794">
        <v>1677</v>
      </c>
      <c r="C41" s="1954">
        <v>367</v>
      </c>
      <c r="D41" s="795">
        <v>1031</v>
      </c>
      <c r="E41" s="795">
        <v>1123</v>
      </c>
      <c r="F41" s="795">
        <v>146</v>
      </c>
      <c r="G41" s="795">
        <v>10</v>
      </c>
      <c r="H41" s="795">
        <v>0</v>
      </c>
      <c r="I41" s="795">
        <v>1095</v>
      </c>
      <c r="J41" s="791">
        <v>5449</v>
      </c>
      <c r="K41" s="794">
        <v>1244</v>
      </c>
      <c r="L41" s="1954">
        <v>462</v>
      </c>
      <c r="M41" s="795">
        <v>1621</v>
      </c>
      <c r="N41" s="795">
        <v>1631</v>
      </c>
      <c r="O41" s="795">
        <v>85</v>
      </c>
      <c r="P41" s="795">
        <v>6</v>
      </c>
      <c r="Q41" s="795">
        <v>0</v>
      </c>
      <c r="R41" s="795">
        <v>1178</v>
      </c>
      <c r="S41" s="796">
        <v>6227</v>
      </c>
      <c r="T41" s="774"/>
      <c r="U41" s="782"/>
      <c r="V41" s="782"/>
    </row>
    <row r="42" spans="1:22" s="775" customFormat="1" ht="20.25" customHeight="1" x14ac:dyDescent="0.25">
      <c r="A42" s="800" t="s">
        <v>379</v>
      </c>
      <c r="B42" s="794">
        <v>6035</v>
      </c>
      <c r="C42" s="1954">
        <v>2060</v>
      </c>
      <c r="D42" s="795">
        <v>3302</v>
      </c>
      <c r="E42" s="795">
        <v>4034</v>
      </c>
      <c r="F42" s="795">
        <v>560</v>
      </c>
      <c r="G42" s="795">
        <v>20</v>
      </c>
      <c r="H42" s="795">
        <v>0</v>
      </c>
      <c r="I42" s="795">
        <v>1629</v>
      </c>
      <c r="J42" s="791">
        <v>17640</v>
      </c>
      <c r="K42" s="794">
        <v>6858</v>
      </c>
      <c r="L42" s="1954">
        <v>2256</v>
      </c>
      <c r="M42" s="795">
        <v>4875</v>
      </c>
      <c r="N42" s="795">
        <v>6026</v>
      </c>
      <c r="O42" s="795">
        <v>346</v>
      </c>
      <c r="P42" s="795">
        <v>23</v>
      </c>
      <c r="Q42" s="795">
        <v>0</v>
      </c>
      <c r="R42" s="795">
        <v>1529</v>
      </c>
      <c r="S42" s="796">
        <v>21913</v>
      </c>
      <c r="T42" s="774"/>
      <c r="U42" s="782"/>
      <c r="V42" s="782"/>
    </row>
    <row r="43" spans="1:22" s="775" customFormat="1" ht="20.25" customHeight="1" x14ac:dyDescent="0.25">
      <c r="A43" s="800" t="s">
        <v>383</v>
      </c>
      <c r="B43" s="794">
        <v>722</v>
      </c>
      <c r="C43" s="1954">
        <v>404</v>
      </c>
      <c r="D43" s="795">
        <v>285</v>
      </c>
      <c r="E43" s="795">
        <v>798</v>
      </c>
      <c r="F43" s="795">
        <v>29</v>
      </c>
      <c r="G43" s="795">
        <v>7</v>
      </c>
      <c r="H43" s="795">
        <v>1</v>
      </c>
      <c r="I43" s="795">
        <v>425</v>
      </c>
      <c r="J43" s="791">
        <v>2671</v>
      </c>
      <c r="K43" s="794">
        <v>594</v>
      </c>
      <c r="L43" s="1954">
        <v>401</v>
      </c>
      <c r="M43" s="795">
        <v>838</v>
      </c>
      <c r="N43" s="795">
        <v>1204</v>
      </c>
      <c r="O43" s="795">
        <v>52</v>
      </c>
      <c r="P43" s="795">
        <v>14</v>
      </c>
      <c r="Q43" s="795">
        <v>0</v>
      </c>
      <c r="R43" s="795">
        <v>468</v>
      </c>
      <c r="S43" s="796">
        <v>3571</v>
      </c>
      <c r="T43" s="774"/>
      <c r="U43" s="782"/>
      <c r="V43" s="782"/>
    </row>
    <row r="44" spans="1:22" s="775" customFormat="1" ht="20.25" customHeight="1" x14ac:dyDescent="0.25">
      <c r="A44" s="800" t="s">
        <v>385</v>
      </c>
      <c r="B44" s="794">
        <v>254</v>
      </c>
      <c r="C44" s="1954">
        <v>12</v>
      </c>
      <c r="D44" s="795">
        <v>277</v>
      </c>
      <c r="E44" s="795">
        <v>193</v>
      </c>
      <c r="F44" s="795">
        <v>74</v>
      </c>
      <c r="G44" s="795">
        <v>11</v>
      </c>
      <c r="H44" s="795">
        <v>0</v>
      </c>
      <c r="I44" s="795">
        <v>211</v>
      </c>
      <c r="J44" s="791">
        <v>1032</v>
      </c>
      <c r="K44" s="794">
        <v>203</v>
      </c>
      <c r="L44" s="1954">
        <v>24</v>
      </c>
      <c r="M44" s="795">
        <v>526</v>
      </c>
      <c r="N44" s="795">
        <v>378</v>
      </c>
      <c r="O44" s="795">
        <v>68</v>
      </c>
      <c r="P44" s="795">
        <v>1</v>
      </c>
      <c r="Q44" s="795">
        <v>0</v>
      </c>
      <c r="R44" s="795">
        <v>178</v>
      </c>
      <c r="S44" s="796">
        <v>1378</v>
      </c>
      <c r="T44" s="774"/>
      <c r="U44" s="782"/>
      <c r="V44" s="782"/>
    </row>
    <row r="45" spans="1:22" s="775" customFormat="1" ht="20.25" customHeight="1" x14ac:dyDescent="0.25">
      <c r="A45" s="800" t="s">
        <v>386</v>
      </c>
      <c r="B45" s="794">
        <v>16839</v>
      </c>
      <c r="C45" s="1954">
        <v>11772</v>
      </c>
      <c r="D45" s="795">
        <v>842</v>
      </c>
      <c r="E45" s="795">
        <v>10708</v>
      </c>
      <c r="F45" s="795">
        <v>16498</v>
      </c>
      <c r="G45" s="795">
        <v>1324</v>
      </c>
      <c r="H45" s="795">
        <v>0</v>
      </c>
      <c r="I45" s="795">
        <v>72480</v>
      </c>
      <c r="J45" s="791">
        <v>130463</v>
      </c>
      <c r="K45" s="794">
        <v>251986</v>
      </c>
      <c r="L45" s="1954">
        <v>66396</v>
      </c>
      <c r="M45" s="795">
        <v>199791</v>
      </c>
      <c r="N45" s="795">
        <v>21611</v>
      </c>
      <c r="O45" s="795">
        <v>58538</v>
      </c>
      <c r="P45" s="795">
        <v>3664</v>
      </c>
      <c r="Q45" s="795">
        <v>0</v>
      </c>
      <c r="R45" s="795">
        <v>192401</v>
      </c>
      <c r="S45" s="796">
        <v>794387</v>
      </c>
      <c r="T45" s="774"/>
      <c r="U45" s="782"/>
      <c r="V45" s="782"/>
    </row>
    <row r="46" spans="1:22" s="775" customFormat="1" ht="40.5" customHeight="1" x14ac:dyDescent="0.25">
      <c r="A46" s="812" t="s">
        <v>390</v>
      </c>
      <c r="B46" s="794">
        <v>96</v>
      </c>
      <c r="C46" s="1954">
        <v>0</v>
      </c>
      <c r="D46" s="795">
        <v>2</v>
      </c>
      <c r="E46" s="795">
        <v>122</v>
      </c>
      <c r="F46" s="795">
        <v>0</v>
      </c>
      <c r="G46" s="795">
        <v>3</v>
      </c>
      <c r="H46" s="795">
        <v>0</v>
      </c>
      <c r="I46" s="795">
        <v>0</v>
      </c>
      <c r="J46" s="791">
        <v>223</v>
      </c>
      <c r="K46" s="794">
        <v>589</v>
      </c>
      <c r="L46" s="1954">
        <v>5</v>
      </c>
      <c r="M46" s="795">
        <v>8</v>
      </c>
      <c r="N46" s="795">
        <v>108</v>
      </c>
      <c r="O46" s="795">
        <v>168</v>
      </c>
      <c r="P46" s="795">
        <v>200</v>
      </c>
      <c r="Q46" s="795">
        <v>0</v>
      </c>
      <c r="R46" s="795">
        <v>39</v>
      </c>
      <c r="S46" s="796">
        <v>1117</v>
      </c>
      <c r="T46" s="774"/>
      <c r="U46" s="782"/>
      <c r="V46" s="782"/>
    </row>
    <row r="47" spans="1:22" s="775" customFormat="1" ht="24.75" customHeight="1" x14ac:dyDescent="0.25">
      <c r="A47" s="800" t="s">
        <v>604</v>
      </c>
      <c r="B47" s="794">
        <v>2486</v>
      </c>
      <c r="C47" s="1954">
        <v>2115</v>
      </c>
      <c r="D47" s="795">
        <v>4087</v>
      </c>
      <c r="E47" s="795">
        <v>2197</v>
      </c>
      <c r="F47" s="795">
        <v>753</v>
      </c>
      <c r="G47" s="795">
        <v>71</v>
      </c>
      <c r="H47" s="795">
        <v>0</v>
      </c>
      <c r="I47" s="795">
        <v>3518</v>
      </c>
      <c r="J47" s="791">
        <v>15227</v>
      </c>
      <c r="K47" s="794">
        <v>3145</v>
      </c>
      <c r="L47" s="1954">
        <v>3030</v>
      </c>
      <c r="M47" s="795">
        <v>7484</v>
      </c>
      <c r="N47" s="795">
        <v>4070</v>
      </c>
      <c r="O47" s="795">
        <v>913</v>
      </c>
      <c r="P47" s="795">
        <v>76</v>
      </c>
      <c r="Q47" s="795">
        <v>0</v>
      </c>
      <c r="R47" s="795">
        <v>4881</v>
      </c>
      <c r="S47" s="796">
        <v>23599</v>
      </c>
      <c r="T47" s="774"/>
      <c r="U47" s="782"/>
      <c r="V47" s="782"/>
    </row>
    <row r="48" spans="1:22" s="775" customFormat="1" ht="20.25" customHeight="1" x14ac:dyDescent="0.25">
      <c r="A48" s="807" t="s">
        <v>393</v>
      </c>
      <c r="B48" s="794">
        <v>579</v>
      </c>
      <c r="C48" s="1954">
        <v>49</v>
      </c>
      <c r="D48" s="795">
        <v>11330</v>
      </c>
      <c r="E48" s="795">
        <v>884</v>
      </c>
      <c r="F48" s="795">
        <v>262</v>
      </c>
      <c r="G48" s="795">
        <v>64</v>
      </c>
      <c r="H48" s="795">
        <v>0</v>
      </c>
      <c r="I48" s="795">
        <v>196</v>
      </c>
      <c r="J48" s="791">
        <v>13364</v>
      </c>
      <c r="K48" s="794">
        <v>942</v>
      </c>
      <c r="L48" s="1954">
        <v>86</v>
      </c>
      <c r="M48" s="795">
        <v>11616</v>
      </c>
      <c r="N48" s="795">
        <v>1717</v>
      </c>
      <c r="O48" s="795">
        <v>395</v>
      </c>
      <c r="P48" s="795">
        <v>351</v>
      </c>
      <c r="Q48" s="795">
        <v>0</v>
      </c>
      <c r="R48" s="795">
        <v>111</v>
      </c>
      <c r="S48" s="796">
        <v>15218</v>
      </c>
      <c r="T48" s="774"/>
      <c r="U48" s="782"/>
      <c r="V48" s="782"/>
    </row>
    <row r="49" spans="1:22" s="775" customFormat="1" ht="20.25" customHeight="1" x14ac:dyDescent="0.25">
      <c r="A49" s="793" t="s">
        <v>395</v>
      </c>
      <c r="B49" s="794">
        <v>6118</v>
      </c>
      <c r="C49" s="1954">
        <v>1043</v>
      </c>
      <c r="D49" s="795">
        <v>4944</v>
      </c>
      <c r="E49" s="795">
        <v>17959</v>
      </c>
      <c r="F49" s="795">
        <v>883</v>
      </c>
      <c r="G49" s="795">
        <v>11</v>
      </c>
      <c r="H49" s="795">
        <v>89</v>
      </c>
      <c r="I49" s="795">
        <v>24958</v>
      </c>
      <c r="J49" s="791">
        <v>56005</v>
      </c>
      <c r="K49" s="794">
        <v>9283</v>
      </c>
      <c r="L49" s="1954">
        <v>787</v>
      </c>
      <c r="M49" s="795">
        <v>13210</v>
      </c>
      <c r="N49" s="795">
        <v>25687</v>
      </c>
      <c r="O49" s="795">
        <v>1183</v>
      </c>
      <c r="P49" s="795">
        <v>9</v>
      </c>
      <c r="Q49" s="795">
        <v>0</v>
      </c>
      <c r="R49" s="795">
        <v>23616</v>
      </c>
      <c r="S49" s="796">
        <v>73775</v>
      </c>
      <c r="T49" s="774"/>
      <c r="U49" s="782"/>
      <c r="V49" s="782"/>
    </row>
    <row r="50" spans="1:22" s="775" customFormat="1" ht="20.25" customHeight="1" x14ac:dyDescent="0.25">
      <c r="A50" s="793" t="s">
        <v>398</v>
      </c>
      <c r="B50" s="794">
        <v>4098</v>
      </c>
      <c r="C50" s="1954">
        <v>1304</v>
      </c>
      <c r="D50" s="795">
        <v>1893</v>
      </c>
      <c r="E50" s="795">
        <v>17935</v>
      </c>
      <c r="F50" s="795">
        <v>194</v>
      </c>
      <c r="G50" s="795">
        <v>9</v>
      </c>
      <c r="H50" s="795">
        <v>17</v>
      </c>
      <c r="I50" s="795">
        <v>11720</v>
      </c>
      <c r="J50" s="791">
        <v>37170</v>
      </c>
      <c r="K50" s="794">
        <v>5056</v>
      </c>
      <c r="L50" s="1954">
        <v>1609</v>
      </c>
      <c r="M50" s="795">
        <v>4840</v>
      </c>
      <c r="N50" s="795">
        <v>25050</v>
      </c>
      <c r="O50" s="795">
        <v>348</v>
      </c>
      <c r="P50" s="795">
        <v>8</v>
      </c>
      <c r="Q50" s="795">
        <v>0</v>
      </c>
      <c r="R50" s="795">
        <v>9872</v>
      </c>
      <c r="S50" s="796">
        <v>46783</v>
      </c>
      <c r="T50" s="774"/>
      <c r="U50" s="782"/>
      <c r="V50" s="782"/>
    </row>
    <row r="51" spans="1:22" s="775" customFormat="1" ht="20.25" customHeight="1" x14ac:dyDescent="0.25">
      <c r="A51" s="802" t="s">
        <v>401</v>
      </c>
      <c r="B51" s="803">
        <v>43</v>
      </c>
      <c r="C51" s="1955">
        <v>27</v>
      </c>
      <c r="D51" s="804">
        <v>60</v>
      </c>
      <c r="E51" s="804">
        <v>89</v>
      </c>
      <c r="F51" s="804">
        <v>1</v>
      </c>
      <c r="G51" s="804">
        <v>0</v>
      </c>
      <c r="H51" s="804">
        <v>0</v>
      </c>
      <c r="I51" s="804">
        <v>70</v>
      </c>
      <c r="J51" s="1956">
        <v>290</v>
      </c>
      <c r="K51" s="803">
        <v>23</v>
      </c>
      <c r="L51" s="1955">
        <v>32</v>
      </c>
      <c r="M51" s="804">
        <v>76</v>
      </c>
      <c r="N51" s="804">
        <v>96</v>
      </c>
      <c r="O51" s="804">
        <v>2</v>
      </c>
      <c r="P51" s="804">
        <v>0</v>
      </c>
      <c r="Q51" s="804">
        <v>0</v>
      </c>
      <c r="R51" s="804">
        <v>56</v>
      </c>
      <c r="S51" s="806">
        <v>285</v>
      </c>
      <c r="T51" s="774"/>
      <c r="U51" s="782"/>
      <c r="V51" s="782"/>
    </row>
    <row r="52" spans="1:22" s="775" customFormat="1" ht="19.5" customHeight="1" x14ac:dyDescent="0.25">
      <c r="A52" s="807" t="s">
        <v>404</v>
      </c>
      <c r="B52" s="808">
        <v>2123</v>
      </c>
      <c r="C52" s="1957">
        <v>142</v>
      </c>
      <c r="D52" s="809">
        <v>1796</v>
      </c>
      <c r="E52" s="809">
        <v>137562</v>
      </c>
      <c r="F52" s="809">
        <v>3441</v>
      </c>
      <c r="G52" s="809">
        <v>16903</v>
      </c>
      <c r="H52" s="809">
        <v>2</v>
      </c>
      <c r="I52" s="809">
        <v>11842</v>
      </c>
      <c r="J52" s="1958">
        <v>173811</v>
      </c>
      <c r="K52" s="808">
        <v>1456</v>
      </c>
      <c r="L52" s="1957">
        <v>174</v>
      </c>
      <c r="M52" s="809">
        <v>917</v>
      </c>
      <c r="N52" s="809">
        <v>232190</v>
      </c>
      <c r="O52" s="809">
        <v>4343</v>
      </c>
      <c r="P52" s="809">
        <v>52737</v>
      </c>
      <c r="Q52" s="809">
        <v>0</v>
      </c>
      <c r="R52" s="809">
        <v>19662</v>
      </c>
      <c r="S52" s="811">
        <v>311479</v>
      </c>
      <c r="T52" s="774"/>
      <c r="U52" s="782"/>
      <c r="V52" s="782"/>
    </row>
    <row r="53" spans="1:22" s="775" customFormat="1" ht="19.5" customHeight="1" x14ac:dyDescent="0.25">
      <c r="A53" s="800" t="s">
        <v>408</v>
      </c>
      <c r="B53" s="794">
        <v>1689</v>
      </c>
      <c r="C53" s="1954">
        <v>469</v>
      </c>
      <c r="D53" s="795">
        <v>851</v>
      </c>
      <c r="E53" s="795">
        <v>1540</v>
      </c>
      <c r="F53" s="795">
        <v>35</v>
      </c>
      <c r="G53" s="795">
        <v>7</v>
      </c>
      <c r="H53" s="795">
        <v>0</v>
      </c>
      <c r="I53" s="795">
        <v>1690</v>
      </c>
      <c r="J53" s="791">
        <v>6281</v>
      </c>
      <c r="K53" s="794">
        <v>1120</v>
      </c>
      <c r="L53" s="1954">
        <v>459</v>
      </c>
      <c r="M53" s="795">
        <v>1334</v>
      </c>
      <c r="N53" s="795">
        <v>1903</v>
      </c>
      <c r="O53" s="795">
        <v>53</v>
      </c>
      <c r="P53" s="795">
        <v>14</v>
      </c>
      <c r="Q53" s="795">
        <v>0</v>
      </c>
      <c r="R53" s="795">
        <v>871</v>
      </c>
      <c r="S53" s="796">
        <v>5754</v>
      </c>
      <c r="T53" s="774"/>
      <c r="U53" s="782"/>
      <c r="V53" s="782"/>
    </row>
    <row r="54" spans="1:22" s="775" customFormat="1" ht="19.5" customHeight="1" x14ac:dyDescent="0.25">
      <c r="A54" s="800" t="s">
        <v>410</v>
      </c>
      <c r="B54" s="794">
        <v>859</v>
      </c>
      <c r="C54" s="1954">
        <v>97</v>
      </c>
      <c r="D54" s="795">
        <v>189</v>
      </c>
      <c r="E54" s="795">
        <v>1333</v>
      </c>
      <c r="F54" s="795">
        <v>41</v>
      </c>
      <c r="G54" s="795">
        <v>2</v>
      </c>
      <c r="H54" s="795">
        <v>0</v>
      </c>
      <c r="I54" s="795">
        <v>207</v>
      </c>
      <c r="J54" s="791">
        <v>2728</v>
      </c>
      <c r="K54" s="794">
        <v>902</v>
      </c>
      <c r="L54" s="1954">
        <v>81</v>
      </c>
      <c r="M54" s="795">
        <v>324</v>
      </c>
      <c r="N54" s="795">
        <v>2078</v>
      </c>
      <c r="O54" s="795">
        <v>22</v>
      </c>
      <c r="P54" s="795">
        <v>2</v>
      </c>
      <c r="Q54" s="795">
        <v>0</v>
      </c>
      <c r="R54" s="795">
        <v>130</v>
      </c>
      <c r="S54" s="796">
        <v>3539</v>
      </c>
      <c r="T54" s="774"/>
      <c r="U54" s="782"/>
      <c r="V54" s="782"/>
    </row>
    <row r="55" spans="1:22" s="775" customFormat="1" ht="19.5" customHeight="1" x14ac:dyDescent="0.25">
      <c r="A55" s="800" t="s">
        <v>605</v>
      </c>
      <c r="B55" s="794">
        <v>11</v>
      </c>
      <c r="C55" s="1954">
        <v>2</v>
      </c>
      <c r="D55" s="795">
        <v>11</v>
      </c>
      <c r="E55" s="795">
        <v>32</v>
      </c>
      <c r="F55" s="795">
        <v>24</v>
      </c>
      <c r="G55" s="795">
        <v>0</v>
      </c>
      <c r="H55" s="795">
        <v>0</v>
      </c>
      <c r="I55" s="795">
        <v>91</v>
      </c>
      <c r="J55" s="791">
        <v>171</v>
      </c>
      <c r="K55" s="794">
        <v>18</v>
      </c>
      <c r="L55" s="1954">
        <v>1</v>
      </c>
      <c r="M55" s="795">
        <v>47</v>
      </c>
      <c r="N55" s="795">
        <v>36</v>
      </c>
      <c r="O55" s="795">
        <v>40</v>
      </c>
      <c r="P55" s="795">
        <v>0</v>
      </c>
      <c r="Q55" s="795">
        <v>0</v>
      </c>
      <c r="R55" s="795">
        <v>92</v>
      </c>
      <c r="S55" s="796">
        <v>234</v>
      </c>
      <c r="T55" s="774"/>
      <c r="U55" s="782"/>
      <c r="V55" s="782"/>
    </row>
    <row r="56" spans="1:22" s="775" customFormat="1" ht="19.5" customHeight="1" x14ac:dyDescent="0.25">
      <c r="A56" s="800" t="s">
        <v>415</v>
      </c>
      <c r="B56" s="794">
        <v>4507</v>
      </c>
      <c r="C56" s="1954">
        <v>779</v>
      </c>
      <c r="D56" s="795">
        <v>617</v>
      </c>
      <c r="E56" s="795">
        <v>4524</v>
      </c>
      <c r="F56" s="795">
        <v>60</v>
      </c>
      <c r="G56" s="795">
        <v>17</v>
      </c>
      <c r="H56" s="795">
        <v>1</v>
      </c>
      <c r="I56" s="795">
        <v>14222</v>
      </c>
      <c r="J56" s="791">
        <v>24727</v>
      </c>
      <c r="K56" s="794">
        <v>9458</v>
      </c>
      <c r="L56" s="1954">
        <v>707</v>
      </c>
      <c r="M56" s="795">
        <v>13109</v>
      </c>
      <c r="N56" s="795">
        <v>5476</v>
      </c>
      <c r="O56" s="795">
        <v>88</v>
      </c>
      <c r="P56" s="795">
        <v>13</v>
      </c>
      <c r="Q56" s="795">
        <v>0</v>
      </c>
      <c r="R56" s="795">
        <v>10201</v>
      </c>
      <c r="S56" s="796">
        <v>39052</v>
      </c>
      <c r="T56" s="774"/>
      <c r="U56" s="782"/>
      <c r="V56" s="782"/>
    </row>
    <row r="57" spans="1:22" s="775" customFormat="1" ht="19.5" customHeight="1" x14ac:dyDescent="0.25">
      <c r="A57" s="800" t="s">
        <v>587</v>
      </c>
      <c r="B57" s="794">
        <v>1928</v>
      </c>
      <c r="C57" s="1954">
        <v>3570</v>
      </c>
      <c r="D57" s="795">
        <v>4346</v>
      </c>
      <c r="E57" s="795">
        <v>4714</v>
      </c>
      <c r="F57" s="795">
        <v>479</v>
      </c>
      <c r="G57" s="795">
        <v>47</v>
      </c>
      <c r="H57" s="795">
        <v>0</v>
      </c>
      <c r="I57" s="795">
        <v>13105</v>
      </c>
      <c r="J57" s="791">
        <v>28189</v>
      </c>
      <c r="K57" s="794">
        <v>1505</v>
      </c>
      <c r="L57" s="1954">
        <v>5106</v>
      </c>
      <c r="M57" s="795">
        <v>4476</v>
      </c>
      <c r="N57" s="795">
        <v>7068</v>
      </c>
      <c r="O57" s="795">
        <v>674</v>
      </c>
      <c r="P57" s="795">
        <v>90</v>
      </c>
      <c r="Q57" s="795">
        <v>0</v>
      </c>
      <c r="R57" s="795">
        <v>10621</v>
      </c>
      <c r="S57" s="796">
        <v>29540</v>
      </c>
      <c r="T57" s="774"/>
      <c r="U57" s="782"/>
      <c r="V57" s="782"/>
    </row>
    <row r="58" spans="1:22" s="775" customFormat="1" ht="19.5" customHeight="1" x14ac:dyDescent="0.25">
      <c r="A58" s="800" t="s">
        <v>423</v>
      </c>
      <c r="B58" s="794">
        <v>983</v>
      </c>
      <c r="C58" s="1954">
        <v>145</v>
      </c>
      <c r="D58" s="795">
        <v>413</v>
      </c>
      <c r="E58" s="795">
        <v>512</v>
      </c>
      <c r="F58" s="795">
        <v>113</v>
      </c>
      <c r="G58" s="795">
        <v>3</v>
      </c>
      <c r="H58" s="795">
        <v>0</v>
      </c>
      <c r="I58" s="795">
        <v>1112</v>
      </c>
      <c r="J58" s="791">
        <v>3281</v>
      </c>
      <c r="K58" s="794">
        <v>876</v>
      </c>
      <c r="L58" s="1954">
        <v>147</v>
      </c>
      <c r="M58" s="795">
        <v>637</v>
      </c>
      <c r="N58" s="795">
        <v>737</v>
      </c>
      <c r="O58" s="795">
        <v>101</v>
      </c>
      <c r="P58" s="795">
        <v>18</v>
      </c>
      <c r="Q58" s="795">
        <v>0</v>
      </c>
      <c r="R58" s="795">
        <v>1129</v>
      </c>
      <c r="S58" s="796">
        <v>3645</v>
      </c>
      <c r="T58" s="774"/>
      <c r="U58" s="782"/>
      <c r="V58" s="782"/>
    </row>
    <row r="59" spans="1:22" s="775" customFormat="1" ht="39" customHeight="1" x14ac:dyDescent="0.25">
      <c r="A59" s="813" t="s">
        <v>606</v>
      </c>
      <c r="B59" s="794">
        <v>2296</v>
      </c>
      <c r="C59" s="1954">
        <v>1506</v>
      </c>
      <c r="D59" s="795">
        <v>1742</v>
      </c>
      <c r="E59" s="795">
        <v>2216</v>
      </c>
      <c r="F59" s="795">
        <v>190</v>
      </c>
      <c r="G59" s="795">
        <v>19</v>
      </c>
      <c r="H59" s="795">
        <v>0</v>
      </c>
      <c r="I59" s="795">
        <v>2457</v>
      </c>
      <c r="J59" s="791">
        <v>10426</v>
      </c>
      <c r="K59" s="794">
        <v>1124</v>
      </c>
      <c r="L59" s="1954">
        <v>1321</v>
      </c>
      <c r="M59" s="795">
        <v>1555</v>
      </c>
      <c r="N59" s="795">
        <v>2705</v>
      </c>
      <c r="O59" s="795">
        <v>91</v>
      </c>
      <c r="P59" s="795">
        <v>19</v>
      </c>
      <c r="Q59" s="795">
        <v>0</v>
      </c>
      <c r="R59" s="795">
        <v>2528</v>
      </c>
      <c r="S59" s="796">
        <v>9343</v>
      </c>
      <c r="T59" s="774"/>
      <c r="U59" s="782"/>
      <c r="V59" s="782"/>
    </row>
    <row r="60" spans="1:22" s="775" customFormat="1" ht="25.5" customHeight="1" x14ac:dyDescent="0.25">
      <c r="A60" s="800" t="s">
        <v>607</v>
      </c>
      <c r="B60" s="794">
        <v>2482</v>
      </c>
      <c r="C60" s="1954">
        <v>978</v>
      </c>
      <c r="D60" s="795">
        <v>5582</v>
      </c>
      <c r="E60" s="795">
        <v>3930</v>
      </c>
      <c r="F60" s="795">
        <v>211</v>
      </c>
      <c r="G60" s="795">
        <v>24</v>
      </c>
      <c r="H60" s="795">
        <v>0</v>
      </c>
      <c r="I60" s="795">
        <v>342</v>
      </c>
      <c r="J60" s="791">
        <v>13549</v>
      </c>
      <c r="K60" s="794">
        <v>2044</v>
      </c>
      <c r="L60" s="1954">
        <v>937</v>
      </c>
      <c r="M60" s="795">
        <v>5512</v>
      </c>
      <c r="N60" s="795">
        <v>4534</v>
      </c>
      <c r="O60" s="795">
        <v>207</v>
      </c>
      <c r="P60" s="795">
        <v>9</v>
      </c>
      <c r="Q60" s="795">
        <v>1</v>
      </c>
      <c r="R60" s="795">
        <v>337</v>
      </c>
      <c r="S60" s="796">
        <v>13581</v>
      </c>
      <c r="T60" s="774"/>
      <c r="U60" s="782"/>
      <c r="V60" s="782"/>
    </row>
    <row r="61" spans="1:22" s="775" customFormat="1" ht="19.5" customHeight="1" x14ac:dyDescent="0.25">
      <c r="A61" s="800" t="s">
        <v>427</v>
      </c>
      <c r="B61" s="794">
        <v>248</v>
      </c>
      <c r="C61" s="1954">
        <v>1064</v>
      </c>
      <c r="D61" s="795">
        <v>746</v>
      </c>
      <c r="E61" s="795">
        <v>238</v>
      </c>
      <c r="F61" s="795">
        <v>162</v>
      </c>
      <c r="G61" s="795">
        <v>1</v>
      </c>
      <c r="H61" s="795">
        <v>0</v>
      </c>
      <c r="I61" s="795">
        <v>1180</v>
      </c>
      <c r="J61" s="791">
        <v>3639</v>
      </c>
      <c r="K61" s="794">
        <v>354</v>
      </c>
      <c r="L61" s="1954">
        <v>1771</v>
      </c>
      <c r="M61" s="795">
        <v>3491</v>
      </c>
      <c r="N61" s="795">
        <v>638</v>
      </c>
      <c r="O61" s="795">
        <v>218</v>
      </c>
      <c r="P61" s="795">
        <v>26</v>
      </c>
      <c r="Q61" s="795">
        <v>0</v>
      </c>
      <c r="R61" s="795">
        <v>2105</v>
      </c>
      <c r="S61" s="796">
        <v>8603</v>
      </c>
      <c r="T61" s="774"/>
      <c r="U61" s="782"/>
      <c r="V61" s="782"/>
    </row>
    <row r="62" spans="1:22" s="775" customFormat="1" ht="19.5" customHeight="1" x14ac:dyDescent="0.25">
      <c r="A62" s="800" t="s">
        <v>431</v>
      </c>
      <c r="B62" s="794">
        <v>15512</v>
      </c>
      <c r="C62" s="1954">
        <v>17074</v>
      </c>
      <c r="D62" s="795">
        <v>22625</v>
      </c>
      <c r="E62" s="795">
        <v>10378</v>
      </c>
      <c r="F62" s="795">
        <v>1888</v>
      </c>
      <c r="G62" s="795">
        <v>219</v>
      </c>
      <c r="H62" s="795">
        <v>3</v>
      </c>
      <c r="I62" s="795">
        <v>130848</v>
      </c>
      <c r="J62" s="791">
        <v>198547</v>
      </c>
      <c r="K62" s="794">
        <v>15676</v>
      </c>
      <c r="L62" s="1954">
        <v>20359</v>
      </c>
      <c r="M62" s="795">
        <v>47494</v>
      </c>
      <c r="N62" s="795">
        <v>18228</v>
      </c>
      <c r="O62" s="795">
        <v>2090</v>
      </c>
      <c r="P62" s="795">
        <v>547</v>
      </c>
      <c r="Q62" s="795">
        <v>0</v>
      </c>
      <c r="R62" s="795">
        <v>170626</v>
      </c>
      <c r="S62" s="796">
        <v>275020</v>
      </c>
      <c r="T62" s="774"/>
      <c r="U62" s="782"/>
      <c r="V62" s="782"/>
    </row>
    <row r="63" spans="1:22" s="775" customFormat="1" ht="19.5" customHeight="1" x14ac:dyDescent="0.25">
      <c r="A63" s="800" t="s">
        <v>608</v>
      </c>
      <c r="B63" s="794">
        <v>445</v>
      </c>
      <c r="C63" s="1954">
        <v>363</v>
      </c>
      <c r="D63" s="795">
        <v>237</v>
      </c>
      <c r="E63" s="795">
        <v>281</v>
      </c>
      <c r="F63" s="795">
        <v>161</v>
      </c>
      <c r="G63" s="795">
        <v>8</v>
      </c>
      <c r="H63" s="795">
        <v>0</v>
      </c>
      <c r="I63" s="795">
        <v>105674</v>
      </c>
      <c r="J63" s="791">
        <v>107169</v>
      </c>
      <c r="K63" s="794">
        <v>630</v>
      </c>
      <c r="L63" s="1954">
        <v>688</v>
      </c>
      <c r="M63" s="795">
        <v>863</v>
      </c>
      <c r="N63" s="795">
        <v>456</v>
      </c>
      <c r="O63" s="795">
        <v>96</v>
      </c>
      <c r="P63" s="795">
        <v>9</v>
      </c>
      <c r="Q63" s="795">
        <v>0</v>
      </c>
      <c r="R63" s="795">
        <v>99505</v>
      </c>
      <c r="S63" s="796">
        <v>102247</v>
      </c>
      <c r="T63" s="774"/>
      <c r="U63" s="782"/>
      <c r="V63" s="782"/>
    </row>
    <row r="64" spans="1:22" s="775" customFormat="1" ht="19.5" customHeight="1" x14ac:dyDescent="0.25">
      <c r="A64" s="800" t="s">
        <v>433</v>
      </c>
      <c r="B64" s="794">
        <v>40486</v>
      </c>
      <c r="C64" s="1954">
        <v>1242</v>
      </c>
      <c r="D64" s="795">
        <v>574</v>
      </c>
      <c r="E64" s="795">
        <v>14141</v>
      </c>
      <c r="F64" s="795">
        <v>419</v>
      </c>
      <c r="G64" s="795">
        <v>28</v>
      </c>
      <c r="H64" s="795">
        <v>0</v>
      </c>
      <c r="I64" s="795">
        <v>4194</v>
      </c>
      <c r="J64" s="791">
        <v>61084</v>
      </c>
      <c r="K64" s="794">
        <v>50594</v>
      </c>
      <c r="L64" s="1954">
        <v>646</v>
      </c>
      <c r="M64" s="795">
        <v>7053</v>
      </c>
      <c r="N64" s="795">
        <v>8557</v>
      </c>
      <c r="O64" s="795">
        <v>452</v>
      </c>
      <c r="P64" s="795">
        <v>21</v>
      </c>
      <c r="Q64" s="795">
        <v>0</v>
      </c>
      <c r="R64" s="795">
        <v>2040</v>
      </c>
      <c r="S64" s="796">
        <v>69363</v>
      </c>
      <c r="T64" s="774"/>
      <c r="U64" s="782"/>
      <c r="V64" s="782"/>
    </row>
    <row r="65" spans="1:22" s="775" customFormat="1" ht="19.5" customHeight="1" x14ac:dyDescent="0.25">
      <c r="A65" s="800" t="s">
        <v>434</v>
      </c>
      <c r="B65" s="794">
        <v>5569</v>
      </c>
      <c r="C65" s="1954">
        <v>1915</v>
      </c>
      <c r="D65" s="795">
        <v>3263</v>
      </c>
      <c r="E65" s="795">
        <v>3497</v>
      </c>
      <c r="F65" s="795">
        <v>531</v>
      </c>
      <c r="G65" s="795">
        <v>35</v>
      </c>
      <c r="H65" s="795">
        <v>0</v>
      </c>
      <c r="I65" s="795">
        <v>1459</v>
      </c>
      <c r="J65" s="791">
        <v>16269</v>
      </c>
      <c r="K65" s="794">
        <v>3324</v>
      </c>
      <c r="L65" s="1954">
        <v>1796</v>
      </c>
      <c r="M65" s="795">
        <v>4253</v>
      </c>
      <c r="N65" s="795">
        <v>4846</v>
      </c>
      <c r="O65" s="795">
        <v>277</v>
      </c>
      <c r="P65" s="795">
        <v>69</v>
      </c>
      <c r="Q65" s="795">
        <v>0</v>
      </c>
      <c r="R65" s="795">
        <v>982</v>
      </c>
      <c r="S65" s="796">
        <v>15547</v>
      </c>
      <c r="T65" s="774"/>
      <c r="U65" s="782"/>
      <c r="V65" s="782"/>
    </row>
    <row r="66" spans="1:22" s="775" customFormat="1" ht="19.5" customHeight="1" x14ac:dyDescent="0.25">
      <c r="A66" s="800" t="s">
        <v>609</v>
      </c>
      <c r="B66" s="794">
        <v>120</v>
      </c>
      <c r="C66" s="1954">
        <v>47</v>
      </c>
      <c r="D66" s="795">
        <v>95</v>
      </c>
      <c r="E66" s="795">
        <v>338</v>
      </c>
      <c r="F66" s="795">
        <v>70</v>
      </c>
      <c r="G66" s="795">
        <v>3</v>
      </c>
      <c r="H66" s="795">
        <v>0</v>
      </c>
      <c r="I66" s="795">
        <v>548</v>
      </c>
      <c r="J66" s="791">
        <v>1221</v>
      </c>
      <c r="K66" s="794">
        <v>55</v>
      </c>
      <c r="L66" s="1954">
        <v>84</v>
      </c>
      <c r="M66" s="795">
        <v>213</v>
      </c>
      <c r="N66" s="795">
        <v>454</v>
      </c>
      <c r="O66" s="795">
        <v>88</v>
      </c>
      <c r="P66" s="795">
        <v>6</v>
      </c>
      <c r="Q66" s="795">
        <v>0</v>
      </c>
      <c r="R66" s="795">
        <v>491</v>
      </c>
      <c r="S66" s="796">
        <v>1391</v>
      </c>
      <c r="T66" s="774"/>
      <c r="U66" s="782"/>
      <c r="V66" s="782"/>
    </row>
    <row r="67" spans="1:22" s="775" customFormat="1" ht="24.75" customHeight="1" x14ac:dyDescent="0.25">
      <c r="A67" s="800" t="s">
        <v>438</v>
      </c>
      <c r="B67" s="794">
        <v>2073</v>
      </c>
      <c r="C67" s="1954">
        <v>395</v>
      </c>
      <c r="D67" s="795">
        <v>402</v>
      </c>
      <c r="E67" s="795">
        <v>629</v>
      </c>
      <c r="F67" s="795">
        <v>62</v>
      </c>
      <c r="G67" s="795">
        <v>7</v>
      </c>
      <c r="H67" s="795">
        <v>0</v>
      </c>
      <c r="I67" s="795">
        <v>818</v>
      </c>
      <c r="J67" s="791">
        <v>4386</v>
      </c>
      <c r="K67" s="794">
        <v>1476</v>
      </c>
      <c r="L67" s="1954">
        <v>352</v>
      </c>
      <c r="M67" s="795">
        <v>763</v>
      </c>
      <c r="N67" s="795">
        <v>1069</v>
      </c>
      <c r="O67" s="795">
        <v>51</v>
      </c>
      <c r="P67" s="795">
        <v>5</v>
      </c>
      <c r="Q67" s="795">
        <v>0</v>
      </c>
      <c r="R67" s="795">
        <v>561</v>
      </c>
      <c r="S67" s="796">
        <v>4277</v>
      </c>
      <c r="T67" s="774"/>
      <c r="U67" s="782"/>
      <c r="V67" s="782"/>
    </row>
    <row r="68" spans="1:22" s="775" customFormat="1" ht="19.5" customHeight="1" x14ac:dyDescent="0.25">
      <c r="A68" s="800" t="s">
        <v>440</v>
      </c>
      <c r="B68" s="794">
        <v>1553</v>
      </c>
      <c r="C68" s="1954">
        <v>189</v>
      </c>
      <c r="D68" s="795">
        <v>696</v>
      </c>
      <c r="E68" s="795">
        <v>647</v>
      </c>
      <c r="F68" s="795">
        <v>71</v>
      </c>
      <c r="G68" s="795">
        <v>19</v>
      </c>
      <c r="H68" s="795">
        <v>0</v>
      </c>
      <c r="I68" s="795">
        <v>368</v>
      </c>
      <c r="J68" s="791">
        <v>3543</v>
      </c>
      <c r="K68" s="794">
        <v>1129</v>
      </c>
      <c r="L68" s="1954">
        <v>174</v>
      </c>
      <c r="M68" s="795">
        <v>1116</v>
      </c>
      <c r="N68" s="795">
        <v>943</v>
      </c>
      <c r="O68" s="795">
        <v>33</v>
      </c>
      <c r="P68" s="795">
        <v>19</v>
      </c>
      <c r="Q68" s="795">
        <v>0</v>
      </c>
      <c r="R68" s="795">
        <v>91</v>
      </c>
      <c r="S68" s="796">
        <v>3505</v>
      </c>
      <c r="T68" s="774"/>
      <c r="U68" s="782"/>
      <c r="V68" s="782"/>
    </row>
    <row r="69" spans="1:22" s="775" customFormat="1" ht="19.5" customHeight="1" x14ac:dyDescent="0.25">
      <c r="A69" s="800" t="s">
        <v>441</v>
      </c>
      <c r="B69" s="794">
        <v>1573</v>
      </c>
      <c r="C69" s="1954">
        <v>222</v>
      </c>
      <c r="D69" s="795">
        <v>486</v>
      </c>
      <c r="E69" s="795">
        <v>1288</v>
      </c>
      <c r="F69" s="795">
        <v>30</v>
      </c>
      <c r="G69" s="795">
        <v>5</v>
      </c>
      <c r="H69" s="795">
        <v>0</v>
      </c>
      <c r="I69" s="795">
        <v>318</v>
      </c>
      <c r="J69" s="791">
        <v>3922</v>
      </c>
      <c r="K69" s="794">
        <v>1321</v>
      </c>
      <c r="L69" s="1954">
        <v>107</v>
      </c>
      <c r="M69" s="795">
        <v>753</v>
      </c>
      <c r="N69" s="795">
        <v>1441</v>
      </c>
      <c r="O69" s="795">
        <v>47</v>
      </c>
      <c r="P69" s="795">
        <v>2</v>
      </c>
      <c r="Q69" s="795">
        <v>0</v>
      </c>
      <c r="R69" s="795">
        <v>196</v>
      </c>
      <c r="S69" s="796">
        <v>3867</v>
      </c>
      <c r="T69" s="774"/>
      <c r="U69" s="782"/>
      <c r="V69" s="782"/>
    </row>
    <row r="70" spans="1:22" s="775" customFormat="1" ht="19.5" customHeight="1" x14ac:dyDescent="0.25">
      <c r="A70" s="793" t="s">
        <v>445</v>
      </c>
      <c r="B70" s="794">
        <v>7920</v>
      </c>
      <c r="C70" s="1954">
        <v>776</v>
      </c>
      <c r="D70" s="795">
        <v>2096</v>
      </c>
      <c r="E70" s="795">
        <v>44125</v>
      </c>
      <c r="F70" s="795">
        <v>617</v>
      </c>
      <c r="G70" s="795">
        <v>12</v>
      </c>
      <c r="H70" s="795">
        <v>0</v>
      </c>
      <c r="I70" s="795">
        <v>10400</v>
      </c>
      <c r="J70" s="791">
        <v>65946</v>
      </c>
      <c r="K70" s="794">
        <v>14727</v>
      </c>
      <c r="L70" s="1954">
        <v>619</v>
      </c>
      <c r="M70" s="795">
        <v>14533</v>
      </c>
      <c r="N70" s="795">
        <v>77254</v>
      </c>
      <c r="O70" s="795">
        <v>760</v>
      </c>
      <c r="P70" s="795">
        <v>2</v>
      </c>
      <c r="Q70" s="795">
        <v>0</v>
      </c>
      <c r="R70" s="795">
        <v>7959</v>
      </c>
      <c r="S70" s="796">
        <v>115854</v>
      </c>
      <c r="T70" s="774"/>
      <c r="U70" s="782"/>
      <c r="V70" s="782"/>
    </row>
    <row r="71" spans="1:22" s="775" customFormat="1" ht="19.5" customHeight="1" x14ac:dyDescent="0.25">
      <c r="A71" s="800" t="s">
        <v>449</v>
      </c>
      <c r="B71" s="794">
        <v>1276</v>
      </c>
      <c r="C71" s="1954">
        <v>756</v>
      </c>
      <c r="D71" s="795">
        <v>295</v>
      </c>
      <c r="E71" s="795">
        <v>388</v>
      </c>
      <c r="F71" s="795">
        <v>269</v>
      </c>
      <c r="G71" s="795">
        <v>9</v>
      </c>
      <c r="H71" s="795">
        <v>0</v>
      </c>
      <c r="I71" s="795">
        <v>702</v>
      </c>
      <c r="J71" s="791">
        <v>3695</v>
      </c>
      <c r="K71" s="794">
        <v>1614</v>
      </c>
      <c r="L71" s="1954">
        <v>1103</v>
      </c>
      <c r="M71" s="795">
        <v>622</v>
      </c>
      <c r="N71" s="795">
        <v>714</v>
      </c>
      <c r="O71" s="795">
        <v>277</v>
      </c>
      <c r="P71" s="795">
        <v>12</v>
      </c>
      <c r="Q71" s="795">
        <v>0</v>
      </c>
      <c r="R71" s="795">
        <v>405</v>
      </c>
      <c r="S71" s="796">
        <v>4747</v>
      </c>
      <c r="T71" s="774"/>
      <c r="U71" s="782"/>
      <c r="V71" s="782"/>
    </row>
    <row r="72" spans="1:22" s="775" customFormat="1" ht="26.25" customHeight="1" x14ac:dyDescent="0.25">
      <c r="A72" s="800" t="s">
        <v>610</v>
      </c>
      <c r="B72" s="794">
        <v>4194</v>
      </c>
      <c r="C72" s="1954">
        <v>305</v>
      </c>
      <c r="D72" s="795">
        <v>748</v>
      </c>
      <c r="E72" s="795">
        <v>31833</v>
      </c>
      <c r="F72" s="795">
        <v>275</v>
      </c>
      <c r="G72" s="795">
        <v>95</v>
      </c>
      <c r="H72" s="795">
        <v>26</v>
      </c>
      <c r="I72" s="795">
        <v>21035</v>
      </c>
      <c r="J72" s="791">
        <v>58511</v>
      </c>
      <c r="K72" s="794">
        <v>485</v>
      </c>
      <c r="L72" s="1954">
        <v>225</v>
      </c>
      <c r="M72" s="795">
        <v>2895</v>
      </c>
      <c r="N72" s="795">
        <v>90729</v>
      </c>
      <c r="O72" s="795">
        <v>317</v>
      </c>
      <c r="P72" s="795">
        <v>101</v>
      </c>
      <c r="Q72" s="795">
        <v>0</v>
      </c>
      <c r="R72" s="795">
        <v>17577</v>
      </c>
      <c r="S72" s="796">
        <v>112329</v>
      </c>
      <c r="T72" s="774"/>
      <c r="U72" s="782"/>
      <c r="V72" s="782"/>
    </row>
    <row r="73" spans="1:22" s="775" customFormat="1" ht="19.5" customHeight="1" x14ac:dyDescent="0.25">
      <c r="A73" s="802" t="s">
        <v>589</v>
      </c>
      <c r="B73" s="803">
        <v>29292</v>
      </c>
      <c r="C73" s="1955">
        <v>4657</v>
      </c>
      <c r="D73" s="804">
        <v>20248</v>
      </c>
      <c r="E73" s="804">
        <v>1853041</v>
      </c>
      <c r="F73" s="804">
        <v>58568</v>
      </c>
      <c r="G73" s="804">
        <v>2595</v>
      </c>
      <c r="H73" s="804">
        <v>0</v>
      </c>
      <c r="I73" s="804">
        <v>116490</v>
      </c>
      <c r="J73" s="1956">
        <v>2084891</v>
      </c>
      <c r="K73" s="1973">
        <v>31346</v>
      </c>
      <c r="L73" s="1974">
        <v>8187</v>
      </c>
      <c r="M73" s="1975">
        <v>93526</v>
      </c>
      <c r="N73" s="1975">
        <v>1040654</v>
      </c>
      <c r="O73" s="1975">
        <v>58203</v>
      </c>
      <c r="P73" s="1975">
        <v>1949</v>
      </c>
      <c r="Q73" s="1975">
        <v>0</v>
      </c>
      <c r="R73" s="1975">
        <v>129001</v>
      </c>
      <c r="S73" s="1972">
        <v>1362866</v>
      </c>
      <c r="T73" s="774"/>
      <c r="U73" s="782"/>
      <c r="V73" s="782"/>
    </row>
    <row r="74" spans="1:22" s="775" customFormat="1" x14ac:dyDescent="0.25">
      <c r="A74" s="776"/>
      <c r="B74" s="776"/>
      <c r="C74" s="776"/>
      <c r="D74" s="776"/>
      <c r="E74" s="776"/>
      <c r="F74" s="776"/>
      <c r="G74" s="776"/>
      <c r="H74" s="776"/>
      <c r="I74" s="776"/>
      <c r="J74" s="776"/>
      <c r="K74" s="776"/>
      <c r="L74" s="776"/>
      <c r="M74" s="776"/>
      <c r="N74" s="776"/>
      <c r="O74" s="776"/>
      <c r="P74" s="776"/>
      <c r="Q74" s="776"/>
      <c r="R74" s="776"/>
      <c r="S74" s="776"/>
      <c r="T74" s="774"/>
    </row>
    <row r="75" spans="1:22" s="815" customFormat="1" ht="16.5" x14ac:dyDescent="0.3">
      <c r="A75" s="814"/>
      <c r="B75" s="814"/>
      <c r="C75" s="814"/>
      <c r="D75" s="814"/>
      <c r="E75" s="814"/>
      <c r="F75" s="814"/>
      <c r="G75" s="814"/>
      <c r="H75" s="814"/>
      <c r="I75" s="814"/>
      <c r="J75" s="814"/>
      <c r="K75" s="814"/>
      <c r="L75" s="814"/>
      <c r="M75" s="814"/>
      <c r="N75" s="814"/>
      <c r="O75" s="814"/>
      <c r="P75" s="814"/>
      <c r="Q75" s="814"/>
      <c r="R75" s="814"/>
      <c r="S75" s="814"/>
    </row>
    <row r="76" spans="1:22" s="815" customFormat="1" ht="16.5" x14ac:dyDescent="0.3">
      <c r="A76" s="814"/>
      <c r="B76" s="814"/>
      <c r="C76" s="814"/>
      <c r="D76" s="814"/>
      <c r="E76" s="814"/>
      <c r="F76" s="814"/>
      <c r="G76" s="814"/>
      <c r="H76" s="814"/>
      <c r="I76" s="814"/>
      <c r="J76" s="814"/>
      <c r="K76" s="814"/>
      <c r="L76" s="814"/>
      <c r="M76" s="814"/>
      <c r="N76" s="814"/>
      <c r="O76" s="814"/>
      <c r="P76" s="814"/>
      <c r="Q76" s="814"/>
      <c r="R76" s="814"/>
      <c r="S76" s="814"/>
    </row>
    <row r="77" spans="1:22" s="815" customFormat="1" ht="16.5" x14ac:dyDescent="0.3">
      <c r="A77" s="814"/>
      <c r="B77" s="814"/>
      <c r="C77" s="814"/>
      <c r="D77" s="814"/>
      <c r="E77" s="814"/>
      <c r="F77" s="814"/>
      <c r="G77" s="814"/>
      <c r="H77" s="814"/>
      <c r="I77" s="814"/>
      <c r="J77" s="814"/>
      <c r="K77" s="814"/>
      <c r="L77" s="814"/>
      <c r="M77" s="814"/>
      <c r="N77" s="814"/>
      <c r="O77" s="814"/>
      <c r="P77" s="814"/>
      <c r="Q77" s="814"/>
      <c r="R77" s="814"/>
      <c r="S77" s="814"/>
    </row>
    <row r="78" spans="1:22" s="775" customFormat="1" x14ac:dyDescent="0.25">
      <c r="A78" s="776"/>
      <c r="B78" s="776"/>
      <c r="C78" s="776"/>
      <c r="D78" s="776"/>
      <c r="E78" s="776"/>
      <c r="F78" s="776"/>
      <c r="G78" s="776"/>
      <c r="H78" s="776"/>
      <c r="I78" s="776"/>
      <c r="J78" s="776"/>
      <c r="K78" s="776"/>
      <c r="L78" s="776"/>
      <c r="M78" s="776"/>
      <c r="N78" s="776"/>
      <c r="O78" s="776"/>
      <c r="P78" s="776"/>
      <c r="Q78" s="776"/>
      <c r="R78" s="776"/>
      <c r="S78" s="777"/>
      <c r="T78" s="774"/>
    </row>
    <row r="79" spans="1:22" s="775" customFormat="1" x14ac:dyDescent="0.25">
      <c r="A79" s="776"/>
      <c r="B79" s="776"/>
      <c r="C79" s="776"/>
      <c r="D79" s="776"/>
      <c r="E79" s="776"/>
      <c r="F79" s="776"/>
      <c r="G79" s="776"/>
      <c r="H79" s="776"/>
      <c r="I79" s="776"/>
      <c r="J79" s="776"/>
      <c r="K79" s="776"/>
      <c r="L79" s="776"/>
      <c r="M79" s="776"/>
      <c r="N79" s="776"/>
      <c r="O79" s="776"/>
      <c r="P79" s="776"/>
      <c r="Q79" s="776"/>
      <c r="R79" s="776"/>
      <c r="S79" s="777"/>
      <c r="T79" s="774"/>
    </row>
    <row r="80" spans="1:22" s="775" customFormat="1" x14ac:dyDescent="0.25">
      <c r="A80" s="776"/>
      <c r="B80" s="776"/>
      <c r="C80" s="776"/>
      <c r="D80" s="776"/>
      <c r="E80" s="776"/>
      <c r="F80" s="776"/>
      <c r="G80" s="776"/>
      <c r="H80" s="776"/>
      <c r="I80" s="776"/>
      <c r="J80" s="776"/>
      <c r="K80" s="776"/>
      <c r="L80" s="776"/>
      <c r="M80" s="776"/>
      <c r="N80" s="776"/>
      <c r="O80" s="776"/>
      <c r="P80" s="776"/>
      <c r="Q80" s="776"/>
      <c r="R80" s="776"/>
      <c r="S80" s="777"/>
      <c r="T80" s="774"/>
    </row>
    <row r="81" spans="1:20" s="775" customFormat="1" x14ac:dyDescent="0.25">
      <c r="A81" s="776"/>
      <c r="B81" s="776"/>
      <c r="C81" s="776"/>
      <c r="D81" s="776"/>
      <c r="E81" s="776"/>
      <c r="F81" s="776"/>
      <c r="G81" s="776"/>
      <c r="H81" s="776"/>
      <c r="I81" s="776"/>
      <c r="J81" s="776"/>
      <c r="K81" s="776"/>
      <c r="L81" s="776"/>
      <c r="M81" s="776"/>
      <c r="N81" s="776"/>
      <c r="O81" s="776"/>
      <c r="P81" s="776"/>
      <c r="Q81" s="776"/>
      <c r="R81" s="776"/>
      <c r="S81" s="777"/>
      <c r="T81" s="774"/>
    </row>
    <row r="82" spans="1:20" s="775" customFormat="1" x14ac:dyDescent="0.25">
      <c r="A82" s="776"/>
      <c r="B82" s="776"/>
      <c r="C82" s="776"/>
      <c r="D82" s="776"/>
      <c r="E82" s="776"/>
      <c r="F82" s="776"/>
      <c r="G82" s="776"/>
      <c r="H82" s="776"/>
      <c r="I82" s="776"/>
      <c r="J82" s="776"/>
      <c r="K82" s="776"/>
      <c r="L82" s="776"/>
      <c r="M82" s="776"/>
      <c r="N82" s="776"/>
      <c r="O82" s="776"/>
      <c r="P82" s="776"/>
      <c r="Q82" s="776"/>
      <c r="R82" s="776"/>
      <c r="S82" s="777"/>
      <c r="T82" s="774"/>
    </row>
    <row r="83" spans="1:20" s="775" customFormat="1" x14ac:dyDescent="0.25">
      <c r="A83" s="776"/>
      <c r="B83" s="776"/>
      <c r="C83" s="776"/>
      <c r="D83" s="776"/>
      <c r="E83" s="776"/>
      <c r="F83" s="776"/>
      <c r="G83" s="776"/>
      <c r="H83" s="776"/>
      <c r="I83" s="776"/>
      <c r="J83" s="776"/>
      <c r="K83" s="776"/>
      <c r="L83" s="776"/>
      <c r="M83" s="776"/>
      <c r="N83" s="776"/>
      <c r="O83" s="776"/>
      <c r="P83" s="776"/>
      <c r="Q83" s="776"/>
      <c r="R83" s="776"/>
      <c r="S83" s="777"/>
      <c r="T83" s="774"/>
    </row>
    <row r="84" spans="1:20" s="775" customFormat="1" x14ac:dyDescent="0.25">
      <c r="A84" s="776"/>
      <c r="B84" s="776"/>
      <c r="C84" s="776"/>
      <c r="D84" s="776"/>
      <c r="E84" s="776"/>
      <c r="F84" s="776"/>
      <c r="G84" s="776"/>
      <c r="H84" s="776"/>
      <c r="I84" s="776"/>
      <c r="J84" s="776"/>
      <c r="K84" s="776"/>
      <c r="L84" s="776"/>
      <c r="M84" s="776"/>
      <c r="N84" s="776"/>
      <c r="O84" s="776"/>
      <c r="P84" s="776"/>
      <c r="Q84" s="776"/>
      <c r="R84" s="776"/>
      <c r="S84" s="777"/>
      <c r="T84" s="774"/>
    </row>
    <row r="85" spans="1:20" s="775" customFormat="1" x14ac:dyDescent="0.25">
      <c r="A85" s="776"/>
      <c r="B85" s="776"/>
      <c r="C85" s="776"/>
      <c r="D85" s="776"/>
      <c r="E85" s="776"/>
      <c r="F85" s="776"/>
      <c r="G85" s="776"/>
      <c r="H85" s="776"/>
      <c r="I85" s="776"/>
      <c r="J85" s="776"/>
      <c r="K85" s="776"/>
      <c r="L85" s="776"/>
      <c r="M85" s="776"/>
      <c r="N85" s="776"/>
      <c r="O85" s="776"/>
      <c r="P85" s="776"/>
      <c r="Q85" s="776"/>
      <c r="R85" s="776"/>
      <c r="S85" s="777"/>
      <c r="T85" s="774"/>
    </row>
    <row r="86" spans="1:20" s="775" customFormat="1" x14ac:dyDescent="0.25">
      <c r="A86" s="776"/>
      <c r="B86" s="776"/>
      <c r="C86" s="776"/>
      <c r="D86" s="776"/>
      <c r="E86" s="776"/>
      <c r="F86" s="776"/>
      <c r="G86" s="776"/>
      <c r="H86" s="776"/>
      <c r="I86" s="776"/>
      <c r="J86" s="776"/>
      <c r="K86" s="776"/>
      <c r="L86" s="776"/>
      <c r="M86" s="776"/>
      <c r="N86" s="776"/>
      <c r="O86" s="776"/>
      <c r="P86" s="776"/>
      <c r="Q86" s="776"/>
      <c r="R86" s="776"/>
      <c r="S86" s="777"/>
      <c r="T86" s="774"/>
    </row>
    <row r="87" spans="1:20" s="775" customFormat="1" x14ac:dyDescent="0.25">
      <c r="A87" s="776"/>
      <c r="B87" s="776"/>
      <c r="C87" s="776"/>
      <c r="D87" s="776"/>
      <c r="E87" s="776"/>
      <c r="F87" s="776"/>
      <c r="G87" s="776"/>
      <c r="H87" s="776"/>
      <c r="I87" s="776"/>
      <c r="J87" s="776"/>
      <c r="K87" s="776"/>
      <c r="L87" s="776"/>
      <c r="M87" s="776"/>
      <c r="N87" s="776"/>
      <c r="O87" s="776"/>
      <c r="P87" s="776"/>
      <c r="Q87" s="776"/>
      <c r="R87" s="776"/>
      <c r="S87" s="777"/>
      <c r="T87" s="774"/>
    </row>
    <row r="88" spans="1:20" s="775" customFormat="1" x14ac:dyDescent="0.25">
      <c r="A88" s="776"/>
      <c r="B88" s="776"/>
      <c r="C88" s="776"/>
      <c r="D88" s="776"/>
      <c r="E88" s="776"/>
      <c r="F88" s="776"/>
      <c r="G88" s="776"/>
      <c r="H88" s="776"/>
      <c r="I88" s="776"/>
      <c r="J88" s="776"/>
      <c r="K88" s="776"/>
      <c r="L88" s="776"/>
      <c r="M88" s="776"/>
      <c r="N88" s="776"/>
      <c r="O88" s="776"/>
      <c r="P88" s="776"/>
      <c r="Q88" s="776"/>
      <c r="R88" s="776"/>
      <c r="S88" s="777"/>
      <c r="T88" s="774"/>
    </row>
    <row r="89" spans="1:20" s="775" customFormat="1" x14ac:dyDescent="0.25">
      <c r="A89" s="776"/>
      <c r="B89" s="776"/>
      <c r="C89" s="776"/>
      <c r="D89" s="776"/>
      <c r="E89" s="776"/>
      <c r="F89" s="776"/>
      <c r="G89" s="776"/>
      <c r="H89" s="776"/>
      <c r="I89" s="776"/>
      <c r="J89" s="776"/>
      <c r="K89" s="776"/>
      <c r="L89" s="776"/>
      <c r="M89" s="776"/>
      <c r="N89" s="776"/>
      <c r="O89" s="776"/>
      <c r="P89" s="776"/>
      <c r="Q89" s="776"/>
      <c r="R89" s="776"/>
      <c r="S89" s="777"/>
      <c r="T89" s="774"/>
    </row>
    <row r="90" spans="1:20" s="775" customFormat="1" x14ac:dyDescent="0.25">
      <c r="A90" s="776"/>
      <c r="B90" s="776"/>
      <c r="C90" s="776"/>
      <c r="D90" s="776"/>
      <c r="E90" s="776"/>
      <c r="F90" s="776"/>
      <c r="G90" s="776"/>
      <c r="H90" s="776"/>
      <c r="I90" s="776"/>
      <c r="J90" s="776"/>
      <c r="K90" s="776"/>
      <c r="L90" s="776"/>
      <c r="M90" s="776"/>
      <c r="N90" s="776"/>
      <c r="O90" s="776"/>
      <c r="P90" s="776"/>
      <c r="Q90" s="776"/>
      <c r="R90" s="776"/>
      <c r="S90" s="777"/>
      <c r="T90" s="774"/>
    </row>
    <row r="91" spans="1:20" s="775" customFormat="1" x14ac:dyDescent="0.25">
      <c r="A91" s="776"/>
      <c r="B91" s="776"/>
      <c r="C91" s="776"/>
      <c r="D91" s="776"/>
      <c r="E91" s="776"/>
      <c r="F91" s="776"/>
      <c r="G91" s="776"/>
      <c r="H91" s="776"/>
      <c r="I91" s="776"/>
      <c r="J91" s="776"/>
      <c r="K91" s="776"/>
      <c r="L91" s="776"/>
      <c r="M91" s="776"/>
      <c r="N91" s="776"/>
      <c r="O91" s="776"/>
      <c r="P91" s="776"/>
      <c r="Q91" s="776"/>
      <c r="R91" s="776"/>
      <c r="S91" s="777"/>
      <c r="T91" s="774"/>
    </row>
    <row r="92" spans="1:20" s="775" customFormat="1" x14ac:dyDescent="0.25">
      <c r="A92" s="776"/>
      <c r="B92" s="776"/>
      <c r="C92" s="776"/>
      <c r="D92" s="776"/>
      <c r="E92" s="776"/>
      <c r="F92" s="776"/>
      <c r="G92" s="776"/>
      <c r="H92" s="776"/>
      <c r="I92" s="776"/>
      <c r="J92" s="776"/>
      <c r="K92" s="776"/>
      <c r="L92" s="776"/>
      <c r="M92" s="776"/>
      <c r="N92" s="776"/>
      <c r="O92" s="776"/>
      <c r="P92" s="776"/>
      <c r="Q92" s="776"/>
      <c r="R92" s="776"/>
      <c r="S92" s="777"/>
      <c r="T92" s="774"/>
    </row>
    <row r="93" spans="1:20" s="775" customFormat="1" x14ac:dyDescent="0.25">
      <c r="A93" s="776"/>
      <c r="B93" s="776"/>
      <c r="C93" s="776"/>
      <c r="D93" s="776"/>
      <c r="E93" s="776"/>
      <c r="F93" s="776"/>
      <c r="G93" s="776"/>
      <c r="H93" s="776"/>
      <c r="I93" s="776"/>
      <c r="J93" s="776"/>
      <c r="K93" s="776"/>
      <c r="L93" s="776"/>
      <c r="M93" s="776"/>
      <c r="N93" s="776"/>
      <c r="O93" s="776"/>
      <c r="P93" s="776"/>
      <c r="Q93" s="776"/>
      <c r="R93" s="776"/>
      <c r="S93" s="777"/>
      <c r="T93" s="774"/>
    </row>
    <row r="94" spans="1:20" s="775" customFormat="1" x14ac:dyDescent="0.25">
      <c r="A94" s="776"/>
      <c r="B94" s="776"/>
      <c r="C94" s="776"/>
      <c r="D94" s="776"/>
      <c r="E94" s="776"/>
      <c r="F94" s="776"/>
      <c r="G94" s="776"/>
      <c r="H94" s="776"/>
      <c r="I94" s="776"/>
      <c r="J94" s="776"/>
      <c r="K94" s="776"/>
      <c r="L94" s="776"/>
      <c r="M94" s="776"/>
      <c r="N94" s="776"/>
      <c r="O94" s="776"/>
      <c r="P94" s="776"/>
      <c r="Q94" s="776"/>
      <c r="R94" s="776"/>
      <c r="S94" s="777"/>
      <c r="T94" s="774"/>
    </row>
    <row r="95" spans="1:20" s="775" customFormat="1" x14ac:dyDescent="0.25">
      <c r="A95" s="776"/>
      <c r="B95" s="776"/>
      <c r="C95" s="776"/>
      <c r="D95" s="776"/>
      <c r="E95" s="776"/>
      <c r="F95" s="776"/>
      <c r="G95" s="776"/>
      <c r="H95" s="776"/>
      <c r="I95" s="776"/>
      <c r="J95" s="776"/>
      <c r="K95" s="776"/>
      <c r="L95" s="776"/>
      <c r="M95" s="776"/>
      <c r="N95" s="776"/>
      <c r="O95" s="776"/>
      <c r="P95" s="776"/>
      <c r="Q95" s="776"/>
      <c r="R95" s="776"/>
      <c r="S95" s="777"/>
      <c r="T95" s="774"/>
    </row>
    <row r="96" spans="1:20" s="775" customFormat="1" x14ac:dyDescent="0.25">
      <c r="A96" s="776"/>
      <c r="B96" s="776"/>
      <c r="C96" s="776"/>
      <c r="D96" s="776"/>
      <c r="E96" s="776"/>
      <c r="F96" s="776"/>
      <c r="G96" s="776"/>
      <c r="H96" s="776"/>
      <c r="I96" s="776"/>
      <c r="J96" s="776"/>
      <c r="K96" s="776"/>
      <c r="L96" s="776"/>
      <c r="M96" s="776"/>
      <c r="N96" s="776"/>
      <c r="O96" s="776"/>
      <c r="P96" s="776"/>
      <c r="Q96" s="776"/>
      <c r="R96" s="776"/>
      <c r="S96" s="777"/>
      <c r="T96" s="774"/>
    </row>
    <row r="97" spans="1:20" s="775" customFormat="1" x14ac:dyDescent="0.25">
      <c r="A97" s="776"/>
      <c r="B97" s="776"/>
      <c r="C97" s="776"/>
      <c r="D97" s="776"/>
      <c r="E97" s="776"/>
      <c r="F97" s="776"/>
      <c r="G97" s="776"/>
      <c r="H97" s="776"/>
      <c r="I97" s="776"/>
      <c r="J97" s="776"/>
      <c r="K97" s="776"/>
      <c r="L97" s="776"/>
      <c r="M97" s="776"/>
      <c r="N97" s="776"/>
      <c r="O97" s="776"/>
      <c r="P97" s="776"/>
      <c r="Q97" s="776"/>
      <c r="R97" s="776"/>
      <c r="S97" s="777"/>
      <c r="T97" s="774"/>
    </row>
    <row r="98" spans="1:20" s="775" customFormat="1" x14ac:dyDescent="0.25">
      <c r="A98" s="776"/>
      <c r="B98" s="776"/>
      <c r="C98" s="776"/>
      <c r="D98" s="776"/>
      <c r="E98" s="776"/>
      <c r="F98" s="776"/>
      <c r="G98" s="776"/>
      <c r="H98" s="776"/>
      <c r="I98" s="776"/>
      <c r="J98" s="776"/>
      <c r="K98" s="776"/>
      <c r="L98" s="776"/>
      <c r="M98" s="776"/>
      <c r="N98" s="776"/>
      <c r="O98" s="776"/>
      <c r="P98" s="776"/>
      <c r="Q98" s="776"/>
      <c r="R98" s="776"/>
      <c r="S98" s="777"/>
      <c r="T98" s="774"/>
    </row>
    <row r="99" spans="1:20" s="775" customFormat="1" x14ac:dyDescent="0.25">
      <c r="A99" s="776"/>
      <c r="B99" s="776"/>
      <c r="C99" s="776"/>
      <c r="D99" s="776"/>
      <c r="E99" s="776"/>
      <c r="F99" s="776"/>
      <c r="G99" s="776"/>
      <c r="H99" s="776"/>
      <c r="I99" s="776"/>
      <c r="J99" s="776"/>
      <c r="K99" s="776"/>
      <c r="L99" s="776"/>
      <c r="M99" s="776"/>
      <c r="N99" s="776"/>
      <c r="O99" s="776"/>
      <c r="P99" s="776"/>
      <c r="Q99" s="776"/>
      <c r="R99" s="776"/>
      <c r="S99" s="777"/>
      <c r="T99" s="774"/>
    </row>
    <row r="100" spans="1:20" s="775" customFormat="1" x14ac:dyDescent="0.25">
      <c r="A100" s="776"/>
      <c r="B100" s="776"/>
      <c r="C100" s="776"/>
      <c r="D100" s="776"/>
      <c r="E100" s="776"/>
      <c r="F100" s="776"/>
      <c r="G100" s="776"/>
      <c r="H100" s="776"/>
      <c r="I100" s="776"/>
      <c r="J100" s="776"/>
      <c r="K100" s="776"/>
      <c r="L100" s="776"/>
      <c r="M100" s="776"/>
      <c r="N100" s="776"/>
      <c r="O100" s="776"/>
      <c r="P100" s="776"/>
      <c r="Q100" s="776"/>
      <c r="R100" s="776"/>
      <c r="S100" s="777"/>
      <c r="T100" s="774"/>
    </row>
    <row r="101" spans="1:20" s="775" customFormat="1" x14ac:dyDescent="0.25">
      <c r="A101" s="776"/>
      <c r="B101" s="776"/>
      <c r="C101" s="776"/>
      <c r="D101" s="776"/>
      <c r="E101" s="776"/>
      <c r="F101" s="776"/>
      <c r="G101" s="776"/>
      <c r="H101" s="776"/>
      <c r="I101" s="776"/>
      <c r="J101" s="776"/>
      <c r="K101" s="776"/>
      <c r="L101" s="776"/>
      <c r="M101" s="776"/>
      <c r="N101" s="776"/>
      <c r="O101" s="776"/>
      <c r="P101" s="776"/>
      <c r="Q101" s="776"/>
      <c r="R101" s="776"/>
      <c r="S101" s="777"/>
      <c r="T101" s="774"/>
    </row>
    <row r="102" spans="1:20" s="775" customFormat="1" x14ac:dyDescent="0.25">
      <c r="A102" s="776"/>
      <c r="B102" s="776"/>
      <c r="C102" s="776"/>
      <c r="D102" s="776"/>
      <c r="E102" s="776"/>
      <c r="F102" s="776"/>
      <c r="G102" s="776"/>
      <c r="H102" s="776"/>
      <c r="I102" s="776"/>
      <c r="J102" s="776"/>
      <c r="K102" s="776"/>
      <c r="L102" s="776"/>
      <c r="M102" s="776"/>
      <c r="N102" s="776"/>
      <c r="O102" s="776"/>
      <c r="P102" s="776"/>
      <c r="Q102" s="776"/>
      <c r="R102" s="776"/>
      <c r="S102" s="777"/>
      <c r="T102" s="774"/>
    </row>
    <row r="103" spans="1:20" s="775" customFormat="1" x14ac:dyDescent="0.25">
      <c r="A103" s="776"/>
      <c r="B103" s="776"/>
      <c r="C103" s="776"/>
      <c r="D103" s="776"/>
      <c r="E103" s="776"/>
      <c r="F103" s="776"/>
      <c r="G103" s="776"/>
      <c r="H103" s="776"/>
      <c r="I103" s="776"/>
      <c r="J103" s="776"/>
      <c r="K103" s="776"/>
      <c r="L103" s="776"/>
      <c r="M103" s="776"/>
      <c r="N103" s="776"/>
      <c r="O103" s="776"/>
      <c r="P103" s="776"/>
      <c r="Q103" s="776"/>
      <c r="R103" s="776"/>
      <c r="S103" s="777"/>
      <c r="T103" s="774"/>
    </row>
    <row r="104" spans="1:20" s="775" customFormat="1" x14ac:dyDescent="0.25">
      <c r="A104" s="776"/>
      <c r="B104" s="776"/>
      <c r="C104" s="776"/>
      <c r="D104" s="776"/>
      <c r="E104" s="776"/>
      <c r="F104" s="776"/>
      <c r="G104" s="776"/>
      <c r="H104" s="776"/>
      <c r="I104" s="776"/>
      <c r="J104" s="776"/>
      <c r="K104" s="776"/>
      <c r="L104" s="776"/>
      <c r="M104" s="776"/>
      <c r="N104" s="776"/>
      <c r="O104" s="776"/>
      <c r="P104" s="776"/>
      <c r="Q104" s="776"/>
      <c r="R104" s="776"/>
      <c r="S104" s="777"/>
      <c r="T104" s="774"/>
    </row>
    <row r="105" spans="1:20" s="775" customFormat="1" x14ac:dyDescent="0.25">
      <c r="A105" s="776"/>
      <c r="B105" s="776"/>
      <c r="C105" s="776"/>
      <c r="D105" s="776"/>
      <c r="E105" s="776"/>
      <c r="F105" s="776"/>
      <c r="G105" s="776"/>
      <c r="H105" s="776"/>
      <c r="I105" s="776"/>
      <c r="J105" s="776"/>
      <c r="K105" s="776"/>
      <c r="L105" s="776"/>
      <c r="M105" s="776"/>
      <c r="N105" s="776"/>
      <c r="O105" s="776"/>
      <c r="P105" s="776"/>
      <c r="Q105" s="776"/>
      <c r="R105" s="776"/>
      <c r="S105" s="777"/>
      <c r="T105" s="774"/>
    </row>
    <row r="106" spans="1:20" s="775" customFormat="1" x14ac:dyDescent="0.25">
      <c r="A106" s="776"/>
      <c r="B106" s="776"/>
      <c r="C106" s="776"/>
      <c r="D106" s="776"/>
      <c r="E106" s="776"/>
      <c r="F106" s="776"/>
      <c r="G106" s="776"/>
      <c r="H106" s="776"/>
      <c r="I106" s="776"/>
      <c r="J106" s="776"/>
      <c r="K106" s="776"/>
      <c r="L106" s="776"/>
      <c r="M106" s="776"/>
      <c r="N106" s="776"/>
      <c r="O106" s="776"/>
      <c r="P106" s="776"/>
      <c r="Q106" s="776"/>
      <c r="R106" s="776"/>
      <c r="S106" s="777"/>
      <c r="T106" s="774"/>
    </row>
    <row r="107" spans="1:20" s="775" customFormat="1" x14ac:dyDescent="0.25">
      <c r="A107" s="776"/>
      <c r="B107" s="776"/>
      <c r="C107" s="776"/>
      <c r="D107" s="776"/>
      <c r="E107" s="776"/>
      <c r="F107" s="776"/>
      <c r="G107" s="776"/>
      <c r="H107" s="776"/>
      <c r="I107" s="776"/>
      <c r="J107" s="776"/>
      <c r="K107" s="776"/>
      <c r="L107" s="776"/>
      <c r="M107" s="776"/>
      <c r="N107" s="776"/>
      <c r="O107" s="776"/>
      <c r="P107" s="776"/>
      <c r="Q107" s="776"/>
      <c r="R107" s="776"/>
      <c r="S107" s="777"/>
      <c r="T107" s="774"/>
    </row>
    <row r="108" spans="1:20" s="775" customFormat="1" x14ac:dyDescent="0.25">
      <c r="A108" s="776"/>
      <c r="B108" s="776"/>
      <c r="C108" s="776"/>
      <c r="D108" s="776"/>
      <c r="E108" s="776"/>
      <c r="F108" s="776"/>
      <c r="G108" s="776"/>
      <c r="H108" s="776"/>
      <c r="I108" s="776"/>
      <c r="J108" s="776"/>
      <c r="K108" s="776"/>
      <c r="L108" s="776"/>
      <c r="M108" s="776"/>
      <c r="N108" s="776"/>
      <c r="O108" s="776"/>
      <c r="P108" s="776"/>
      <c r="Q108" s="776"/>
      <c r="R108" s="776"/>
      <c r="S108" s="777"/>
      <c r="T108" s="774"/>
    </row>
    <row r="109" spans="1:20" s="775" customFormat="1" x14ac:dyDescent="0.25">
      <c r="A109" s="776"/>
      <c r="B109" s="776"/>
      <c r="C109" s="776"/>
      <c r="D109" s="776"/>
      <c r="E109" s="776"/>
      <c r="F109" s="776"/>
      <c r="G109" s="776"/>
      <c r="H109" s="776"/>
      <c r="I109" s="776"/>
      <c r="J109" s="776"/>
      <c r="K109" s="776"/>
      <c r="L109" s="776"/>
      <c r="M109" s="776"/>
      <c r="N109" s="776"/>
      <c r="O109" s="776"/>
      <c r="P109" s="776"/>
      <c r="Q109" s="776"/>
      <c r="R109" s="776"/>
      <c r="S109" s="777"/>
      <c r="T109" s="774"/>
    </row>
    <row r="110" spans="1:20" s="775" customFormat="1" x14ac:dyDescent="0.25">
      <c r="A110" s="776"/>
      <c r="B110" s="776"/>
      <c r="C110" s="776"/>
      <c r="D110" s="776"/>
      <c r="E110" s="776"/>
      <c r="F110" s="776"/>
      <c r="G110" s="776"/>
      <c r="H110" s="776"/>
      <c r="I110" s="776"/>
      <c r="J110" s="776"/>
      <c r="K110" s="776"/>
      <c r="L110" s="776"/>
      <c r="M110" s="776"/>
      <c r="N110" s="776"/>
      <c r="O110" s="776"/>
      <c r="P110" s="776"/>
      <c r="Q110" s="776"/>
      <c r="R110" s="776"/>
      <c r="S110" s="777"/>
      <c r="T110" s="774"/>
    </row>
    <row r="111" spans="1:20" s="775" customFormat="1" x14ac:dyDescent="0.25">
      <c r="A111" s="776"/>
      <c r="B111" s="776"/>
      <c r="C111" s="776"/>
      <c r="D111" s="776"/>
      <c r="E111" s="776"/>
      <c r="F111" s="776"/>
      <c r="G111" s="776"/>
      <c r="H111" s="776"/>
      <c r="I111" s="776"/>
      <c r="J111" s="776"/>
      <c r="K111" s="776"/>
      <c r="L111" s="776"/>
      <c r="M111" s="776"/>
      <c r="N111" s="776"/>
      <c r="O111" s="776"/>
      <c r="P111" s="776"/>
      <c r="Q111" s="776"/>
      <c r="R111" s="776"/>
      <c r="S111" s="777"/>
      <c r="T111" s="774"/>
    </row>
    <row r="112" spans="1:20" s="775" customFormat="1" x14ac:dyDescent="0.25">
      <c r="A112" s="776"/>
      <c r="B112" s="776"/>
      <c r="C112" s="776"/>
      <c r="D112" s="776"/>
      <c r="E112" s="776"/>
      <c r="F112" s="776"/>
      <c r="G112" s="776"/>
      <c r="H112" s="776"/>
      <c r="I112" s="776"/>
      <c r="J112" s="776"/>
      <c r="K112" s="776"/>
      <c r="L112" s="776"/>
      <c r="M112" s="776"/>
      <c r="N112" s="776"/>
      <c r="O112" s="776"/>
      <c r="P112" s="776"/>
      <c r="Q112" s="776"/>
      <c r="R112" s="776"/>
      <c r="S112" s="777"/>
      <c r="T112" s="774"/>
    </row>
    <row r="113" spans="1:20" s="775" customFormat="1" x14ac:dyDescent="0.25">
      <c r="A113" s="776"/>
      <c r="B113" s="776"/>
      <c r="C113" s="776"/>
      <c r="D113" s="776"/>
      <c r="E113" s="776"/>
      <c r="F113" s="776"/>
      <c r="G113" s="776"/>
      <c r="H113" s="776"/>
      <c r="I113" s="776"/>
      <c r="J113" s="776"/>
      <c r="K113" s="776"/>
      <c r="L113" s="776"/>
      <c r="M113" s="776"/>
      <c r="N113" s="776"/>
      <c r="O113" s="776"/>
      <c r="P113" s="776"/>
      <c r="Q113" s="776"/>
      <c r="R113" s="776"/>
      <c r="S113" s="777"/>
      <c r="T113" s="774"/>
    </row>
    <row r="114" spans="1:20" s="775" customFormat="1" x14ac:dyDescent="0.25">
      <c r="A114" s="776"/>
      <c r="B114" s="776"/>
      <c r="C114" s="776"/>
      <c r="D114" s="776"/>
      <c r="E114" s="776"/>
      <c r="F114" s="776"/>
      <c r="G114" s="776"/>
      <c r="H114" s="776"/>
      <c r="I114" s="776"/>
      <c r="J114" s="776"/>
      <c r="K114" s="776"/>
      <c r="L114" s="776"/>
      <c r="M114" s="776"/>
      <c r="N114" s="776"/>
      <c r="O114" s="776"/>
      <c r="P114" s="776"/>
      <c r="Q114" s="776"/>
      <c r="R114" s="776"/>
      <c r="S114" s="777"/>
      <c r="T114" s="774"/>
    </row>
    <row r="115" spans="1:20" s="775" customFormat="1" x14ac:dyDescent="0.25">
      <c r="A115" s="776"/>
      <c r="B115" s="776"/>
      <c r="C115" s="776"/>
      <c r="D115" s="776"/>
      <c r="E115" s="776"/>
      <c r="F115" s="776"/>
      <c r="G115" s="776"/>
      <c r="H115" s="776"/>
      <c r="I115" s="776"/>
      <c r="J115" s="776"/>
      <c r="K115" s="776"/>
      <c r="L115" s="776"/>
      <c r="M115" s="776"/>
      <c r="N115" s="776"/>
      <c r="O115" s="776"/>
      <c r="P115" s="776"/>
      <c r="Q115" s="776"/>
      <c r="R115" s="776"/>
      <c r="S115" s="777"/>
      <c r="T115" s="774"/>
    </row>
    <row r="116" spans="1:20" s="775" customFormat="1" x14ac:dyDescent="0.25">
      <c r="A116" s="776"/>
      <c r="B116" s="776"/>
      <c r="C116" s="776"/>
      <c r="D116" s="776"/>
      <c r="E116" s="776"/>
      <c r="F116" s="776"/>
      <c r="G116" s="776"/>
      <c r="H116" s="776"/>
      <c r="I116" s="776"/>
      <c r="J116" s="776"/>
      <c r="K116" s="776"/>
      <c r="L116" s="776"/>
      <c r="M116" s="776"/>
      <c r="N116" s="776"/>
      <c r="O116" s="776"/>
      <c r="P116" s="776"/>
      <c r="Q116" s="776"/>
      <c r="R116" s="776"/>
      <c r="S116" s="777"/>
      <c r="T116" s="774"/>
    </row>
    <row r="117" spans="1:20" s="775" customFormat="1" x14ac:dyDescent="0.25">
      <c r="A117" s="776"/>
      <c r="B117" s="776"/>
      <c r="C117" s="776"/>
      <c r="D117" s="776"/>
      <c r="E117" s="776"/>
      <c r="F117" s="776"/>
      <c r="G117" s="776"/>
      <c r="H117" s="776"/>
      <c r="I117" s="776"/>
      <c r="J117" s="776"/>
      <c r="K117" s="776"/>
      <c r="L117" s="776"/>
      <c r="M117" s="776"/>
      <c r="N117" s="776"/>
      <c r="O117" s="776"/>
      <c r="P117" s="776"/>
      <c r="Q117" s="776"/>
      <c r="R117" s="776"/>
      <c r="S117" s="777"/>
      <c r="T117" s="774"/>
    </row>
    <row r="118" spans="1:20" s="775" customFormat="1" x14ac:dyDescent="0.25">
      <c r="A118" s="776"/>
      <c r="B118" s="776"/>
      <c r="C118" s="776"/>
      <c r="D118" s="776"/>
      <c r="E118" s="776"/>
      <c r="F118" s="776"/>
      <c r="G118" s="776"/>
      <c r="H118" s="776"/>
      <c r="I118" s="776"/>
      <c r="J118" s="776"/>
      <c r="K118" s="776"/>
      <c r="L118" s="776"/>
      <c r="M118" s="776"/>
      <c r="N118" s="776"/>
      <c r="O118" s="776"/>
      <c r="P118" s="776"/>
      <c r="Q118" s="776"/>
      <c r="R118" s="776"/>
      <c r="S118" s="777"/>
      <c r="T118" s="774"/>
    </row>
    <row r="119" spans="1:20" s="775" customFormat="1" x14ac:dyDescent="0.25">
      <c r="A119" s="776"/>
      <c r="B119" s="776"/>
      <c r="C119" s="776"/>
      <c r="D119" s="776"/>
      <c r="E119" s="776"/>
      <c r="F119" s="776"/>
      <c r="G119" s="776"/>
      <c r="H119" s="776"/>
      <c r="I119" s="776"/>
      <c r="J119" s="776"/>
      <c r="K119" s="776"/>
      <c r="L119" s="776"/>
      <c r="M119" s="776"/>
      <c r="N119" s="776"/>
      <c r="O119" s="776"/>
      <c r="P119" s="776"/>
      <c r="Q119" s="776"/>
      <c r="R119" s="776"/>
      <c r="S119" s="777"/>
      <c r="T119" s="774"/>
    </row>
    <row r="120" spans="1:20" s="775" customFormat="1" x14ac:dyDescent="0.25">
      <c r="A120" s="776"/>
      <c r="B120" s="776"/>
      <c r="C120" s="776"/>
      <c r="D120" s="776"/>
      <c r="E120" s="776"/>
      <c r="F120" s="776"/>
      <c r="G120" s="776"/>
      <c r="H120" s="776"/>
      <c r="I120" s="776"/>
      <c r="J120" s="776"/>
      <c r="K120" s="776"/>
      <c r="L120" s="776"/>
      <c r="M120" s="776"/>
      <c r="N120" s="776"/>
      <c r="O120" s="776"/>
      <c r="P120" s="776"/>
      <c r="Q120" s="776"/>
      <c r="R120" s="776"/>
      <c r="S120" s="777"/>
      <c r="T120" s="774"/>
    </row>
    <row r="121" spans="1:20" s="775" customFormat="1" x14ac:dyDescent="0.25">
      <c r="A121" s="776"/>
      <c r="B121" s="776"/>
      <c r="C121" s="776"/>
      <c r="D121" s="776"/>
      <c r="E121" s="776"/>
      <c r="F121" s="776"/>
      <c r="G121" s="776"/>
      <c r="H121" s="776"/>
      <c r="I121" s="776"/>
      <c r="J121" s="776"/>
      <c r="K121" s="776"/>
      <c r="L121" s="776"/>
      <c r="M121" s="776"/>
      <c r="N121" s="776"/>
      <c r="O121" s="776"/>
      <c r="P121" s="776"/>
      <c r="Q121" s="776"/>
      <c r="R121" s="776"/>
      <c r="S121" s="777"/>
      <c r="T121" s="774"/>
    </row>
    <row r="122" spans="1:20" s="775" customFormat="1" x14ac:dyDescent="0.25">
      <c r="A122" s="776"/>
      <c r="B122" s="776"/>
      <c r="C122" s="776"/>
      <c r="D122" s="776"/>
      <c r="E122" s="776"/>
      <c r="F122" s="776"/>
      <c r="G122" s="776"/>
      <c r="H122" s="776"/>
      <c r="I122" s="776"/>
      <c r="J122" s="776"/>
      <c r="K122" s="776"/>
      <c r="L122" s="776"/>
      <c r="M122" s="776"/>
      <c r="N122" s="776"/>
      <c r="O122" s="776"/>
      <c r="P122" s="776"/>
      <c r="Q122" s="776"/>
      <c r="R122" s="776"/>
      <c r="S122" s="777"/>
      <c r="T122" s="774"/>
    </row>
    <row r="123" spans="1:20" s="775" customFormat="1" x14ac:dyDescent="0.25">
      <c r="A123" s="776"/>
      <c r="B123" s="776"/>
      <c r="C123" s="776"/>
      <c r="D123" s="776"/>
      <c r="E123" s="776"/>
      <c r="F123" s="776"/>
      <c r="G123" s="776"/>
      <c r="H123" s="776"/>
      <c r="I123" s="776"/>
      <c r="J123" s="776"/>
      <c r="K123" s="776"/>
      <c r="L123" s="776"/>
      <c r="M123" s="776"/>
      <c r="N123" s="776"/>
      <c r="O123" s="776"/>
      <c r="P123" s="776"/>
      <c r="Q123" s="776"/>
      <c r="R123" s="776"/>
      <c r="S123" s="777"/>
      <c r="T123" s="774"/>
    </row>
    <row r="124" spans="1:20" s="775" customFormat="1" x14ac:dyDescent="0.25">
      <c r="A124" s="776"/>
      <c r="B124" s="776"/>
      <c r="C124" s="776"/>
      <c r="D124" s="776"/>
      <c r="E124" s="776"/>
      <c r="F124" s="776"/>
      <c r="G124" s="776"/>
      <c r="H124" s="776"/>
      <c r="I124" s="776"/>
      <c r="J124" s="776"/>
      <c r="K124" s="776"/>
      <c r="L124" s="776"/>
      <c r="M124" s="776"/>
      <c r="N124" s="776"/>
      <c r="O124" s="776"/>
      <c r="P124" s="776"/>
      <c r="Q124" s="776"/>
      <c r="R124" s="776"/>
      <c r="S124" s="777"/>
      <c r="T124" s="774"/>
    </row>
    <row r="125" spans="1:20" s="775" customFormat="1" x14ac:dyDescent="0.25">
      <c r="A125" s="776"/>
      <c r="B125" s="776"/>
      <c r="C125" s="776"/>
      <c r="D125" s="776"/>
      <c r="E125" s="776"/>
      <c r="F125" s="776"/>
      <c r="G125" s="776"/>
      <c r="H125" s="776"/>
      <c r="I125" s="776"/>
      <c r="J125" s="776"/>
      <c r="K125" s="776"/>
      <c r="L125" s="776"/>
      <c r="M125" s="776"/>
      <c r="N125" s="776"/>
      <c r="O125" s="776"/>
      <c r="P125" s="776"/>
      <c r="Q125" s="776"/>
      <c r="R125" s="776"/>
      <c r="S125" s="777"/>
      <c r="T125" s="774"/>
    </row>
    <row r="126" spans="1:20" s="775" customFormat="1" x14ac:dyDescent="0.25">
      <c r="A126" s="776"/>
      <c r="B126" s="776"/>
      <c r="C126" s="776"/>
      <c r="D126" s="776"/>
      <c r="E126" s="776"/>
      <c r="F126" s="776"/>
      <c r="G126" s="776"/>
      <c r="H126" s="776"/>
      <c r="I126" s="776"/>
      <c r="J126" s="776"/>
      <c r="K126" s="776"/>
      <c r="L126" s="776"/>
      <c r="M126" s="776"/>
      <c r="N126" s="776"/>
      <c r="O126" s="776"/>
      <c r="P126" s="776"/>
      <c r="Q126" s="776"/>
      <c r="R126" s="776"/>
      <c r="S126" s="777"/>
      <c r="T126" s="774"/>
    </row>
    <row r="127" spans="1:20" s="775" customFormat="1" x14ac:dyDescent="0.25">
      <c r="A127" s="776"/>
      <c r="B127" s="776"/>
      <c r="C127" s="776"/>
      <c r="D127" s="776"/>
      <c r="E127" s="776"/>
      <c r="F127" s="776"/>
      <c r="G127" s="776"/>
      <c r="H127" s="776"/>
      <c r="I127" s="776"/>
      <c r="J127" s="776"/>
      <c r="K127" s="776"/>
      <c r="L127" s="776"/>
      <c r="M127" s="776"/>
      <c r="N127" s="776"/>
      <c r="O127" s="776"/>
      <c r="P127" s="776"/>
      <c r="Q127" s="776"/>
      <c r="R127" s="776"/>
      <c r="S127" s="777"/>
      <c r="T127" s="774"/>
    </row>
    <row r="128" spans="1:20" s="775" customFormat="1" x14ac:dyDescent="0.25">
      <c r="A128" s="776"/>
      <c r="B128" s="776"/>
      <c r="C128" s="776"/>
      <c r="D128" s="776"/>
      <c r="E128" s="776"/>
      <c r="F128" s="776"/>
      <c r="G128" s="776"/>
      <c r="H128" s="776"/>
      <c r="I128" s="776"/>
      <c r="J128" s="776"/>
      <c r="K128" s="776"/>
      <c r="L128" s="776"/>
      <c r="M128" s="776"/>
      <c r="N128" s="776"/>
      <c r="O128" s="776"/>
      <c r="P128" s="776"/>
      <c r="Q128" s="776"/>
      <c r="R128" s="776"/>
      <c r="S128" s="777"/>
      <c r="T128" s="774"/>
    </row>
    <row r="129" spans="1:20" s="775" customFormat="1" x14ac:dyDescent="0.25">
      <c r="A129" s="776"/>
      <c r="B129" s="776"/>
      <c r="C129" s="776"/>
      <c r="D129" s="776"/>
      <c r="E129" s="776"/>
      <c r="F129" s="776"/>
      <c r="G129" s="776"/>
      <c r="H129" s="776"/>
      <c r="I129" s="776"/>
      <c r="J129" s="776"/>
      <c r="K129" s="776"/>
      <c r="L129" s="776"/>
      <c r="M129" s="776"/>
      <c r="N129" s="776"/>
      <c r="O129" s="776"/>
      <c r="P129" s="776"/>
      <c r="Q129" s="776"/>
      <c r="R129" s="776"/>
      <c r="S129" s="777"/>
      <c r="T129" s="774"/>
    </row>
    <row r="130" spans="1:20" s="775" customFormat="1" x14ac:dyDescent="0.25">
      <c r="A130" s="776"/>
      <c r="B130" s="776"/>
      <c r="C130" s="776"/>
      <c r="D130" s="776"/>
      <c r="E130" s="776"/>
      <c r="F130" s="776"/>
      <c r="G130" s="776"/>
      <c r="H130" s="776"/>
      <c r="I130" s="776"/>
      <c r="J130" s="776"/>
      <c r="K130" s="776"/>
      <c r="L130" s="776"/>
      <c r="M130" s="776"/>
      <c r="N130" s="776"/>
      <c r="O130" s="776"/>
      <c r="P130" s="776"/>
      <c r="Q130" s="776"/>
      <c r="R130" s="776"/>
      <c r="S130" s="777"/>
      <c r="T130" s="774"/>
    </row>
    <row r="131" spans="1:20" s="775" customFormat="1" x14ac:dyDescent="0.25">
      <c r="A131" s="776"/>
      <c r="B131" s="776"/>
      <c r="C131" s="776"/>
      <c r="D131" s="776"/>
      <c r="E131" s="776"/>
      <c r="F131" s="776"/>
      <c r="G131" s="776"/>
      <c r="H131" s="776"/>
      <c r="I131" s="776"/>
      <c r="J131" s="776"/>
      <c r="K131" s="776"/>
      <c r="L131" s="776"/>
      <c r="M131" s="776"/>
      <c r="N131" s="776"/>
      <c r="O131" s="776"/>
      <c r="P131" s="776"/>
      <c r="Q131" s="776"/>
      <c r="R131" s="776"/>
      <c r="S131" s="777"/>
      <c r="T131" s="774"/>
    </row>
    <row r="132" spans="1:20" s="775" customFormat="1" x14ac:dyDescent="0.25">
      <c r="A132" s="776"/>
      <c r="B132" s="776"/>
      <c r="C132" s="776"/>
      <c r="D132" s="776"/>
      <c r="E132" s="776"/>
      <c r="F132" s="776"/>
      <c r="G132" s="776"/>
      <c r="H132" s="776"/>
      <c r="I132" s="776"/>
      <c r="J132" s="776"/>
      <c r="K132" s="776"/>
      <c r="L132" s="776"/>
      <c r="M132" s="776"/>
      <c r="N132" s="776"/>
      <c r="O132" s="776"/>
      <c r="P132" s="776"/>
      <c r="Q132" s="776"/>
      <c r="R132" s="776"/>
      <c r="S132" s="777"/>
      <c r="T132" s="774"/>
    </row>
    <row r="133" spans="1:20" s="775" customFormat="1" x14ac:dyDescent="0.25">
      <c r="A133" s="776"/>
      <c r="B133" s="776"/>
      <c r="C133" s="776"/>
      <c r="D133" s="776"/>
      <c r="E133" s="776"/>
      <c r="F133" s="776"/>
      <c r="G133" s="776"/>
      <c r="H133" s="776"/>
      <c r="I133" s="776"/>
      <c r="J133" s="776"/>
      <c r="K133" s="776"/>
      <c r="L133" s="776"/>
      <c r="M133" s="776"/>
      <c r="N133" s="776"/>
      <c r="O133" s="776"/>
      <c r="P133" s="776"/>
      <c r="Q133" s="776"/>
      <c r="R133" s="776"/>
      <c r="S133" s="777"/>
      <c r="T133" s="774"/>
    </row>
    <row r="134" spans="1:20" s="775" customFormat="1" x14ac:dyDescent="0.25">
      <c r="A134" s="776"/>
      <c r="B134" s="776"/>
      <c r="C134" s="776"/>
      <c r="D134" s="776"/>
      <c r="E134" s="776"/>
      <c r="F134" s="776"/>
      <c r="G134" s="776"/>
      <c r="H134" s="776"/>
      <c r="I134" s="776"/>
      <c r="J134" s="776"/>
      <c r="K134" s="776"/>
      <c r="L134" s="776"/>
      <c r="M134" s="776"/>
      <c r="N134" s="776"/>
      <c r="O134" s="776"/>
      <c r="P134" s="776"/>
      <c r="Q134" s="776"/>
      <c r="R134" s="776"/>
      <c r="S134" s="777"/>
      <c r="T134" s="774"/>
    </row>
    <row r="135" spans="1:20" s="775" customFormat="1" x14ac:dyDescent="0.25">
      <c r="A135" s="776"/>
      <c r="B135" s="776"/>
      <c r="C135" s="776"/>
      <c r="D135" s="776"/>
      <c r="E135" s="776"/>
      <c r="F135" s="776"/>
      <c r="G135" s="776"/>
      <c r="H135" s="776"/>
      <c r="I135" s="776"/>
      <c r="J135" s="776"/>
      <c r="K135" s="776"/>
      <c r="L135" s="776"/>
      <c r="M135" s="776"/>
      <c r="N135" s="776"/>
      <c r="O135" s="776"/>
      <c r="P135" s="776"/>
      <c r="Q135" s="776"/>
      <c r="R135" s="776"/>
      <c r="S135" s="777"/>
      <c r="T135" s="774"/>
    </row>
    <row r="136" spans="1:20" s="775" customFormat="1" x14ac:dyDescent="0.25">
      <c r="A136" s="776"/>
      <c r="B136" s="776"/>
      <c r="C136" s="776"/>
      <c r="D136" s="776"/>
      <c r="E136" s="776"/>
      <c r="F136" s="776"/>
      <c r="G136" s="776"/>
      <c r="H136" s="776"/>
      <c r="I136" s="776"/>
      <c r="J136" s="776"/>
      <c r="K136" s="776"/>
      <c r="L136" s="776"/>
      <c r="M136" s="776"/>
      <c r="N136" s="776"/>
      <c r="O136" s="776"/>
      <c r="P136" s="776"/>
      <c r="Q136" s="776"/>
      <c r="R136" s="776"/>
      <c r="S136" s="777"/>
      <c r="T136" s="774"/>
    </row>
    <row r="137" spans="1:20" s="775" customFormat="1" x14ac:dyDescent="0.25">
      <c r="A137" s="776"/>
      <c r="B137" s="776"/>
      <c r="C137" s="776"/>
      <c r="D137" s="776"/>
      <c r="E137" s="776"/>
      <c r="F137" s="776"/>
      <c r="G137" s="776"/>
      <c r="H137" s="776"/>
      <c r="I137" s="776"/>
      <c r="J137" s="776"/>
      <c r="K137" s="776"/>
      <c r="L137" s="776"/>
      <c r="M137" s="776"/>
      <c r="N137" s="776"/>
      <c r="O137" s="776"/>
      <c r="P137" s="776"/>
      <c r="Q137" s="776"/>
      <c r="R137" s="776"/>
      <c r="S137" s="777"/>
      <c r="T137" s="774"/>
    </row>
    <row r="138" spans="1:20" s="775" customFormat="1" x14ac:dyDescent="0.25">
      <c r="A138" s="776"/>
      <c r="B138" s="776"/>
      <c r="C138" s="776"/>
      <c r="D138" s="776"/>
      <c r="E138" s="776"/>
      <c r="F138" s="776"/>
      <c r="G138" s="776"/>
      <c r="H138" s="776"/>
      <c r="I138" s="776"/>
      <c r="J138" s="776"/>
      <c r="K138" s="776"/>
      <c r="L138" s="776"/>
      <c r="M138" s="776"/>
      <c r="N138" s="776"/>
      <c r="O138" s="776"/>
      <c r="P138" s="776"/>
      <c r="Q138" s="776"/>
      <c r="R138" s="776"/>
      <c r="S138" s="777"/>
      <c r="T138" s="774"/>
    </row>
    <row r="139" spans="1:20" s="775" customFormat="1" x14ac:dyDescent="0.25">
      <c r="A139" s="776"/>
      <c r="B139" s="776"/>
      <c r="C139" s="776"/>
      <c r="D139" s="776"/>
      <c r="E139" s="776"/>
      <c r="F139" s="776"/>
      <c r="G139" s="776"/>
      <c r="H139" s="776"/>
      <c r="I139" s="776"/>
      <c r="J139" s="776"/>
      <c r="K139" s="776"/>
      <c r="L139" s="776"/>
      <c r="M139" s="776"/>
      <c r="N139" s="776"/>
      <c r="O139" s="776"/>
      <c r="P139" s="776"/>
      <c r="Q139" s="776"/>
      <c r="R139" s="776"/>
      <c r="S139" s="777"/>
      <c r="T139" s="774"/>
    </row>
    <row r="140" spans="1:20" s="775" customFormat="1" x14ac:dyDescent="0.25">
      <c r="A140" s="776"/>
      <c r="B140" s="776"/>
      <c r="C140" s="776"/>
      <c r="D140" s="776"/>
      <c r="E140" s="776"/>
      <c r="F140" s="776"/>
      <c r="G140" s="776"/>
      <c r="H140" s="776"/>
      <c r="I140" s="776"/>
      <c r="J140" s="776"/>
      <c r="K140" s="776"/>
      <c r="L140" s="776"/>
      <c r="M140" s="776"/>
      <c r="N140" s="776"/>
      <c r="O140" s="776"/>
      <c r="P140" s="776"/>
      <c r="Q140" s="776"/>
      <c r="R140" s="776"/>
      <c r="S140" s="777"/>
      <c r="T140" s="774"/>
    </row>
    <row r="141" spans="1:20" s="775" customFormat="1" x14ac:dyDescent="0.25">
      <c r="A141" s="776"/>
      <c r="B141" s="776"/>
      <c r="C141" s="776"/>
      <c r="D141" s="776"/>
      <c r="E141" s="776"/>
      <c r="F141" s="776"/>
      <c r="G141" s="776"/>
      <c r="H141" s="776"/>
      <c r="I141" s="776"/>
      <c r="J141" s="776"/>
      <c r="K141" s="776"/>
      <c r="L141" s="776"/>
      <c r="M141" s="776"/>
      <c r="N141" s="776"/>
      <c r="O141" s="776"/>
      <c r="P141" s="776"/>
      <c r="Q141" s="776"/>
      <c r="R141" s="776"/>
      <c r="S141" s="777"/>
      <c r="T141" s="774"/>
    </row>
    <row r="142" spans="1:20" s="775" customFormat="1" x14ac:dyDescent="0.25">
      <c r="A142" s="776"/>
      <c r="B142" s="776"/>
      <c r="C142" s="776"/>
      <c r="D142" s="776"/>
      <c r="E142" s="776"/>
      <c r="F142" s="776"/>
      <c r="G142" s="776"/>
      <c r="H142" s="776"/>
      <c r="I142" s="776"/>
      <c r="J142" s="776"/>
      <c r="K142" s="776"/>
      <c r="L142" s="776"/>
      <c r="M142" s="776"/>
      <c r="N142" s="776"/>
      <c r="O142" s="776"/>
      <c r="P142" s="776"/>
      <c r="Q142" s="776"/>
      <c r="R142" s="776"/>
      <c r="S142" s="777"/>
      <c r="T142" s="774"/>
    </row>
    <row r="143" spans="1:20" s="818" customFormat="1" x14ac:dyDescent="0.25">
      <c r="A143" s="816"/>
      <c r="B143" s="816"/>
      <c r="C143" s="816"/>
      <c r="D143" s="816"/>
      <c r="E143" s="816"/>
      <c r="F143" s="816"/>
      <c r="G143" s="816"/>
      <c r="H143" s="816"/>
      <c r="I143" s="816"/>
      <c r="J143" s="816"/>
      <c r="K143" s="816"/>
      <c r="L143" s="816"/>
      <c r="M143" s="816"/>
      <c r="N143" s="816"/>
      <c r="O143" s="816"/>
      <c r="P143" s="816"/>
      <c r="Q143" s="816"/>
      <c r="R143" s="816"/>
      <c r="S143" s="817"/>
      <c r="T143" s="772"/>
    </row>
    <row r="144" spans="1:20" s="818" customFormat="1" x14ac:dyDescent="0.25">
      <c r="A144" s="816"/>
      <c r="B144" s="816"/>
      <c r="C144" s="816"/>
      <c r="D144" s="816"/>
      <c r="E144" s="816"/>
      <c r="F144" s="816"/>
      <c r="G144" s="816"/>
      <c r="H144" s="816"/>
      <c r="I144" s="816"/>
      <c r="J144" s="816"/>
      <c r="K144" s="816"/>
      <c r="L144" s="816"/>
      <c r="M144" s="816"/>
      <c r="N144" s="816"/>
      <c r="O144" s="816"/>
      <c r="P144" s="816"/>
      <c r="Q144" s="816"/>
      <c r="R144" s="816"/>
      <c r="S144" s="817"/>
      <c r="T144" s="772"/>
    </row>
    <row r="145" spans="1:20" s="818" customFormat="1" x14ac:dyDescent="0.25">
      <c r="A145" s="816"/>
      <c r="B145" s="816"/>
      <c r="C145" s="816"/>
      <c r="D145" s="816"/>
      <c r="E145" s="816"/>
      <c r="F145" s="816"/>
      <c r="G145" s="816"/>
      <c r="H145" s="816"/>
      <c r="I145" s="816"/>
      <c r="J145" s="816"/>
      <c r="K145" s="816"/>
      <c r="L145" s="816"/>
      <c r="M145" s="816"/>
      <c r="N145" s="816"/>
      <c r="O145" s="816"/>
      <c r="P145" s="816"/>
      <c r="Q145" s="816"/>
      <c r="R145" s="816"/>
      <c r="S145" s="817"/>
      <c r="T145" s="772"/>
    </row>
    <row r="146" spans="1:20" s="818" customFormat="1" x14ac:dyDescent="0.25">
      <c r="A146" s="816"/>
      <c r="B146" s="816"/>
      <c r="C146" s="816"/>
      <c r="D146" s="816"/>
      <c r="E146" s="816"/>
      <c r="F146" s="816"/>
      <c r="G146" s="816"/>
      <c r="H146" s="816"/>
      <c r="I146" s="816"/>
      <c r="J146" s="816"/>
      <c r="K146" s="816"/>
      <c r="L146" s="816"/>
      <c r="M146" s="816"/>
      <c r="N146" s="816"/>
      <c r="O146" s="816"/>
      <c r="P146" s="816"/>
      <c r="Q146" s="816"/>
      <c r="R146" s="816"/>
      <c r="S146" s="817"/>
      <c r="T146" s="772"/>
    </row>
    <row r="147" spans="1:20" s="818" customFormat="1" x14ac:dyDescent="0.25">
      <c r="A147" s="816"/>
      <c r="B147" s="816"/>
      <c r="C147" s="816"/>
      <c r="D147" s="816"/>
      <c r="E147" s="816"/>
      <c r="F147" s="816"/>
      <c r="G147" s="816"/>
      <c r="H147" s="816"/>
      <c r="I147" s="816"/>
      <c r="J147" s="816"/>
      <c r="K147" s="816"/>
      <c r="L147" s="816"/>
      <c r="M147" s="816"/>
      <c r="N147" s="816"/>
      <c r="O147" s="816"/>
      <c r="P147" s="816"/>
      <c r="Q147" s="816"/>
      <c r="R147" s="816"/>
      <c r="S147" s="817"/>
      <c r="T147" s="772"/>
    </row>
    <row r="148" spans="1:20" s="818" customFormat="1" x14ac:dyDescent="0.25">
      <c r="A148" s="816"/>
      <c r="B148" s="816"/>
      <c r="C148" s="816"/>
      <c r="D148" s="816"/>
      <c r="E148" s="816"/>
      <c r="F148" s="816"/>
      <c r="G148" s="816"/>
      <c r="H148" s="816"/>
      <c r="I148" s="816"/>
      <c r="J148" s="816"/>
      <c r="K148" s="816"/>
      <c r="L148" s="816"/>
      <c r="M148" s="816"/>
      <c r="N148" s="816"/>
      <c r="O148" s="816"/>
      <c r="P148" s="816"/>
      <c r="Q148" s="816"/>
      <c r="R148" s="816"/>
      <c r="S148" s="817"/>
      <c r="T148" s="772"/>
    </row>
    <row r="149" spans="1:20" s="818" customFormat="1" x14ac:dyDescent="0.25">
      <c r="A149" s="816"/>
      <c r="B149" s="816"/>
      <c r="C149" s="816"/>
      <c r="D149" s="816"/>
      <c r="E149" s="816"/>
      <c r="F149" s="816"/>
      <c r="G149" s="816"/>
      <c r="H149" s="816"/>
      <c r="I149" s="816"/>
      <c r="J149" s="816"/>
      <c r="K149" s="816"/>
      <c r="L149" s="816"/>
      <c r="M149" s="816"/>
      <c r="N149" s="816"/>
      <c r="O149" s="816"/>
      <c r="P149" s="816"/>
      <c r="Q149" s="816"/>
      <c r="R149" s="816"/>
      <c r="S149" s="817"/>
      <c r="T149" s="772"/>
    </row>
    <row r="150" spans="1:20" s="818" customFormat="1" x14ac:dyDescent="0.25">
      <c r="A150" s="816"/>
      <c r="B150" s="816"/>
      <c r="C150" s="816"/>
      <c r="D150" s="816"/>
      <c r="E150" s="816"/>
      <c r="F150" s="816"/>
      <c r="G150" s="816"/>
      <c r="H150" s="816"/>
      <c r="I150" s="816"/>
      <c r="J150" s="816"/>
      <c r="K150" s="816"/>
      <c r="L150" s="816"/>
      <c r="M150" s="816"/>
      <c r="N150" s="816"/>
      <c r="O150" s="816"/>
      <c r="P150" s="816"/>
      <c r="Q150" s="816"/>
      <c r="R150" s="816"/>
      <c r="S150" s="817"/>
      <c r="T150" s="772"/>
    </row>
    <row r="151" spans="1:20" s="818" customFormat="1" x14ac:dyDescent="0.25">
      <c r="A151" s="816"/>
      <c r="B151" s="816"/>
      <c r="C151" s="816"/>
      <c r="D151" s="816"/>
      <c r="E151" s="816"/>
      <c r="F151" s="816"/>
      <c r="G151" s="816"/>
      <c r="H151" s="816"/>
      <c r="I151" s="816"/>
      <c r="J151" s="816"/>
      <c r="K151" s="816"/>
      <c r="L151" s="816"/>
      <c r="M151" s="816"/>
      <c r="N151" s="816"/>
      <c r="O151" s="816"/>
      <c r="P151" s="816"/>
      <c r="Q151" s="816"/>
      <c r="R151" s="816"/>
      <c r="S151" s="817"/>
      <c r="T151" s="772"/>
    </row>
    <row r="152" spans="1:20" s="818" customFormat="1" x14ac:dyDescent="0.25">
      <c r="A152" s="816"/>
      <c r="B152" s="816"/>
      <c r="C152" s="816"/>
      <c r="D152" s="816"/>
      <c r="E152" s="816"/>
      <c r="F152" s="816"/>
      <c r="G152" s="816"/>
      <c r="H152" s="816"/>
      <c r="I152" s="816"/>
      <c r="J152" s="816"/>
      <c r="K152" s="816"/>
      <c r="L152" s="816"/>
      <c r="M152" s="816"/>
      <c r="N152" s="816"/>
      <c r="O152" s="816"/>
      <c r="P152" s="816"/>
      <c r="Q152" s="816"/>
      <c r="R152" s="816"/>
      <c r="S152" s="817"/>
      <c r="T152" s="772"/>
    </row>
    <row r="153" spans="1:20" s="818" customFormat="1" x14ac:dyDescent="0.25">
      <c r="A153" s="816"/>
      <c r="B153" s="816"/>
      <c r="C153" s="816"/>
      <c r="D153" s="816"/>
      <c r="E153" s="816"/>
      <c r="F153" s="816"/>
      <c r="G153" s="816"/>
      <c r="H153" s="816"/>
      <c r="I153" s="816"/>
      <c r="J153" s="816"/>
      <c r="K153" s="816"/>
      <c r="L153" s="816"/>
      <c r="M153" s="816"/>
      <c r="N153" s="816"/>
      <c r="O153" s="816"/>
      <c r="P153" s="816"/>
      <c r="Q153" s="816"/>
      <c r="R153" s="816"/>
      <c r="S153" s="817"/>
      <c r="T153" s="772"/>
    </row>
    <row r="154" spans="1:20" s="818" customFormat="1" x14ac:dyDescent="0.25">
      <c r="A154" s="816"/>
      <c r="B154" s="816"/>
      <c r="C154" s="816"/>
      <c r="D154" s="816"/>
      <c r="E154" s="816"/>
      <c r="F154" s="816"/>
      <c r="G154" s="816"/>
      <c r="H154" s="816"/>
      <c r="I154" s="816"/>
      <c r="J154" s="816"/>
      <c r="K154" s="816"/>
      <c r="L154" s="816"/>
      <c r="M154" s="816"/>
      <c r="N154" s="816"/>
      <c r="O154" s="816"/>
      <c r="P154" s="816"/>
      <c r="Q154" s="816"/>
      <c r="R154" s="816"/>
      <c r="S154" s="817"/>
      <c r="T154" s="772"/>
    </row>
    <row r="155" spans="1:20" s="818" customFormat="1" x14ac:dyDescent="0.25">
      <c r="A155" s="816"/>
      <c r="B155" s="816"/>
      <c r="C155" s="816"/>
      <c r="D155" s="816"/>
      <c r="E155" s="816"/>
      <c r="F155" s="816"/>
      <c r="G155" s="816"/>
      <c r="H155" s="816"/>
      <c r="I155" s="816"/>
      <c r="J155" s="816"/>
      <c r="K155" s="816"/>
      <c r="L155" s="816"/>
      <c r="M155" s="816"/>
      <c r="N155" s="816"/>
      <c r="O155" s="816"/>
      <c r="P155" s="816"/>
      <c r="Q155" s="816"/>
      <c r="R155" s="816"/>
      <c r="S155" s="817"/>
      <c r="T155" s="772"/>
    </row>
    <row r="156" spans="1:20" s="818" customFormat="1" x14ac:dyDescent="0.25">
      <c r="A156" s="816"/>
      <c r="B156" s="816"/>
      <c r="C156" s="816"/>
      <c r="D156" s="816"/>
      <c r="E156" s="816"/>
      <c r="F156" s="816"/>
      <c r="G156" s="816"/>
      <c r="H156" s="816"/>
      <c r="I156" s="816"/>
      <c r="J156" s="816"/>
      <c r="K156" s="816"/>
      <c r="L156" s="816"/>
      <c r="M156" s="816"/>
      <c r="N156" s="816"/>
      <c r="O156" s="816"/>
      <c r="P156" s="816"/>
      <c r="Q156" s="816"/>
      <c r="R156" s="816"/>
      <c r="S156" s="817"/>
      <c r="T156" s="772"/>
    </row>
    <row r="157" spans="1:20" s="818" customFormat="1" x14ac:dyDescent="0.25">
      <c r="A157" s="816"/>
      <c r="B157" s="816"/>
      <c r="C157" s="816"/>
      <c r="D157" s="816"/>
      <c r="E157" s="816"/>
      <c r="F157" s="816"/>
      <c r="G157" s="816"/>
      <c r="H157" s="816"/>
      <c r="I157" s="816"/>
      <c r="J157" s="816"/>
      <c r="K157" s="816"/>
      <c r="L157" s="816"/>
      <c r="M157" s="816"/>
      <c r="N157" s="816"/>
      <c r="O157" s="816"/>
      <c r="P157" s="816"/>
      <c r="Q157" s="816"/>
      <c r="R157" s="816"/>
      <c r="S157" s="817"/>
      <c r="T157" s="772"/>
    </row>
    <row r="158" spans="1:20" s="818" customFormat="1" x14ac:dyDescent="0.25">
      <c r="A158" s="816"/>
      <c r="B158" s="816"/>
      <c r="C158" s="816"/>
      <c r="D158" s="816"/>
      <c r="E158" s="816"/>
      <c r="F158" s="816"/>
      <c r="G158" s="816"/>
      <c r="H158" s="816"/>
      <c r="I158" s="816"/>
      <c r="J158" s="816"/>
      <c r="K158" s="816"/>
      <c r="L158" s="816"/>
      <c r="M158" s="816"/>
      <c r="N158" s="816"/>
      <c r="O158" s="816"/>
      <c r="P158" s="816"/>
      <c r="Q158" s="816"/>
      <c r="R158" s="816"/>
      <c r="S158" s="817"/>
      <c r="T158" s="772"/>
    </row>
    <row r="159" spans="1:20" s="818" customFormat="1" x14ac:dyDescent="0.25">
      <c r="A159" s="816"/>
      <c r="B159" s="816"/>
      <c r="C159" s="816"/>
      <c r="D159" s="816"/>
      <c r="E159" s="816"/>
      <c r="F159" s="816"/>
      <c r="G159" s="816"/>
      <c r="H159" s="816"/>
      <c r="I159" s="816"/>
      <c r="J159" s="816"/>
      <c r="K159" s="816"/>
      <c r="L159" s="816"/>
      <c r="M159" s="816"/>
      <c r="N159" s="816"/>
      <c r="O159" s="816"/>
      <c r="P159" s="816"/>
      <c r="Q159" s="816"/>
      <c r="R159" s="816"/>
      <c r="S159" s="817"/>
      <c r="T159" s="772"/>
    </row>
    <row r="160" spans="1:20" s="818" customFormat="1" x14ac:dyDescent="0.25">
      <c r="A160" s="816"/>
      <c r="B160" s="816"/>
      <c r="C160" s="816"/>
      <c r="D160" s="816"/>
      <c r="E160" s="816"/>
      <c r="F160" s="816"/>
      <c r="G160" s="816"/>
      <c r="H160" s="816"/>
      <c r="I160" s="816"/>
      <c r="J160" s="816"/>
      <c r="K160" s="816"/>
      <c r="L160" s="816"/>
      <c r="M160" s="816"/>
      <c r="N160" s="816"/>
      <c r="O160" s="816"/>
      <c r="P160" s="816"/>
      <c r="Q160" s="816"/>
      <c r="R160" s="816"/>
      <c r="S160" s="817"/>
      <c r="T160" s="772"/>
    </row>
    <row r="161" spans="1:20" s="818" customFormat="1" x14ac:dyDescent="0.25">
      <c r="A161" s="816"/>
      <c r="B161" s="816"/>
      <c r="C161" s="816"/>
      <c r="D161" s="816"/>
      <c r="E161" s="816"/>
      <c r="F161" s="816"/>
      <c r="G161" s="816"/>
      <c r="H161" s="816"/>
      <c r="I161" s="816"/>
      <c r="J161" s="816"/>
      <c r="K161" s="816"/>
      <c r="L161" s="816"/>
      <c r="M161" s="816"/>
      <c r="N161" s="816"/>
      <c r="O161" s="816"/>
      <c r="P161" s="816"/>
      <c r="Q161" s="816"/>
      <c r="R161" s="816"/>
      <c r="S161" s="817"/>
      <c r="T161" s="772"/>
    </row>
    <row r="162" spans="1:20" s="818" customFormat="1" x14ac:dyDescent="0.25">
      <c r="A162" s="816"/>
      <c r="B162" s="816"/>
      <c r="C162" s="816"/>
      <c r="D162" s="816"/>
      <c r="E162" s="816"/>
      <c r="F162" s="816"/>
      <c r="G162" s="816"/>
      <c r="H162" s="816"/>
      <c r="I162" s="816"/>
      <c r="J162" s="816"/>
      <c r="K162" s="816"/>
      <c r="L162" s="816"/>
      <c r="M162" s="816"/>
      <c r="N162" s="816"/>
      <c r="O162" s="816"/>
      <c r="P162" s="816"/>
      <c r="Q162" s="816"/>
      <c r="R162" s="816"/>
      <c r="S162" s="817"/>
      <c r="T162" s="772"/>
    </row>
    <row r="163" spans="1:20" s="818" customFormat="1" x14ac:dyDescent="0.25">
      <c r="A163" s="816"/>
      <c r="B163" s="816"/>
      <c r="C163" s="816"/>
      <c r="D163" s="816"/>
      <c r="E163" s="816"/>
      <c r="F163" s="816"/>
      <c r="G163" s="816"/>
      <c r="H163" s="816"/>
      <c r="I163" s="816"/>
      <c r="J163" s="816"/>
      <c r="K163" s="816"/>
      <c r="L163" s="816"/>
      <c r="M163" s="816"/>
      <c r="N163" s="816"/>
      <c r="O163" s="816"/>
      <c r="P163" s="816"/>
      <c r="Q163" s="816"/>
      <c r="R163" s="816"/>
      <c r="S163" s="817"/>
      <c r="T163" s="772"/>
    </row>
    <row r="164" spans="1:20" s="818" customFormat="1" x14ac:dyDescent="0.25">
      <c r="A164" s="816"/>
      <c r="B164" s="816"/>
      <c r="C164" s="816"/>
      <c r="D164" s="816"/>
      <c r="E164" s="816"/>
      <c r="F164" s="816"/>
      <c r="G164" s="816"/>
      <c r="H164" s="816"/>
      <c r="I164" s="816"/>
      <c r="J164" s="816"/>
      <c r="K164" s="816"/>
      <c r="L164" s="816"/>
      <c r="M164" s="816"/>
      <c r="N164" s="816"/>
      <c r="O164" s="816"/>
      <c r="P164" s="816"/>
      <c r="Q164" s="816"/>
      <c r="R164" s="816"/>
      <c r="S164" s="817"/>
      <c r="T164" s="772"/>
    </row>
    <row r="165" spans="1:20" s="818" customFormat="1" x14ac:dyDescent="0.25">
      <c r="A165" s="816"/>
      <c r="B165" s="816"/>
      <c r="C165" s="816"/>
      <c r="D165" s="816"/>
      <c r="E165" s="816"/>
      <c r="F165" s="816"/>
      <c r="G165" s="816"/>
      <c r="H165" s="816"/>
      <c r="I165" s="816"/>
      <c r="J165" s="816"/>
      <c r="K165" s="816"/>
      <c r="L165" s="816"/>
      <c r="M165" s="816"/>
      <c r="N165" s="816"/>
      <c r="O165" s="816"/>
      <c r="P165" s="816"/>
      <c r="Q165" s="816"/>
      <c r="R165" s="816"/>
      <c r="S165" s="817"/>
      <c r="T165" s="772"/>
    </row>
    <row r="166" spans="1:20" s="818" customFormat="1" x14ac:dyDescent="0.25">
      <c r="A166" s="816"/>
      <c r="B166" s="816"/>
      <c r="C166" s="816"/>
      <c r="D166" s="816"/>
      <c r="E166" s="816"/>
      <c r="F166" s="816"/>
      <c r="G166" s="816"/>
      <c r="H166" s="816"/>
      <c r="I166" s="816"/>
      <c r="J166" s="816"/>
      <c r="K166" s="816"/>
      <c r="L166" s="816"/>
      <c r="M166" s="816"/>
      <c r="N166" s="816"/>
      <c r="O166" s="816"/>
      <c r="P166" s="816"/>
      <c r="Q166" s="816"/>
      <c r="R166" s="816"/>
      <c r="S166" s="817"/>
      <c r="T166" s="772"/>
    </row>
    <row r="167" spans="1:20" s="818" customFormat="1" x14ac:dyDescent="0.25">
      <c r="A167" s="816"/>
      <c r="B167" s="816"/>
      <c r="C167" s="816"/>
      <c r="D167" s="816"/>
      <c r="E167" s="816"/>
      <c r="F167" s="816"/>
      <c r="G167" s="816"/>
      <c r="H167" s="816"/>
      <c r="I167" s="816"/>
      <c r="J167" s="816"/>
      <c r="K167" s="816"/>
      <c r="L167" s="816"/>
      <c r="M167" s="816"/>
      <c r="N167" s="816"/>
      <c r="O167" s="816"/>
      <c r="P167" s="816"/>
      <c r="Q167" s="816"/>
      <c r="R167" s="816"/>
      <c r="S167" s="817"/>
      <c r="T167" s="772"/>
    </row>
    <row r="168" spans="1:20" s="818" customFormat="1" x14ac:dyDescent="0.25">
      <c r="A168" s="816"/>
      <c r="B168" s="816"/>
      <c r="C168" s="816"/>
      <c r="D168" s="816"/>
      <c r="E168" s="816"/>
      <c r="F168" s="816"/>
      <c r="G168" s="816"/>
      <c r="H168" s="816"/>
      <c r="I168" s="816"/>
      <c r="J168" s="816"/>
      <c r="K168" s="816"/>
      <c r="L168" s="816"/>
      <c r="M168" s="816"/>
      <c r="N168" s="816"/>
      <c r="O168" s="816"/>
      <c r="P168" s="816"/>
      <c r="Q168" s="816"/>
      <c r="R168" s="816"/>
      <c r="S168" s="817"/>
      <c r="T168" s="772"/>
    </row>
    <row r="169" spans="1:20" s="818" customFormat="1" x14ac:dyDescent="0.25">
      <c r="A169" s="816"/>
      <c r="B169" s="816"/>
      <c r="C169" s="816"/>
      <c r="D169" s="816"/>
      <c r="E169" s="816"/>
      <c r="F169" s="816"/>
      <c r="G169" s="816"/>
      <c r="H169" s="816"/>
      <c r="I169" s="816"/>
      <c r="J169" s="816"/>
      <c r="K169" s="816"/>
      <c r="L169" s="816"/>
      <c r="M169" s="816"/>
      <c r="N169" s="816"/>
      <c r="O169" s="816"/>
      <c r="P169" s="816"/>
      <c r="Q169" s="816"/>
      <c r="R169" s="816"/>
      <c r="S169" s="817"/>
      <c r="T169" s="772"/>
    </row>
    <row r="170" spans="1:20" s="818" customFormat="1" x14ac:dyDescent="0.25">
      <c r="A170" s="816"/>
      <c r="B170" s="816"/>
      <c r="C170" s="816"/>
      <c r="D170" s="816"/>
      <c r="E170" s="816"/>
      <c r="F170" s="816"/>
      <c r="G170" s="816"/>
      <c r="H170" s="816"/>
      <c r="I170" s="816"/>
      <c r="J170" s="816"/>
      <c r="K170" s="816"/>
      <c r="L170" s="816"/>
      <c r="M170" s="816"/>
      <c r="N170" s="816"/>
      <c r="O170" s="816"/>
      <c r="P170" s="816"/>
      <c r="Q170" s="816"/>
      <c r="R170" s="816"/>
      <c r="S170" s="817"/>
      <c r="T170" s="772"/>
    </row>
    <row r="171" spans="1:20" s="818" customFormat="1" x14ac:dyDescent="0.25">
      <c r="A171" s="816"/>
      <c r="B171" s="816"/>
      <c r="C171" s="816"/>
      <c r="D171" s="816"/>
      <c r="E171" s="816"/>
      <c r="F171" s="816"/>
      <c r="G171" s="816"/>
      <c r="H171" s="816"/>
      <c r="I171" s="816"/>
      <c r="J171" s="816"/>
      <c r="K171" s="816"/>
      <c r="L171" s="816"/>
      <c r="M171" s="816"/>
      <c r="N171" s="816"/>
      <c r="O171" s="816"/>
      <c r="P171" s="816"/>
      <c r="Q171" s="816"/>
      <c r="R171" s="816"/>
      <c r="S171" s="817"/>
      <c r="T171" s="772"/>
    </row>
    <row r="172" spans="1:20" s="818" customFormat="1" x14ac:dyDescent="0.25">
      <c r="A172" s="816"/>
      <c r="B172" s="816"/>
      <c r="C172" s="816"/>
      <c r="D172" s="816"/>
      <c r="E172" s="816"/>
      <c r="F172" s="816"/>
      <c r="G172" s="816"/>
      <c r="H172" s="816"/>
      <c r="I172" s="816"/>
      <c r="J172" s="816"/>
      <c r="K172" s="816"/>
      <c r="L172" s="816"/>
      <c r="M172" s="816"/>
      <c r="N172" s="816"/>
      <c r="O172" s="816"/>
      <c r="P172" s="816"/>
      <c r="Q172" s="816"/>
      <c r="R172" s="816"/>
      <c r="S172" s="817"/>
      <c r="T172" s="772"/>
    </row>
    <row r="173" spans="1:20" s="818" customFormat="1" x14ac:dyDescent="0.25">
      <c r="A173" s="816"/>
      <c r="B173" s="816"/>
      <c r="C173" s="816"/>
      <c r="D173" s="816"/>
      <c r="E173" s="816"/>
      <c r="F173" s="816"/>
      <c r="G173" s="816"/>
      <c r="H173" s="816"/>
      <c r="I173" s="816"/>
      <c r="J173" s="816"/>
      <c r="K173" s="816"/>
      <c r="L173" s="816"/>
      <c r="M173" s="816"/>
      <c r="N173" s="816"/>
      <c r="O173" s="816"/>
      <c r="P173" s="816"/>
      <c r="Q173" s="816"/>
      <c r="R173" s="816"/>
      <c r="S173" s="817"/>
      <c r="T173" s="772"/>
    </row>
    <row r="174" spans="1:20" s="818" customFormat="1" x14ac:dyDescent="0.25">
      <c r="A174" s="816"/>
      <c r="B174" s="816"/>
      <c r="C174" s="816"/>
      <c r="D174" s="816"/>
      <c r="E174" s="816"/>
      <c r="F174" s="816"/>
      <c r="G174" s="816"/>
      <c r="H174" s="816"/>
      <c r="I174" s="816"/>
      <c r="J174" s="816"/>
      <c r="K174" s="816"/>
      <c r="L174" s="816"/>
      <c r="M174" s="816"/>
      <c r="N174" s="816"/>
      <c r="O174" s="816"/>
      <c r="P174" s="816"/>
      <c r="Q174" s="816"/>
      <c r="R174" s="816"/>
      <c r="S174" s="817"/>
      <c r="T174" s="772"/>
    </row>
    <row r="175" spans="1:20" s="818" customFormat="1" x14ac:dyDescent="0.25">
      <c r="A175" s="816"/>
      <c r="B175" s="816"/>
      <c r="C175" s="816"/>
      <c r="D175" s="816"/>
      <c r="E175" s="816"/>
      <c r="F175" s="816"/>
      <c r="G175" s="816"/>
      <c r="H175" s="816"/>
      <c r="I175" s="816"/>
      <c r="J175" s="816"/>
      <c r="K175" s="816"/>
      <c r="L175" s="816"/>
      <c r="M175" s="816"/>
      <c r="N175" s="816"/>
      <c r="O175" s="816"/>
      <c r="P175" s="816"/>
      <c r="Q175" s="816"/>
      <c r="R175" s="816"/>
      <c r="S175" s="817"/>
      <c r="T175" s="772"/>
    </row>
    <row r="176" spans="1:20" s="818" customFormat="1" x14ac:dyDescent="0.25">
      <c r="A176" s="816"/>
      <c r="B176" s="816"/>
      <c r="C176" s="816"/>
      <c r="D176" s="816"/>
      <c r="E176" s="816"/>
      <c r="F176" s="816"/>
      <c r="G176" s="816"/>
      <c r="H176" s="816"/>
      <c r="I176" s="816"/>
      <c r="J176" s="816"/>
      <c r="K176" s="816"/>
      <c r="L176" s="816"/>
      <c r="M176" s="816"/>
      <c r="N176" s="816"/>
      <c r="O176" s="816"/>
      <c r="P176" s="816"/>
      <c r="Q176" s="816"/>
      <c r="R176" s="816"/>
      <c r="S176" s="817"/>
      <c r="T176" s="772"/>
    </row>
    <row r="177" spans="1:20" s="818" customFormat="1" x14ac:dyDescent="0.25">
      <c r="A177" s="816"/>
      <c r="B177" s="816"/>
      <c r="C177" s="816"/>
      <c r="D177" s="816"/>
      <c r="E177" s="816"/>
      <c r="F177" s="816"/>
      <c r="G177" s="816"/>
      <c r="H177" s="816"/>
      <c r="I177" s="816"/>
      <c r="J177" s="816"/>
      <c r="K177" s="816"/>
      <c r="L177" s="816"/>
      <c r="M177" s="816"/>
      <c r="N177" s="816"/>
      <c r="O177" s="816"/>
      <c r="P177" s="816"/>
      <c r="Q177" s="816"/>
      <c r="R177" s="816"/>
      <c r="S177" s="817"/>
      <c r="T177" s="772"/>
    </row>
    <row r="178" spans="1:20" s="818" customFormat="1" x14ac:dyDescent="0.25">
      <c r="A178" s="816"/>
      <c r="B178" s="816"/>
      <c r="C178" s="816"/>
      <c r="D178" s="816"/>
      <c r="E178" s="816"/>
      <c r="F178" s="816"/>
      <c r="G178" s="816"/>
      <c r="H178" s="816"/>
      <c r="I178" s="816"/>
      <c r="J178" s="816"/>
      <c r="K178" s="816"/>
      <c r="L178" s="816"/>
      <c r="M178" s="816"/>
      <c r="N178" s="816"/>
      <c r="O178" s="816"/>
      <c r="P178" s="816"/>
      <c r="Q178" s="816"/>
      <c r="R178" s="816"/>
      <c r="S178" s="817"/>
      <c r="T178" s="772"/>
    </row>
    <row r="179" spans="1:20" s="818" customFormat="1" x14ac:dyDescent="0.25">
      <c r="A179" s="816"/>
      <c r="B179" s="816"/>
      <c r="C179" s="816"/>
      <c r="D179" s="816"/>
      <c r="E179" s="816"/>
      <c r="F179" s="816"/>
      <c r="G179" s="816"/>
      <c r="H179" s="816"/>
      <c r="I179" s="816"/>
      <c r="J179" s="816"/>
      <c r="K179" s="816"/>
      <c r="L179" s="816"/>
      <c r="M179" s="816"/>
      <c r="N179" s="816"/>
      <c r="O179" s="816"/>
      <c r="P179" s="816"/>
      <c r="Q179" s="816"/>
      <c r="R179" s="816"/>
      <c r="S179" s="817"/>
      <c r="T179" s="772"/>
    </row>
    <row r="180" spans="1:20" s="818" customFormat="1" x14ac:dyDescent="0.25">
      <c r="A180" s="816"/>
      <c r="B180" s="816"/>
      <c r="C180" s="816"/>
      <c r="D180" s="816"/>
      <c r="E180" s="816"/>
      <c r="F180" s="816"/>
      <c r="G180" s="816"/>
      <c r="H180" s="816"/>
      <c r="I180" s="816"/>
      <c r="J180" s="816"/>
      <c r="K180" s="816"/>
      <c r="L180" s="816"/>
      <c r="M180" s="816"/>
      <c r="N180" s="816"/>
      <c r="O180" s="816"/>
      <c r="P180" s="816"/>
      <c r="Q180" s="816"/>
      <c r="R180" s="816"/>
      <c r="S180" s="817"/>
      <c r="T180" s="772"/>
    </row>
    <row r="181" spans="1:20" s="818" customFormat="1" x14ac:dyDescent="0.25">
      <c r="A181" s="816"/>
      <c r="B181" s="816"/>
      <c r="C181" s="816"/>
      <c r="D181" s="816"/>
      <c r="E181" s="816"/>
      <c r="F181" s="816"/>
      <c r="G181" s="816"/>
      <c r="H181" s="816"/>
      <c r="I181" s="816"/>
      <c r="J181" s="816"/>
      <c r="K181" s="816"/>
      <c r="L181" s="816"/>
      <c r="M181" s="816"/>
      <c r="N181" s="816"/>
      <c r="O181" s="816"/>
      <c r="P181" s="816"/>
      <c r="Q181" s="816"/>
      <c r="R181" s="816"/>
      <c r="S181" s="817"/>
      <c r="T181" s="772"/>
    </row>
    <row r="182" spans="1:20" s="818" customFormat="1" x14ac:dyDescent="0.25">
      <c r="A182" s="816"/>
      <c r="B182" s="816"/>
      <c r="C182" s="816"/>
      <c r="D182" s="816"/>
      <c r="E182" s="816"/>
      <c r="F182" s="816"/>
      <c r="G182" s="816"/>
      <c r="H182" s="816"/>
      <c r="I182" s="816"/>
      <c r="J182" s="816"/>
      <c r="K182" s="816"/>
      <c r="L182" s="816"/>
      <c r="M182" s="816"/>
      <c r="N182" s="816"/>
      <c r="O182" s="816"/>
      <c r="P182" s="816"/>
      <c r="Q182" s="816"/>
      <c r="R182" s="816"/>
      <c r="S182" s="817"/>
      <c r="T182" s="772"/>
    </row>
    <row r="183" spans="1:20" s="818" customFormat="1" x14ac:dyDescent="0.25">
      <c r="A183" s="816"/>
      <c r="B183" s="816"/>
      <c r="C183" s="816"/>
      <c r="D183" s="816"/>
      <c r="E183" s="816"/>
      <c r="F183" s="816"/>
      <c r="G183" s="816"/>
      <c r="H183" s="816"/>
      <c r="I183" s="816"/>
      <c r="J183" s="816"/>
      <c r="K183" s="816"/>
      <c r="L183" s="816"/>
      <c r="M183" s="816"/>
      <c r="N183" s="816"/>
      <c r="O183" s="816"/>
      <c r="P183" s="816"/>
      <c r="Q183" s="816"/>
      <c r="R183" s="816"/>
      <c r="S183" s="817"/>
      <c r="T183" s="772"/>
    </row>
    <row r="184" spans="1:20" s="818" customFormat="1" x14ac:dyDescent="0.25">
      <c r="A184" s="816"/>
      <c r="B184" s="816"/>
      <c r="C184" s="816"/>
      <c r="D184" s="816"/>
      <c r="E184" s="816"/>
      <c r="F184" s="816"/>
      <c r="G184" s="816"/>
      <c r="H184" s="816"/>
      <c r="I184" s="816"/>
      <c r="J184" s="816"/>
      <c r="K184" s="816"/>
      <c r="L184" s="816"/>
      <c r="M184" s="816"/>
      <c r="N184" s="816"/>
      <c r="O184" s="816"/>
      <c r="P184" s="816"/>
      <c r="Q184" s="816"/>
      <c r="R184" s="816"/>
      <c r="S184" s="817"/>
      <c r="T184" s="772"/>
    </row>
    <row r="185" spans="1:20" s="818" customFormat="1" x14ac:dyDescent="0.25">
      <c r="A185" s="816"/>
      <c r="B185" s="816"/>
      <c r="C185" s="816"/>
      <c r="D185" s="816"/>
      <c r="E185" s="816"/>
      <c r="F185" s="816"/>
      <c r="G185" s="816"/>
      <c r="H185" s="816"/>
      <c r="I185" s="816"/>
      <c r="J185" s="816"/>
      <c r="K185" s="816"/>
      <c r="L185" s="816"/>
      <c r="M185" s="816"/>
      <c r="N185" s="816"/>
      <c r="O185" s="816"/>
      <c r="P185" s="816"/>
      <c r="Q185" s="816"/>
      <c r="R185" s="816"/>
      <c r="S185" s="817"/>
      <c r="T185" s="772"/>
    </row>
    <row r="186" spans="1:20" s="818" customFormat="1" x14ac:dyDescent="0.25">
      <c r="A186" s="816"/>
      <c r="B186" s="816"/>
      <c r="C186" s="816"/>
      <c r="D186" s="816"/>
      <c r="E186" s="816"/>
      <c r="F186" s="816"/>
      <c r="G186" s="816"/>
      <c r="H186" s="816"/>
      <c r="I186" s="816"/>
      <c r="J186" s="816"/>
      <c r="K186" s="816"/>
      <c r="L186" s="816"/>
      <c r="M186" s="816"/>
      <c r="N186" s="816"/>
      <c r="O186" s="816"/>
      <c r="P186" s="816"/>
      <c r="Q186" s="816"/>
      <c r="R186" s="816"/>
      <c r="S186" s="817"/>
      <c r="T186" s="772"/>
    </row>
    <row r="187" spans="1:20" s="818" customFormat="1" x14ac:dyDescent="0.25">
      <c r="A187" s="816"/>
      <c r="B187" s="816"/>
      <c r="C187" s="816"/>
      <c r="D187" s="816"/>
      <c r="E187" s="816"/>
      <c r="F187" s="816"/>
      <c r="G187" s="816"/>
      <c r="H187" s="816"/>
      <c r="I187" s="816"/>
      <c r="J187" s="816"/>
      <c r="K187" s="816"/>
      <c r="L187" s="816"/>
      <c r="M187" s="816"/>
      <c r="N187" s="816"/>
      <c r="O187" s="816"/>
      <c r="P187" s="816"/>
      <c r="Q187" s="816"/>
      <c r="R187" s="816"/>
      <c r="S187" s="817"/>
      <c r="T187" s="772"/>
    </row>
    <row r="188" spans="1:20" s="818" customFormat="1" x14ac:dyDescent="0.25">
      <c r="A188" s="816"/>
      <c r="B188" s="816"/>
      <c r="C188" s="816"/>
      <c r="D188" s="816"/>
      <c r="E188" s="816"/>
      <c r="F188" s="816"/>
      <c r="G188" s="816"/>
      <c r="H188" s="816"/>
      <c r="I188" s="816"/>
      <c r="J188" s="816"/>
      <c r="K188" s="816"/>
      <c r="L188" s="816"/>
      <c r="M188" s="816"/>
      <c r="N188" s="816"/>
      <c r="O188" s="816"/>
      <c r="P188" s="816"/>
      <c r="Q188" s="816"/>
      <c r="R188" s="816"/>
      <c r="S188" s="817"/>
      <c r="T188" s="772"/>
    </row>
    <row r="189" spans="1:20" s="818" customFormat="1" x14ac:dyDescent="0.25">
      <c r="A189" s="816"/>
      <c r="B189" s="816"/>
      <c r="C189" s="816"/>
      <c r="D189" s="816"/>
      <c r="E189" s="816"/>
      <c r="F189" s="816"/>
      <c r="G189" s="816"/>
      <c r="H189" s="816"/>
      <c r="I189" s="816"/>
      <c r="J189" s="816"/>
      <c r="K189" s="816"/>
      <c r="L189" s="816"/>
      <c r="M189" s="816"/>
      <c r="N189" s="816"/>
      <c r="O189" s="816"/>
      <c r="P189" s="816"/>
      <c r="Q189" s="816"/>
      <c r="R189" s="816"/>
      <c r="S189" s="817"/>
      <c r="T189" s="772"/>
    </row>
    <row r="190" spans="1:20" s="818" customFormat="1" x14ac:dyDescent="0.25">
      <c r="A190" s="816"/>
      <c r="B190" s="816"/>
      <c r="C190" s="816"/>
      <c r="D190" s="816"/>
      <c r="E190" s="816"/>
      <c r="F190" s="816"/>
      <c r="G190" s="816"/>
      <c r="H190" s="816"/>
      <c r="I190" s="816"/>
      <c r="J190" s="816"/>
      <c r="K190" s="816"/>
      <c r="L190" s="816"/>
      <c r="M190" s="816"/>
      <c r="N190" s="816"/>
      <c r="O190" s="816"/>
      <c r="P190" s="816"/>
      <c r="Q190" s="816"/>
      <c r="R190" s="816"/>
      <c r="S190" s="817"/>
      <c r="T190" s="772"/>
    </row>
    <row r="191" spans="1:20" s="818" customFormat="1" x14ac:dyDescent="0.25">
      <c r="A191" s="816"/>
      <c r="B191" s="816"/>
      <c r="C191" s="816"/>
      <c r="D191" s="816"/>
      <c r="E191" s="816"/>
      <c r="F191" s="816"/>
      <c r="G191" s="816"/>
      <c r="H191" s="816"/>
      <c r="I191" s="816"/>
      <c r="J191" s="816"/>
      <c r="K191" s="816"/>
      <c r="L191" s="816"/>
      <c r="M191" s="816"/>
      <c r="N191" s="816"/>
      <c r="O191" s="816"/>
      <c r="P191" s="816"/>
      <c r="Q191" s="816"/>
      <c r="R191" s="816"/>
      <c r="S191" s="817"/>
      <c r="T191" s="772"/>
    </row>
    <row r="192" spans="1:20" s="818" customFormat="1" x14ac:dyDescent="0.25">
      <c r="A192" s="816"/>
      <c r="B192" s="816"/>
      <c r="C192" s="816"/>
      <c r="D192" s="816"/>
      <c r="E192" s="816"/>
      <c r="F192" s="816"/>
      <c r="G192" s="816"/>
      <c r="H192" s="816"/>
      <c r="I192" s="816"/>
      <c r="J192" s="816"/>
      <c r="K192" s="816"/>
      <c r="L192" s="816"/>
      <c r="M192" s="816"/>
      <c r="N192" s="816"/>
      <c r="O192" s="816"/>
      <c r="P192" s="816"/>
      <c r="Q192" s="816"/>
      <c r="R192" s="816"/>
      <c r="S192" s="817"/>
      <c r="T192" s="772"/>
    </row>
    <row r="193" spans="1:20" s="818" customFormat="1" x14ac:dyDescent="0.25">
      <c r="A193" s="816"/>
      <c r="B193" s="816"/>
      <c r="C193" s="816"/>
      <c r="D193" s="816"/>
      <c r="E193" s="816"/>
      <c r="F193" s="816"/>
      <c r="G193" s="816"/>
      <c r="H193" s="816"/>
      <c r="I193" s="816"/>
      <c r="J193" s="816"/>
      <c r="K193" s="816"/>
      <c r="L193" s="816"/>
      <c r="M193" s="816"/>
      <c r="N193" s="816"/>
      <c r="O193" s="816"/>
      <c r="P193" s="816"/>
      <c r="Q193" s="816"/>
      <c r="R193" s="816"/>
      <c r="S193" s="817"/>
      <c r="T193" s="772"/>
    </row>
    <row r="194" spans="1:20" s="818" customFormat="1" x14ac:dyDescent="0.25">
      <c r="A194" s="816"/>
      <c r="B194" s="816"/>
      <c r="C194" s="816"/>
      <c r="D194" s="816"/>
      <c r="E194" s="816"/>
      <c r="F194" s="816"/>
      <c r="G194" s="816"/>
      <c r="H194" s="816"/>
      <c r="I194" s="816"/>
      <c r="J194" s="816"/>
      <c r="K194" s="816"/>
      <c r="L194" s="816"/>
      <c r="M194" s="816"/>
      <c r="N194" s="816"/>
      <c r="O194" s="816"/>
      <c r="P194" s="816"/>
      <c r="Q194" s="816"/>
      <c r="R194" s="816"/>
      <c r="S194" s="817"/>
      <c r="T194" s="772"/>
    </row>
    <row r="195" spans="1:20" s="818" customFormat="1" x14ac:dyDescent="0.25">
      <c r="A195" s="816"/>
      <c r="B195" s="816"/>
      <c r="C195" s="816"/>
      <c r="D195" s="816"/>
      <c r="E195" s="816"/>
      <c r="F195" s="816"/>
      <c r="G195" s="816"/>
      <c r="H195" s="816"/>
      <c r="I195" s="816"/>
      <c r="J195" s="816"/>
      <c r="K195" s="816"/>
      <c r="L195" s="816"/>
      <c r="M195" s="816"/>
      <c r="N195" s="816"/>
      <c r="O195" s="816"/>
      <c r="P195" s="816"/>
      <c r="Q195" s="816"/>
      <c r="R195" s="816"/>
      <c r="S195" s="817"/>
      <c r="T195" s="772"/>
    </row>
    <row r="196" spans="1:20" s="818" customFormat="1" x14ac:dyDescent="0.25">
      <c r="A196" s="816"/>
      <c r="B196" s="816"/>
      <c r="C196" s="816"/>
      <c r="D196" s="816"/>
      <c r="E196" s="816"/>
      <c r="F196" s="816"/>
      <c r="G196" s="816"/>
      <c r="H196" s="816"/>
      <c r="I196" s="816"/>
      <c r="J196" s="816"/>
      <c r="K196" s="816"/>
      <c r="L196" s="816"/>
      <c r="M196" s="816"/>
      <c r="N196" s="816"/>
      <c r="O196" s="816"/>
      <c r="P196" s="816"/>
      <c r="Q196" s="816"/>
      <c r="R196" s="816"/>
      <c r="S196" s="817"/>
      <c r="T196" s="772"/>
    </row>
    <row r="197" spans="1:20" s="818" customFormat="1" x14ac:dyDescent="0.25">
      <c r="A197" s="816"/>
      <c r="B197" s="816"/>
      <c r="C197" s="816"/>
      <c r="D197" s="816"/>
      <c r="E197" s="816"/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7"/>
      <c r="T197" s="772"/>
    </row>
    <row r="198" spans="1:20" s="818" customFormat="1" x14ac:dyDescent="0.25">
      <c r="A198" s="816"/>
      <c r="B198" s="816"/>
      <c r="C198" s="816"/>
      <c r="D198" s="816"/>
      <c r="E198" s="816"/>
      <c r="F198" s="816"/>
      <c r="G198" s="816"/>
      <c r="H198" s="816"/>
      <c r="I198" s="816"/>
      <c r="J198" s="816"/>
      <c r="K198" s="816"/>
      <c r="L198" s="816"/>
      <c r="M198" s="816"/>
      <c r="N198" s="816"/>
      <c r="O198" s="816"/>
      <c r="P198" s="816"/>
      <c r="Q198" s="816"/>
      <c r="R198" s="816"/>
      <c r="S198" s="817"/>
      <c r="T198" s="772"/>
    </row>
    <row r="199" spans="1:20" s="818" customFormat="1" x14ac:dyDescent="0.25">
      <c r="A199" s="816"/>
      <c r="B199" s="816"/>
      <c r="C199" s="816"/>
      <c r="D199" s="816"/>
      <c r="E199" s="816"/>
      <c r="F199" s="816"/>
      <c r="G199" s="816"/>
      <c r="H199" s="816"/>
      <c r="I199" s="816"/>
      <c r="J199" s="816"/>
      <c r="K199" s="816"/>
      <c r="L199" s="816"/>
      <c r="M199" s="816"/>
      <c r="N199" s="816"/>
      <c r="O199" s="816"/>
      <c r="P199" s="816"/>
      <c r="Q199" s="816"/>
      <c r="R199" s="816"/>
      <c r="S199" s="817"/>
      <c r="T199" s="772"/>
    </row>
    <row r="200" spans="1:20" s="818" customFormat="1" x14ac:dyDescent="0.25">
      <c r="A200" s="816"/>
      <c r="B200" s="816"/>
      <c r="C200" s="816"/>
      <c r="D200" s="816"/>
      <c r="E200" s="816"/>
      <c r="F200" s="816"/>
      <c r="G200" s="816"/>
      <c r="H200" s="816"/>
      <c r="I200" s="816"/>
      <c r="J200" s="816"/>
      <c r="K200" s="816"/>
      <c r="L200" s="816"/>
      <c r="M200" s="816"/>
      <c r="N200" s="816"/>
      <c r="O200" s="816"/>
      <c r="P200" s="816"/>
      <c r="Q200" s="816"/>
      <c r="R200" s="816"/>
      <c r="S200" s="817"/>
      <c r="T200" s="772"/>
    </row>
    <row r="201" spans="1:20" s="818" customFormat="1" x14ac:dyDescent="0.25">
      <c r="A201" s="816"/>
      <c r="B201" s="816"/>
      <c r="C201" s="816"/>
      <c r="D201" s="816"/>
      <c r="E201" s="816"/>
      <c r="F201" s="816"/>
      <c r="G201" s="816"/>
      <c r="H201" s="816"/>
      <c r="I201" s="816"/>
      <c r="J201" s="816"/>
      <c r="K201" s="816"/>
      <c r="L201" s="816"/>
      <c r="M201" s="816"/>
      <c r="N201" s="816"/>
      <c r="O201" s="816"/>
      <c r="P201" s="816"/>
      <c r="Q201" s="816"/>
      <c r="R201" s="816"/>
      <c r="S201" s="817"/>
      <c r="T201" s="772"/>
    </row>
    <row r="202" spans="1:20" s="818" customFormat="1" x14ac:dyDescent="0.25">
      <c r="A202" s="816"/>
      <c r="B202" s="816"/>
      <c r="C202" s="816"/>
      <c r="D202" s="816"/>
      <c r="E202" s="816"/>
      <c r="F202" s="816"/>
      <c r="G202" s="816"/>
      <c r="H202" s="816"/>
      <c r="I202" s="816"/>
      <c r="J202" s="816"/>
      <c r="K202" s="816"/>
      <c r="L202" s="816"/>
      <c r="M202" s="816"/>
      <c r="N202" s="816"/>
      <c r="O202" s="816"/>
      <c r="P202" s="816"/>
      <c r="Q202" s="816"/>
      <c r="R202" s="816"/>
      <c r="S202" s="817"/>
      <c r="T202" s="772"/>
    </row>
    <row r="203" spans="1:20" s="818" customFormat="1" x14ac:dyDescent="0.25">
      <c r="A203" s="816"/>
      <c r="B203" s="816"/>
      <c r="C203" s="816"/>
      <c r="D203" s="816"/>
      <c r="E203" s="816"/>
      <c r="F203" s="816"/>
      <c r="G203" s="816"/>
      <c r="H203" s="816"/>
      <c r="I203" s="816"/>
      <c r="J203" s="816"/>
      <c r="K203" s="816"/>
      <c r="L203" s="816"/>
      <c r="M203" s="816"/>
      <c r="N203" s="816"/>
      <c r="O203" s="816"/>
      <c r="P203" s="816"/>
      <c r="Q203" s="816"/>
      <c r="R203" s="816"/>
      <c r="S203" s="817"/>
      <c r="T203" s="772"/>
    </row>
    <row r="204" spans="1:20" s="818" customFormat="1" x14ac:dyDescent="0.25">
      <c r="A204" s="816"/>
      <c r="B204" s="816"/>
      <c r="C204" s="816"/>
      <c r="D204" s="816"/>
      <c r="E204" s="816"/>
      <c r="F204" s="816"/>
      <c r="G204" s="816"/>
      <c r="H204" s="816"/>
      <c r="I204" s="816"/>
      <c r="J204" s="816"/>
      <c r="K204" s="816"/>
      <c r="L204" s="816"/>
      <c r="M204" s="816"/>
      <c r="N204" s="816"/>
      <c r="O204" s="816"/>
      <c r="P204" s="816"/>
      <c r="Q204" s="816"/>
      <c r="R204" s="816"/>
      <c r="S204" s="817"/>
      <c r="T204" s="772"/>
    </row>
    <row r="205" spans="1:20" s="818" customFormat="1" x14ac:dyDescent="0.25">
      <c r="A205" s="816"/>
      <c r="B205" s="816"/>
      <c r="C205" s="816"/>
      <c r="D205" s="816"/>
      <c r="E205" s="816"/>
      <c r="F205" s="816"/>
      <c r="G205" s="816"/>
      <c r="H205" s="816"/>
      <c r="I205" s="816"/>
      <c r="J205" s="816"/>
      <c r="K205" s="816"/>
      <c r="L205" s="816"/>
      <c r="M205" s="816"/>
      <c r="N205" s="816"/>
      <c r="O205" s="816"/>
      <c r="P205" s="816"/>
      <c r="Q205" s="816"/>
      <c r="R205" s="816"/>
      <c r="S205" s="817"/>
      <c r="T205" s="772"/>
    </row>
    <row r="206" spans="1:20" s="818" customFormat="1" x14ac:dyDescent="0.25">
      <c r="A206" s="816"/>
      <c r="B206" s="816"/>
      <c r="C206" s="816"/>
      <c r="D206" s="816"/>
      <c r="E206" s="816"/>
      <c r="F206" s="816"/>
      <c r="G206" s="816"/>
      <c r="H206" s="816"/>
      <c r="I206" s="816"/>
      <c r="J206" s="816"/>
      <c r="K206" s="816"/>
      <c r="L206" s="816"/>
      <c r="M206" s="816"/>
      <c r="N206" s="816"/>
      <c r="O206" s="816"/>
      <c r="P206" s="816"/>
      <c r="Q206" s="816"/>
      <c r="R206" s="816"/>
      <c r="S206" s="817"/>
      <c r="T206" s="772"/>
    </row>
    <row r="207" spans="1:20" s="818" customFormat="1" x14ac:dyDescent="0.25">
      <c r="A207" s="816"/>
      <c r="B207" s="816"/>
      <c r="C207" s="816"/>
      <c r="D207" s="816"/>
      <c r="E207" s="816"/>
      <c r="F207" s="816"/>
      <c r="G207" s="816"/>
      <c r="H207" s="816"/>
      <c r="I207" s="816"/>
      <c r="J207" s="816"/>
      <c r="K207" s="816"/>
      <c r="L207" s="816"/>
      <c r="M207" s="816"/>
      <c r="N207" s="816"/>
      <c r="O207" s="816"/>
      <c r="P207" s="816"/>
      <c r="Q207" s="816"/>
      <c r="R207" s="816"/>
      <c r="S207" s="817"/>
      <c r="T207" s="772"/>
    </row>
    <row r="208" spans="1:20" s="818" customFormat="1" x14ac:dyDescent="0.25">
      <c r="A208" s="816"/>
      <c r="B208" s="816"/>
      <c r="C208" s="816"/>
      <c r="D208" s="816"/>
      <c r="E208" s="816"/>
      <c r="F208" s="816"/>
      <c r="G208" s="816"/>
      <c r="H208" s="816"/>
      <c r="I208" s="816"/>
      <c r="J208" s="816"/>
      <c r="K208" s="816"/>
      <c r="L208" s="816"/>
      <c r="M208" s="816"/>
      <c r="N208" s="816"/>
      <c r="O208" s="816"/>
      <c r="P208" s="816"/>
      <c r="Q208" s="816"/>
      <c r="R208" s="816"/>
      <c r="S208" s="817"/>
      <c r="T208" s="772"/>
    </row>
    <row r="209" spans="1:20" s="818" customFormat="1" x14ac:dyDescent="0.25">
      <c r="A209" s="816"/>
      <c r="B209" s="816"/>
      <c r="C209" s="816"/>
      <c r="D209" s="816"/>
      <c r="E209" s="816"/>
      <c r="F209" s="816"/>
      <c r="G209" s="816"/>
      <c r="H209" s="816"/>
      <c r="I209" s="816"/>
      <c r="J209" s="816"/>
      <c r="K209" s="816"/>
      <c r="L209" s="816"/>
      <c r="M209" s="816"/>
      <c r="N209" s="816"/>
      <c r="O209" s="816"/>
      <c r="P209" s="816"/>
      <c r="Q209" s="816"/>
      <c r="R209" s="816"/>
      <c r="S209" s="817"/>
      <c r="T209" s="772"/>
    </row>
    <row r="210" spans="1:20" s="818" customFormat="1" x14ac:dyDescent="0.25">
      <c r="A210" s="816"/>
      <c r="B210" s="816"/>
      <c r="C210" s="816"/>
      <c r="D210" s="816"/>
      <c r="E210" s="816"/>
      <c r="F210" s="816"/>
      <c r="G210" s="816"/>
      <c r="H210" s="816"/>
      <c r="I210" s="816"/>
      <c r="J210" s="816"/>
      <c r="K210" s="816"/>
      <c r="L210" s="816"/>
      <c r="M210" s="816"/>
      <c r="N210" s="816"/>
      <c r="O210" s="816"/>
      <c r="P210" s="816"/>
      <c r="Q210" s="816"/>
      <c r="R210" s="816"/>
      <c r="S210" s="817"/>
      <c r="T210" s="772"/>
    </row>
    <row r="211" spans="1:20" s="818" customFormat="1" x14ac:dyDescent="0.25">
      <c r="A211" s="816"/>
      <c r="B211" s="816"/>
      <c r="C211" s="816"/>
      <c r="D211" s="816"/>
      <c r="E211" s="816"/>
      <c r="F211" s="816"/>
      <c r="G211" s="816"/>
      <c r="H211" s="816"/>
      <c r="I211" s="816"/>
      <c r="J211" s="816"/>
      <c r="K211" s="816"/>
      <c r="L211" s="816"/>
      <c r="M211" s="816"/>
      <c r="N211" s="816"/>
      <c r="O211" s="816"/>
      <c r="P211" s="816"/>
      <c r="Q211" s="816"/>
      <c r="R211" s="816"/>
      <c r="S211" s="817"/>
      <c r="T211" s="772"/>
    </row>
    <row r="212" spans="1:20" s="818" customFormat="1" x14ac:dyDescent="0.25">
      <c r="A212" s="816"/>
      <c r="B212" s="816"/>
      <c r="C212" s="816"/>
      <c r="D212" s="816"/>
      <c r="E212" s="816"/>
      <c r="F212" s="816"/>
      <c r="G212" s="816"/>
      <c r="H212" s="816"/>
      <c r="I212" s="816"/>
      <c r="J212" s="816"/>
      <c r="K212" s="816"/>
      <c r="L212" s="816"/>
      <c r="M212" s="816"/>
      <c r="N212" s="816"/>
      <c r="O212" s="816"/>
      <c r="P212" s="816"/>
      <c r="Q212" s="816"/>
      <c r="R212" s="816"/>
      <c r="S212" s="817"/>
      <c r="T212" s="772"/>
    </row>
    <row r="213" spans="1:20" s="818" customFormat="1" x14ac:dyDescent="0.25">
      <c r="A213" s="816"/>
      <c r="B213" s="816"/>
      <c r="C213" s="816"/>
      <c r="D213" s="816"/>
      <c r="E213" s="816"/>
      <c r="F213" s="816"/>
      <c r="G213" s="816"/>
      <c r="H213" s="816"/>
      <c r="I213" s="816"/>
      <c r="J213" s="816"/>
      <c r="K213" s="816"/>
      <c r="L213" s="816"/>
      <c r="M213" s="816"/>
      <c r="N213" s="816"/>
      <c r="O213" s="816"/>
      <c r="P213" s="816"/>
      <c r="Q213" s="816"/>
      <c r="R213" s="816"/>
      <c r="S213" s="817"/>
      <c r="T213" s="772"/>
    </row>
    <row r="214" spans="1:20" s="818" customFormat="1" x14ac:dyDescent="0.25">
      <c r="A214" s="816"/>
      <c r="B214" s="816"/>
      <c r="C214" s="816"/>
      <c r="D214" s="816"/>
      <c r="E214" s="816"/>
      <c r="F214" s="816"/>
      <c r="G214" s="816"/>
      <c r="H214" s="816"/>
      <c r="I214" s="816"/>
      <c r="J214" s="816"/>
      <c r="K214" s="816"/>
      <c r="L214" s="816"/>
      <c r="M214" s="816"/>
      <c r="N214" s="816"/>
      <c r="O214" s="816"/>
      <c r="P214" s="816"/>
      <c r="Q214" s="816"/>
      <c r="R214" s="816"/>
      <c r="S214" s="817"/>
      <c r="T214" s="772"/>
    </row>
    <row r="215" spans="1:20" s="818" customFormat="1" x14ac:dyDescent="0.25">
      <c r="A215" s="816"/>
      <c r="B215" s="816"/>
      <c r="C215" s="816"/>
      <c r="D215" s="816"/>
      <c r="E215" s="816"/>
      <c r="F215" s="816"/>
      <c r="G215" s="816"/>
      <c r="H215" s="816"/>
      <c r="I215" s="816"/>
      <c r="J215" s="816"/>
      <c r="K215" s="816"/>
      <c r="L215" s="816"/>
      <c r="M215" s="816"/>
      <c r="N215" s="816"/>
      <c r="O215" s="816"/>
      <c r="P215" s="816"/>
      <c r="Q215" s="816"/>
      <c r="R215" s="816"/>
      <c r="S215" s="817"/>
      <c r="T215" s="772"/>
    </row>
    <row r="216" spans="1:20" s="818" customFormat="1" x14ac:dyDescent="0.25">
      <c r="A216" s="816"/>
      <c r="B216" s="816"/>
      <c r="C216" s="816"/>
      <c r="D216" s="816"/>
      <c r="E216" s="816"/>
      <c r="F216" s="816"/>
      <c r="G216" s="816"/>
      <c r="H216" s="816"/>
      <c r="I216" s="816"/>
      <c r="J216" s="816"/>
      <c r="K216" s="816"/>
      <c r="L216" s="816"/>
      <c r="M216" s="816"/>
      <c r="N216" s="816"/>
      <c r="O216" s="816"/>
      <c r="P216" s="816"/>
      <c r="Q216" s="816"/>
      <c r="R216" s="816"/>
      <c r="S216" s="817"/>
      <c r="T216" s="772"/>
    </row>
    <row r="217" spans="1:20" s="818" customFormat="1" x14ac:dyDescent="0.25">
      <c r="A217" s="816"/>
      <c r="B217" s="816"/>
      <c r="C217" s="816"/>
      <c r="D217" s="816"/>
      <c r="E217" s="816"/>
      <c r="F217" s="816"/>
      <c r="G217" s="816"/>
      <c r="H217" s="816"/>
      <c r="I217" s="816"/>
      <c r="J217" s="816"/>
      <c r="K217" s="816"/>
      <c r="L217" s="816"/>
      <c r="M217" s="816"/>
      <c r="N217" s="816"/>
      <c r="O217" s="816"/>
      <c r="P217" s="816"/>
      <c r="Q217" s="816"/>
      <c r="R217" s="816"/>
      <c r="S217" s="817"/>
      <c r="T217" s="772"/>
    </row>
    <row r="218" spans="1:20" s="818" customFormat="1" x14ac:dyDescent="0.25">
      <c r="A218" s="816"/>
      <c r="B218" s="816"/>
      <c r="C218" s="816"/>
      <c r="D218" s="816"/>
      <c r="E218" s="816"/>
      <c r="F218" s="816"/>
      <c r="G218" s="816"/>
      <c r="H218" s="816"/>
      <c r="I218" s="816"/>
      <c r="J218" s="816"/>
      <c r="K218" s="816"/>
      <c r="L218" s="816"/>
      <c r="M218" s="816"/>
      <c r="N218" s="816"/>
      <c r="O218" s="816"/>
      <c r="P218" s="816"/>
      <c r="Q218" s="816"/>
      <c r="R218" s="816"/>
      <c r="S218" s="817"/>
      <c r="T218" s="772"/>
    </row>
    <row r="219" spans="1:20" s="818" customFormat="1" x14ac:dyDescent="0.25">
      <c r="A219" s="816"/>
      <c r="B219" s="816"/>
      <c r="C219" s="816"/>
      <c r="D219" s="816"/>
      <c r="E219" s="816"/>
      <c r="F219" s="816"/>
      <c r="G219" s="816"/>
      <c r="H219" s="816"/>
      <c r="I219" s="816"/>
      <c r="J219" s="816"/>
      <c r="K219" s="816"/>
      <c r="L219" s="816"/>
      <c r="M219" s="816"/>
      <c r="N219" s="816"/>
      <c r="O219" s="816"/>
      <c r="P219" s="816"/>
      <c r="Q219" s="816"/>
      <c r="R219" s="816"/>
      <c r="S219" s="817"/>
      <c r="T219" s="772"/>
    </row>
    <row r="220" spans="1:20" s="818" customFormat="1" x14ac:dyDescent="0.25">
      <c r="A220" s="816"/>
      <c r="B220" s="816"/>
      <c r="C220" s="816"/>
      <c r="D220" s="816"/>
      <c r="E220" s="816"/>
      <c r="F220" s="816"/>
      <c r="G220" s="816"/>
      <c r="H220" s="816"/>
      <c r="I220" s="816"/>
      <c r="J220" s="816"/>
      <c r="K220" s="816"/>
      <c r="L220" s="816"/>
      <c r="M220" s="816"/>
      <c r="N220" s="816"/>
      <c r="O220" s="816"/>
      <c r="P220" s="816"/>
      <c r="Q220" s="816"/>
      <c r="R220" s="816"/>
      <c r="S220" s="817"/>
      <c r="T220" s="772"/>
    </row>
    <row r="221" spans="1:20" s="818" customFormat="1" x14ac:dyDescent="0.25">
      <c r="A221" s="816"/>
      <c r="B221" s="816"/>
      <c r="C221" s="816"/>
      <c r="D221" s="816"/>
      <c r="E221" s="816"/>
      <c r="F221" s="816"/>
      <c r="G221" s="816"/>
      <c r="H221" s="816"/>
      <c r="I221" s="816"/>
      <c r="J221" s="816"/>
      <c r="K221" s="816"/>
      <c r="L221" s="816"/>
      <c r="M221" s="816"/>
      <c r="N221" s="816"/>
      <c r="O221" s="816"/>
      <c r="P221" s="816"/>
      <c r="Q221" s="816"/>
      <c r="R221" s="816"/>
      <c r="S221" s="817"/>
      <c r="T221" s="772"/>
    </row>
    <row r="222" spans="1:20" s="818" customFormat="1" x14ac:dyDescent="0.25">
      <c r="A222" s="816"/>
      <c r="B222" s="816"/>
      <c r="C222" s="816"/>
      <c r="D222" s="816"/>
      <c r="E222" s="816"/>
      <c r="F222" s="816"/>
      <c r="G222" s="816"/>
      <c r="H222" s="816"/>
      <c r="I222" s="816"/>
      <c r="J222" s="816"/>
      <c r="K222" s="816"/>
      <c r="L222" s="816"/>
      <c r="M222" s="816"/>
      <c r="N222" s="816"/>
      <c r="O222" s="816"/>
      <c r="P222" s="816"/>
      <c r="Q222" s="816"/>
      <c r="R222" s="816"/>
      <c r="S222" s="817"/>
      <c r="T222" s="772"/>
    </row>
    <row r="223" spans="1:20" s="818" customFormat="1" x14ac:dyDescent="0.25">
      <c r="A223" s="816"/>
      <c r="B223" s="816"/>
      <c r="C223" s="816"/>
      <c r="D223" s="816"/>
      <c r="E223" s="816"/>
      <c r="F223" s="816"/>
      <c r="G223" s="816"/>
      <c r="H223" s="816"/>
      <c r="I223" s="816"/>
      <c r="J223" s="816"/>
      <c r="K223" s="816"/>
      <c r="L223" s="816"/>
      <c r="M223" s="816"/>
      <c r="N223" s="816"/>
      <c r="O223" s="816"/>
      <c r="P223" s="816"/>
      <c r="Q223" s="816"/>
      <c r="R223" s="816"/>
      <c r="S223" s="817"/>
      <c r="T223" s="772"/>
    </row>
    <row r="224" spans="1:20" s="818" customFormat="1" x14ac:dyDescent="0.25">
      <c r="A224" s="816"/>
      <c r="B224" s="816"/>
      <c r="C224" s="816"/>
      <c r="D224" s="816"/>
      <c r="E224" s="816"/>
      <c r="F224" s="816"/>
      <c r="G224" s="816"/>
      <c r="H224" s="816"/>
      <c r="I224" s="816"/>
      <c r="J224" s="816"/>
      <c r="K224" s="816"/>
      <c r="L224" s="816"/>
      <c r="M224" s="816"/>
      <c r="N224" s="816"/>
      <c r="O224" s="816"/>
      <c r="P224" s="816"/>
      <c r="Q224" s="816"/>
      <c r="R224" s="816"/>
      <c r="S224" s="817"/>
      <c r="T224" s="772"/>
    </row>
    <row r="225" spans="1:20" s="818" customFormat="1" x14ac:dyDescent="0.25">
      <c r="A225" s="816"/>
      <c r="B225" s="816"/>
      <c r="C225" s="816"/>
      <c r="D225" s="816"/>
      <c r="E225" s="816"/>
      <c r="F225" s="816"/>
      <c r="G225" s="816"/>
      <c r="H225" s="816"/>
      <c r="I225" s="816"/>
      <c r="J225" s="816"/>
      <c r="K225" s="816"/>
      <c r="L225" s="816"/>
      <c r="M225" s="816"/>
      <c r="N225" s="816"/>
      <c r="O225" s="816"/>
      <c r="P225" s="816"/>
      <c r="Q225" s="816"/>
      <c r="R225" s="816"/>
      <c r="S225" s="817"/>
      <c r="T225" s="772"/>
    </row>
    <row r="226" spans="1:20" s="818" customFormat="1" x14ac:dyDescent="0.25">
      <c r="A226" s="816"/>
      <c r="B226" s="816"/>
      <c r="C226" s="816"/>
      <c r="D226" s="816"/>
      <c r="E226" s="816"/>
      <c r="F226" s="816"/>
      <c r="G226" s="816"/>
      <c r="H226" s="816"/>
      <c r="I226" s="816"/>
      <c r="J226" s="816"/>
      <c r="K226" s="816"/>
      <c r="L226" s="816"/>
      <c r="M226" s="816"/>
      <c r="N226" s="816"/>
      <c r="O226" s="816"/>
      <c r="P226" s="816"/>
      <c r="Q226" s="816"/>
      <c r="R226" s="816"/>
      <c r="S226" s="817"/>
      <c r="T226" s="772"/>
    </row>
    <row r="227" spans="1:20" s="818" customFormat="1" x14ac:dyDescent="0.25">
      <c r="A227" s="816"/>
      <c r="B227" s="816"/>
      <c r="C227" s="816"/>
      <c r="D227" s="816"/>
      <c r="E227" s="816"/>
      <c r="F227" s="816"/>
      <c r="G227" s="816"/>
      <c r="H227" s="816"/>
      <c r="I227" s="816"/>
      <c r="J227" s="816"/>
      <c r="K227" s="816"/>
      <c r="L227" s="816"/>
      <c r="M227" s="816"/>
      <c r="N227" s="816"/>
      <c r="O227" s="816"/>
      <c r="P227" s="816"/>
      <c r="Q227" s="816"/>
      <c r="R227" s="816"/>
      <c r="S227" s="817"/>
      <c r="T227" s="772"/>
    </row>
    <row r="228" spans="1:20" s="818" customFormat="1" x14ac:dyDescent="0.25">
      <c r="A228" s="816"/>
      <c r="B228" s="816"/>
      <c r="C228" s="816"/>
      <c r="D228" s="816"/>
      <c r="E228" s="816"/>
      <c r="F228" s="816"/>
      <c r="G228" s="816"/>
      <c r="H228" s="816"/>
      <c r="I228" s="816"/>
      <c r="J228" s="816"/>
      <c r="K228" s="816"/>
      <c r="L228" s="816"/>
      <c r="M228" s="816"/>
      <c r="N228" s="816"/>
      <c r="O228" s="816"/>
      <c r="P228" s="816"/>
      <c r="Q228" s="816"/>
      <c r="R228" s="816"/>
      <c r="S228" s="817"/>
      <c r="T228" s="772"/>
    </row>
    <row r="229" spans="1:20" s="818" customFormat="1" x14ac:dyDescent="0.25">
      <c r="A229" s="816"/>
      <c r="B229" s="816"/>
      <c r="C229" s="816"/>
      <c r="D229" s="816"/>
      <c r="E229" s="816"/>
      <c r="F229" s="816"/>
      <c r="G229" s="816"/>
      <c r="H229" s="816"/>
      <c r="I229" s="816"/>
      <c r="J229" s="816"/>
      <c r="K229" s="816"/>
      <c r="L229" s="816"/>
      <c r="M229" s="816"/>
      <c r="N229" s="816"/>
      <c r="O229" s="816"/>
      <c r="P229" s="816"/>
      <c r="Q229" s="816"/>
      <c r="R229" s="816"/>
      <c r="S229" s="817"/>
      <c r="T229" s="772"/>
    </row>
    <row r="230" spans="1:20" s="818" customFormat="1" x14ac:dyDescent="0.25">
      <c r="A230" s="816"/>
      <c r="B230" s="816"/>
      <c r="C230" s="816"/>
      <c r="D230" s="816"/>
      <c r="E230" s="816"/>
      <c r="F230" s="816"/>
      <c r="G230" s="816"/>
      <c r="H230" s="816"/>
      <c r="I230" s="816"/>
      <c r="J230" s="816"/>
      <c r="K230" s="816"/>
      <c r="L230" s="816"/>
      <c r="M230" s="816"/>
      <c r="N230" s="816"/>
      <c r="O230" s="816"/>
      <c r="P230" s="816"/>
      <c r="Q230" s="816"/>
      <c r="R230" s="816"/>
      <c r="S230" s="817"/>
      <c r="T230" s="772"/>
    </row>
    <row r="231" spans="1:20" s="818" customFormat="1" x14ac:dyDescent="0.25">
      <c r="A231" s="816"/>
      <c r="B231" s="816"/>
      <c r="C231" s="816"/>
      <c r="D231" s="816"/>
      <c r="E231" s="816"/>
      <c r="F231" s="816"/>
      <c r="G231" s="816"/>
      <c r="H231" s="816"/>
      <c r="I231" s="816"/>
      <c r="J231" s="816"/>
      <c r="K231" s="816"/>
      <c r="L231" s="816"/>
      <c r="M231" s="816"/>
      <c r="N231" s="816"/>
      <c r="O231" s="816"/>
      <c r="P231" s="816"/>
      <c r="Q231" s="816"/>
      <c r="R231" s="816"/>
      <c r="S231" s="817"/>
      <c r="T231" s="772"/>
    </row>
    <row r="232" spans="1:20" s="818" customFormat="1" x14ac:dyDescent="0.25">
      <c r="A232" s="816"/>
      <c r="B232" s="816"/>
      <c r="C232" s="816"/>
      <c r="D232" s="816"/>
      <c r="E232" s="816"/>
      <c r="F232" s="816"/>
      <c r="G232" s="816"/>
      <c r="H232" s="816"/>
      <c r="I232" s="816"/>
      <c r="J232" s="816"/>
      <c r="K232" s="816"/>
      <c r="L232" s="816"/>
      <c r="M232" s="816"/>
      <c r="N232" s="816"/>
      <c r="O232" s="816"/>
      <c r="P232" s="816"/>
      <c r="Q232" s="816"/>
      <c r="R232" s="816"/>
      <c r="S232" s="817"/>
      <c r="T232" s="772"/>
    </row>
    <row r="233" spans="1:20" s="818" customFormat="1" x14ac:dyDescent="0.25">
      <c r="A233" s="816"/>
      <c r="B233" s="816"/>
      <c r="C233" s="816"/>
      <c r="D233" s="816"/>
      <c r="E233" s="816"/>
      <c r="F233" s="816"/>
      <c r="G233" s="816"/>
      <c r="H233" s="816"/>
      <c r="I233" s="816"/>
      <c r="J233" s="816"/>
      <c r="K233" s="816"/>
      <c r="L233" s="816"/>
      <c r="M233" s="816"/>
      <c r="N233" s="816"/>
      <c r="O233" s="816"/>
      <c r="P233" s="816"/>
      <c r="Q233" s="816"/>
      <c r="R233" s="816"/>
      <c r="S233" s="817"/>
      <c r="T233" s="772"/>
    </row>
    <row r="234" spans="1:20" s="818" customFormat="1" x14ac:dyDescent="0.25">
      <c r="A234" s="816"/>
      <c r="B234" s="816"/>
      <c r="C234" s="816"/>
      <c r="D234" s="816"/>
      <c r="E234" s="816"/>
      <c r="F234" s="816"/>
      <c r="G234" s="816"/>
      <c r="H234" s="816"/>
      <c r="I234" s="816"/>
      <c r="J234" s="816"/>
      <c r="K234" s="816"/>
      <c r="L234" s="816"/>
      <c r="M234" s="816"/>
      <c r="N234" s="816"/>
      <c r="O234" s="816"/>
      <c r="P234" s="816"/>
      <c r="Q234" s="816"/>
      <c r="R234" s="816"/>
      <c r="S234" s="817"/>
      <c r="T234" s="772"/>
    </row>
    <row r="235" spans="1:20" s="818" customFormat="1" x14ac:dyDescent="0.25">
      <c r="A235" s="816"/>
      <c r="B235" s="816"/>
      <c r="C235" s="816"/>
      <c r="D235" s="816"/>
      <c r="E235" s="816"/>
      <c r="F235" s="816"/>
      <c r="G235" s="816"/>
      <c r="H235" s="816"/>
      <c r="I235" s="816"/>
      <c r="J235" s="816"/>
      <c r="K235" s="816"/>
      <c r="L235" s="816"/>
      <c r="M235" s="816"/>
      <c r="N235" s="816"/>
      <c r="O235" s="816"/>
      <c r="P235" s="816"/>
      <c r="Q235" s="816"/>
      <c r="R235" s="816"/>
      <c r="S235" s="817"/>
      <c r="T235" s="772"/>
    </row>
    <row r="236" spans="1:20" s="818" customFormat="1" x14ac:dyDescent="0.25">
      <c r="A236" s="816"/>
      <c r="B236" s="816"/>
      <c r="C236" s="816"/>
      <c r="D236" s="816"/>
      <c r="E236" s="816"/>
      <c r="F236" s="816"/>
      <c r="G236" s="816"/>
      <c r="H236" s="816"/>
      <c r="I236" s="816"/>
      <c r="J236" s="816"/>
      <c r="K236" s="816"/>
      <c r="L236" s="816"/>
      <c r="M236" s="816"/>
      <c r="N236" s="816"/>
      <c r="O236" s="816"/>
      <c r="P236" s="816"/>
      <c r="Q236" s="816"/>
      <c r="R236" s="816"/>
      <c r="S236" s="817"/>
      <c r="T236" s="772"/>
    </row>
    <row r="237" spans="1:20" s="818" customFormat="1" x14ac:dyDescent="0.25">
      <c r="A237" s="816"/>
      <c r="B237" s="816"/>
      <c r="C237" s="816"/>
      <c r="D237" s="816"/>
      <c r="E237" s="816"/>
      <c r="F237" s="816"/>
      <c r="G237" s="816"/>
      <c r="H237" s="816"/>
      <c r="I237" s="816"/>
      <c r="J237" s="816"/>
      <c r="K237" s="816"/>
      <c r="L237" s="816"/>
      <c r="M237" s="816"/>
      <c r="N237" s="816"/>
      <c r="O237" s="816"/>
      <c r="P237" s="816"/>
      <c r="Q237" s="816"/>
      <c r="R237" s="816"/>
      <c r="S237" s="817"/>
      <c r="T237" s="772"/>
    </row>
    <row r="238" spans="1:20" s="818" customFormat="1" x14ac:dyDescent="0.25">
      <c r="A238" s="816"/>
      <c r="B238" s="816"/>
      <c r="C238" s="816"/>
      <c r="D238" s="816"/>
      <c r="E238" s="816"/>
      <c r="F238" s="816"/>
      <c r="G238" s="816"/>
      <c r="H238" s="816"/>
      <c r="I238" s="816"/>
      <c r="J238" s="816"/>
      <c r="K238" s="816"/>
      <c r="L238" s="816"/>
      <c r="M238" s="816"/>
      <c r="N238" s="816"/>
      <c r="O238" s="816"/>
      <c r="P238" s="816"/>
      <c r="Q238" s="816"/>
      <c r="R238" s="816"/>
      <c r="S238" s="817"/>
      <c r="T238" s="772"/>
    </row>
    <row r="239" spans="1:20" s="818" customFormat="1" x14ac:dyDescent="0.25">
      <c r="A239" s="816"/>
      <c r="B239" s="816"/>
      <c r="C239" s="816"/>
      <c r="D239" s="816"/>
      <c r="E239" s="816"/>
      <c r="F239" s="816"/>
      <c r="G239" s="816"/>
      <c r="H239" s="816"/>
      <c r="I239" s="816"/>
      <c r="J239" s="816"/>
      <c r="K239" s="816"/>
      <c r="L239" s="816"/>
      <c r="M239" s="816"/>
      <c r="N239" s="816"/>
      <c r="O239" s="816"/>
      <c r="P239" s="816"/>
      <c r="Q239" s="816"/>
      <c r="R239" s="816"/>
      <c r="S239" s="817"/>
      <c r="T239" s="772"/>
    </row>
    <row r="240" spans="1:20" s="818" customFormat="1" x14ac:dyDescent="0.25">
      <c r="A240" s="816"/>
      <c r="B240" s="816"/>
      <c r="C240" s="816"/>
      <c r="D240" s="816"/>
      <c r="E240" s="816"/>
      <c r="F240" s="816"/>
      <c r="G240" s="816"/>
      <c r="H240" s="816"/>
      <c r="I240" s="816"/>
      <c r="J240" s="816"/>
      <c r="K240" s="816"/>
      <c r="L240" s="816"/>
      <c r="M240" s="816"/>
      <c r="N240" s="816"/>
      <c r="O240" s="816"/>
      <c r="P240" s="816"/>
      <c r="Q240" s="816"/>
      <c r="R240" s="816"/>
      <c r="S240" s="817"/>
      <c r="T240" s="772"/>
    </row>
    <row r="241" spans="1:20" s="818" customFormat="1" x14ac:dyDescent="0.25">
      <c r="A241" s="816"/>
      <c r="B241" s="816"/>
      <c r="C241" s="816"/>
      <c r="D241" s="816"/>
      <c r="E241" s="816"/>
      <c r="F241" s="816"/>
      <c r="G241" s="816"/>
      <c r="H241" s="816"/>
      <c r="I241" s="816"/>
      <c r="J241" s="816"/>
      <c r="K241" s="816"/>
      <c r="L241" s="816"/>
      <c r="M241" s="816"/>
      <c r="N241" s="816"/>
      <c r="O241" s="816"/>
      <c r="P241" s="816"/>
      <c r="Q241" s="816"/>
      <c r="R241" s="816"/>
      <c r="S241" s="817"/>
      <c r="T241" s="772"/>
    </row>
    <row r="242" spans="1:20" s="818" customFormat="1" x14ac:dyDescent="0.25">
      <c r="A242" s="816"/>
      <c r="B242" s="816"/>
      <c r="C242" s="816"/>
      <c r="D242" s="816"/>
      <c r="E242" s="816"/>
      <c r="F242" s="816"/>
      <c r="G242" s="816"/>
      <c r="H242" s="816"/>
      <c r="I242" s="816"/>
      <c r="J242" s="816"/>
      <c r="K242" s="816"/>
      <c r="L242" s="816"/>
      <c r="M242" s="816"/>
      <c r="N242" s="816"/>
      <c r="O242" s="816"/>
      <c r="P242" s="816"/>
      <c r="Q242" s="816"/>
      <c r="R242" s="816"/>
      <c r="S242" s="817"/>
      <c r="T242" s="772"/>
    </row>
    <row r="243" spans="1:20" s="818" customFormat="1" x14ac:dyDescent="0.25">
      <c r="A243" s="816"/>
      <c r="B243" s="816"/>
      <c r="C243" s="816"/>
      <c r="D243" s="816"/>
      <c r="E243" s="816"/>
      <c r="F243" s="816"/>
      <c r="G243" s="816"/>
      <c r="H243" s="816"/>
      <c r="I243" s="816"/>
      <c r="J243" s="816"/>
      <c r="K243" s="816"/>
      <c r="L243" s="816"/>
      <c r="M243" s="816"/>
      <c r="N243" s="816"/>
      <c r="O243" s="816"/>
      <c r="P243" s="816"/>
      <c r="Q243" s="816"/>
      <c r="R243" s="816"/>
      <c r="S243" s="817"/>
      <c r="T243" s="772"/>
    </row>
    <row r="244" spans="1:20" s="818" customFormat="1" x14ac:dyDescent="0.25">
      <c r="A244" s="816"/>
      <c r="B244" s="816"/>
      <c r="C244" s="816"/>
      <c r="D244" s="816"/>
      <c r="E244" s="816"/>
      <c r="F244" s="816"/>
      <c r="G244" s="816"/>
      <c r="H244" s="816"/>
      <c r="I244" s="816"/>
      <c r="J244" s="816"/>
      <c r="K244" s="816"/>
      <c r="L244" s="816"/>
      <c r="M244" s="816"/>
      <c r="N244" s="816"/>
      <c r="O244" s="816"/>
      <c r="P244" s="816"/>
      <c r="Q244" s="816"/>
      <c r="R244" s="816"/>
      <c r="S244" s="817"/>
      <c r="T244" s="772"/>
    </row>
  </sheetData>
  <mergeCells count="24">
    <mergeCell ref="R8:R9"/>
    <mergeCell ref="S8:S9"/>
    <mergeCell ref="L8:L9"/>
    <mergeCell ref="M8:M9"/>
    <mergeCell ref="N8:N9"/>
    <mergeCell ref="O8:O9"/>
    <mergeCell ref="P8:P9"/>
    <mergeCell ref="Q8:Q9"/>
    <mergeCell ref="K8:K9"/>
    <mergeCell ref="A3:S3"/>
    <mergeCell ref="A4:S4"/>
    <mergeCell ref="A5:S5"/>
    <mergeCell ref="A7:A9"/>
    <mergeCell ref="B7:J7"/>
    <mergeCell ref="K7:S7"/>
    <mergeCell ref="B8:B9"/>
    <mergeCell ref="C8:C9"/>
    <mergeCell ref="D8:D9"/>
    <mergeCell ref="E8:E9"/>
    <mergeCell ref="F8:F9"/>
    <mergeCell ref="G8:G9"/>
    <mergeCell ref="H8:H9"/>
    <mergeCell ref="I8:I9"/>
    <mergeCell ref="J8:J9"/>
  </mergeCells>
  <hyperlinks>
    <hyperlink ref="A1" location="Содержание!A54" display="Содержание"/>
  </hyperlinks>
  <printOptions horizontalCentered="1" verticalCentered="1"/>
  <pageMargins left="0.51181102362204722" right="0.39370078740157483" top="0.59055118110236227" bottom="0.39370078740157483" header="0.39370078740157483" footer="0.51181102362204722"/>
  <pageSetup paperSize="9" scale="99" firstPageNumber="115" orientation="landscape" useFirstPageNumber="1" r:id="rId1"/>
  <headerFooter alignWithMargins="0">
    <oddHeader>&amp;C&amp;9&amp;P</oddHeader>
  </headerFooter>
  <rowBreaks count="2" manualBreakCount="2">
    <brk id="29" max="15" man="1"/>
    <brk id="51" max="15" man="1"/>
  </rowBreaks>
  <colBreaks count="1" manualBreakCount="1">
    <brk id="19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3"/>
  <sheetViews>
    <sheetView zoomScaleNormal="100" workbookViewId="0">
      <pane xSplit="1" ySplit="5" topLeftCell="B6" activePane="bottomRight" state="frozen"/>
      <selection pane="topRight"/>
      <selection pane="bottomLeft"/>
      <selection pane="bottomRight" activeCell="Y11" sqref="Y11"/>
    </sheetView>
  </sheetViews>
  <sheetFormatPr defaultColWidth="9" defaultRowHeight="12.75" x14ac:dyDescent="0.2"/>
  <cols>
    <col min="1" max="1" width="15.5703125" style="776" customWidth="1"/>
    <col min="2" max="2" width="9.42578125" style="776" customWidth="1"/>
    <col min="3" max="3" width="8.140625" style="776" customWidth="1"/>
    <col min="4" max="4" width="9" style="776" customWidth="1"/>
    <col min="5" max="6" width="8.7109375" style="776" customWidth="1"/>
    <col min="7" max="7" width="7.5703125" style="776" customWidth="1"/>
    <col min="8" max="8" width="8.7109375" style="776" customWidth="1"/>
    <col min="9" max="11" width="9" style="776" customWidth="1"/>
    <col min="12" max="12" width="8.28515625" style="776" customWidth="1"/>
    <col min="13" max="14" width="9" style="776" customWidth="1"/>
    <col min="15" max="15" width="7.5703125" style="776" customWidth="1"/>
    <col min="16" max="16" width="10" style="776" customWidth="1"/>
    <col min="17" max="17" width="9" style="776" customWidth="1"/>
    <col min="18" max="19" width="5.85546875" style="1959" customWidth="1"/>
    <col min="20" max="20" width="5.85546875" style="1960" customWidth="1"/>
    <col min="21" max="22" width="5.85546875" style="1961" customWidth="1"/>
    <col min="23" max="33" width="5.85546875" style="1960" customWidth="1"/>
    <col min="34" max="16384" width="9" style="775"/>
  </cols>
  <sheetData>
    <row r="1" spans="1:50" ht="15" x14ac:dyDescent="0.25">
      <c r="A1" s="1354" t="s">
        <v>809</v>
      </c>
    </row>
    <row r="2" spans="1:50" ht="15.75" customHeight="1" x14ac:dyDescent="0.2"/>
    <row r="3" spans="1:50" ht="18" customHeight="1" x14ac:dyDescent="0.2">
      <c r="A3" s="2189" t="s">
        <v>577</v>
      </c>
      <c r="B3" s="2200" t="s">
        <v>859</v>
      </c>
      <c r="C3" s="2201"/>
      <c r="D3" s="2201"/>
      <c r="E3" s="2201"/>
      <c r="F3" s="2201"/>
      <c r="G3" s="2201"/>
      <c r="H3" s="2201"/>
      <c r="I3" s="2202"/>
      <c r="J3" s="2200" t="s">
        <v>855</v>
      </c>
      <c r="K3" s="2201"/>
      <c r="L3" s="2201"/>
      <c r="M3" s="2201"/>
      <c r="N3" s="2201"/>
      <c r="O3" s="2201"/>
      <c r="P3" s="2201"/>
      <c r="Q3" s="2202"/>
    </row>
    <row r="4" spans="1:50" ht="12.75" customHeight="1" x14ac:dyDescent="0.2">
      <c r="A4" s="2190"/>
      <c r="B4" s="2198" t="s">
        <v>611</v>
      </c>
      <c r="C4" s="2198" t="s">
        <v>984</v>
      </c>
      <c r="D4" s="2198" t="s">
        <v>593</v>
      </c>
      <c r="E4" s="2198" t="s">
        <v>594</v>
      </c>
      <c r="F4" s="2198" t="s">
        <v>985</v>
      </c>
      <c r="G4" s="2198" t="s">
        <v>596</v>
      </c>
      <c r="H4" s="2203" t="s">
        <v>597</v>
      </c>
      <c r="I4" s="2196" t="s">
        <v>598</v>
      </c>
      <c r="J4" s="2198" t="s">
        <v>986</v>
      </c>
      <c r="K4" s="2198" t="s">
        <v>984</v>
      </c>
      <c r="L4" s="2198" t="s">
        <v>593</v>
      </c>
      <c r="M4" s="2198" t="s">
        <v>594</v>
      </c>
      <c r="N4" s="2198" t="s">
        <v>985</v>
      </c>
      <c r="O4" s="2198" t="s">
        <v>596</v>
      </c>
      <c r="P4" s="2198" t="s">
        <v>597</v>
      </c>
      <c r="Q4" s="2196" t="s">
        <v>598</v>
      </c>
    </row>
    <row r="5" spans="1:50" ht="40.5" customHeight="1" x14ac:dyDescent="0.2">
      <c r="A5" s="2191"/>
      <c r="B5" s="2199"/>
      <c r="C5" s="2199"/>
      <c r="D5" s="2199"/>
      <c r="E5" s="2199"/>
      <c r="F5" s="2199"/>
      <c r="G5" s="2199"/>
      <c r="H5" s="2203"/>
      <c r="I5" s="2197"/>
      <c r="J5" s="2199"/>
      <c r="K5" s="2199"/>
      <c r="L5" s="2199"/>
      <c r="M5" s="2199"/>
      <c r="N5" s="2199"/>
      <c r="O5" s="2199"/>
      <c r="P5" s="2199"/>
      <c r="Q5" s="2197"/>
    </row>
    <row r="6" spans="1:50" s="782" customFormat="1" ht="29.25" customHeight="1" x14ac:dyDescent="0.2">
      <c r="A6" s="778" t="s">
        <v>612</v>
      </c>
      <c r="B6" s="822">
        <v>298656</v>
      </c>
      <c r="C6" s="1962">
        <v>2134488</v>
      </c>
      <c r="D6" s="823">
        <v>258777</v>
      </c>
      <c r="E6" s="823">
        <v>8972115</v>
      </c>
      <c r="F6" s="823">
        <v>171277</v>
      </c>
      <c r="G6" s="823">
        <v>68389</v>
      </c>
      <c r="H6" s="823">
        <v>1954893</v>
      </c>
      <c r="I6" s="825">
        <v>13858595</v>
      </c>
      <c r="J6" s="822">
        <v>545606</v>
      </c>
      <c r="K6" s="1962">
        <v>2593983</v>
      </c>
      <c r="L6" s="823">
        <v>694325</v>
      </c>
      <c r="M6" s="823">
        <v>8442427</v>
      </c>
      <c r="N6" s="823">
        <v>516735</v>
      </c>
      <c r="O6" s="823">
        <v>107472</v>
      </c>
      <c r="P6" s="824">
        <v>2172883</v>
      </c>
      <c r="Q6" s="825">
        <v>15073431</v>
      </c>
    </row>
    <row r="7" spans="1:50" ht="18" customHeight="1" x14ac:dyDescent="0.2">
      <c r="A7" s="783" t="s">
        <v>600</v>
      </c>
      <c r="B7" s="784"/>
      <c r="C7" s="1951"/>
      <c r="D7" s="785"/>
      <c r="E7" s="785"/>
      <c r="F7" s="785"/>
      <c r="G7" s="785"/>
      <c r="H7" s="785"/>
      <c r="I7" s="787"/>
      <c r="J7" s="784"/>
      <c r="K7" s="1951"/>
      <c r="L7" s="785"/>
      <c r="M7" s="785"/>
      <c r="N7" s="785"/>
      <c r="O7" s="785"/>
      <c r="P7" s="786"/>
      <c r="Q7" s="787"/>
      <c r="AX7" s="782"/>
    </row>
    <row r="8" spans="1:50" s="1969" customFormat="1" ht="24.75" customHeight="1" x14ac:dyDescent="0.2">
      <c r="A8" s="1963" t="s">
        <v>613</v>
      </c>
      <c r="B8" s="1964">
        <v>86509</v>
      </c>
      <c r="C8" s="1965">
        <v>2057487</v>
      </c>
      <c r="D8" s="1966">
        <v>98906</v>
      </c>
      <c r="E8" s="1966">
        <v>6733880</v>
      </c>
      <c r="F8" s="1966">
        <v>86025</v>
      </c>
      <c r="G8" s="1966">
        <v>42620</v>
      </c>
      <c r="H8" s="1966">
        <v>1282493</v>
      </c>
      <c r="I8" s="1967">
        <v>10387920</v>
      </c>
      <c r="J8" s="1964">
        <v>88984</v>
      </c>
      <c r="K8" s="1965">
        <v>2462327</v>
      </c>
      <c r="L8" s="1966">
        <v>180207</v>
      </c>
      <c r="M8" s="1966">
        <v>6751465</v>
      </c>
      <c r="N8" s="1966">
        <v>356726</v>
      </c>
      <c r="O8" s="1966">
        <v>54649</v>
      </c>
      <c r="P8" s="1968">
        <v>1330691</v>
      </c>
      <c r="Q8" s="1967">
        <v>11225049</v>
      </c>
    </row>
    <row r="9" spans="1:50" ht="18.75" customHeight="1" x14ac:dyDescent="0.2">
      <c r="A9" s="793" t="s">
        <v>324</v>
      </c>
      <c r="B9" s="794">
        <v>5747</v>
      </c>
      <c r="C9" s="1954">
        <v>51335</v>
      </c>
      <c r="D9" s="795">
        <v>4961</v>
      </c>
      <c r="E9" s="795">
        <v>193078</v>
      </c>
      <c r="F9" s="795">
        <v>4053</v>
      </c>
      <c r="G9" s="795">
        <v>781</v>
      </c>
      <c r="H9" s="795">
        <v>62461</v>
      </c>
      <c r="I9" s="796">
        <v>322416</v>
      </c>
      <c r="J9" s="794">
        <v>7381</v>
      </c>
      <c r="K9" s="1954">
        <v>69569</v>
      </c>
      <c r="L9" s="795">
        <v>7297</v>
      </c>
      <c r="M9" s="795">
        <v>267936</v>
      </c>
      <c r="N9" s="795">
        <v>19340</v>
      </c>
      <c r="O9" s="795">
        <v>369</v>
      </c>
      <c r="P9" s="801">
        <v>84818</v>
      </c>
      <c r="Q9" s="796">
        <v>456710</v>
      </c>
      <c r="AX9" s="782"/>
    </row>
    <row r="10" spans="1:50" ht="19.5" customHeight="1" x14ac:dyDescent="0.2">
      <c r="A10" s="793" t="s">
        <v>325</v>
      </c>
      <c r="B10" s="794">
        <v>3775</v>
      </c>
      <c r="C10" s="1954">
        <v>74755</v>
      </c>
      <c r="D10" s="795">
        <v>4423</v>
      </c>
      <c r="E10" s="795">
        <v>361676</v>
      </c>
      <c r="F10" s="795">
        <v>3047</v>
      </c>
      <c r="G10" s="795">
        <v>233</v>
      </c>
      <c r="H10" s="795">
        <v>46846</v>
      </c>
      <c r="I10" s="796">
        <v>494755</v>
      </c>
      <c r="J10" s="794">
        <v>3427</v>
      </c>
      <c r="K10" s="1954">
        <v>69873</v>
      </c>
      <c r="L10" s="795">
        <v>5489</v>
      </c>
      <c r="M10" s="795">
        <v>422223</v>
      </c>
      <c r="N10" s="795">
        <v>33946</v>
      </c>
      <c r="O10" s="795">
        <v>1448</v>
      </c>
      <c r="P10" s="801">
        <v>63769</v>
      </c>
      <c r="Q10" s="796">
        <v>600175</v>
      </c>
      <c r="AX10" s="782"/>
    </row>
    <row r="11" spans="1:50" ht="21.75" customHeight="1" x14ac:dyDescent="0.2">
      <c r="A11" s="793" t="s">
        <v>326</v>
      </c>
      <c r="B11" s="794">
        <v>7666</v>
      </c>
      <c r="C11" s="1954">
        <v>3445</v>
      </c>
      <c r="D11" s="795">
        <v>39243</v>
      </c>
      <c r="E11" s="795">
        <v>104876</v>
      </c>
      <c r="F11" s="795">
        <v>566</v>
      </c>
      <c r="G11" s="795">
        <v>963</v>
      </c>
      <c r="H11" s="795">
        <v>146644</v>
      </c>
      <c r="I11" s="796">
        <v>303403</v>
      </c>
      <c r="J11" s="794">
        <v>7509</v>
      </c>
      <c r="K11" s="1954">
        <v>3578</v>
      </c>
      <c r="L11" s="795">
        <v>99036</v>
      </c>
      <c r="M11" s="795">
        <v>148760</v>
      </c>
      <c r="N11" s="795">
        <v>740</v>
      </c>
      <c r="O11" s="795">
        <v>969</v>
      </c>
      <c r="P11" s="801">
        <v>148221</v>
      </c>
      <c r="Q11" s="796">
        <v>408813</v>
      </c>
      <c r="AX11" s="782"/>
    </row>
    <row r="12" spans="1:50" ht="21" customHeight="1" x14ac:dyDescent="0.2">
      <c r="A12" s="793" t="s">
        <v>327</v>
      </c>
      <c r="B12" s="794">
        <v>13004</v>
      </c>
      <c r="C12" s="1954">
        <v>31798</v>
      </c>
      <c r="D12" s="795">
        <v>11757</v>
      </c>
      <c r="E12" s="795">
        <v>1755853</v>
      </c>
      <c r="F12" s="795">
        <v>14081</v>
      </c>
      <c r="G12" s="795">
        <v>21641</v>
      </c>
      <c r="H12" s="795">
        <v>614463</v>
      </c>
      <c r="I12" s="796">
        <v>2462597</v>
      </c>
      <c r="J12" s="794">
        <v>11781</v>
      </c>
      <c r="K12" s="1954">
        <v>41536</v>
      </c>
      <c r="L12" s="795">
        <v>15527</v>
      </c>
      <c r="M12" s="795">
        <v>2281809</v>
      </c>
      <c r="N12" s="795">
        <v>64438</v>
      </c>
      <c r="O12" s="795">
        <v>35036</v>
      </c>
      <c r="P12" s="801">
        <v>678294</v>
      </c>
      <c r="Q12" s="796">
        <v>3128421</v>
      </c>
      <c r="AX12" s="782"/>
    </row>
    <row r="13" spans="1:50" ht="22.5" customHeight="1" x14ac:dyDescent="0.2">
      <c r="A13" s="793" t="s">
        <v>455</v>
      </c>
      <c r="B13" s="794">
        <v>10504</v>
      </c>
      <c r="C13" s="1954">
        <v>330174</v>
      </c>
      <c r="D13" s="795">
        <v>5204</v>
      </c>
      <c r="E13" s="795">
        <v>491562</v>
      </c>
      <c r="F13" s="795">
        <v>11955</v>
      </c>
      <c r="G13" s="795">
        <v>1552</v>
      </c>
      <c r="H13" s="795">
        <v>73869</v>
      </c>
      <c r="I13" s="796">
        <v>924820</v>
      </c>
      <c r="J13" s="794">
        <v>9687</v>
      </c>
      <c r="K13" s="1954">
        <v>385142</v>
      </c>
      <c r="L13" s="795">
        <v>6710</v>
      </c>
      <c r="M13" s="795">
        <v>552660</v>
      </c>
      <c r="N13" s="795">
        <v>62510</v>
      </c>
      <c r="O13" s="795">
        <v>3741</v>
      </c>
      <c r="P13" s="801">
        <v>95810</v>
      </c>
      <c r="Q13" s="796">
        <v>1116260</v>
      </c>
      <c r="AX13" s="782"/>
    </row>
    <row r="14" spans="1:50" ht="25.5" customHeight="1" x14ac:dyDescent="0.2">
      <c r="A14" s="793" t="s">
        <v>329</v>
      </c>
      <c r="B14" s="794">
        <v>1625</v>
      </c>
      <c r="C14" s="1954">
        <v>2602</v>
      </c>
      <c r="D14" s="795">
        <v>2049</v>
      </c>
      <c r="E14" s="795">
        <v>83277</v>
      </c>
      <c r="F14" s="795">
        <v>774</v>
      </c>
      <c r="G14" s="795">
        <v>780</v>
      </c>
      <c r="H14" s="795">
        <v>14486</v>
      </c>
      <c r="I14" s="796">
        <v>105593</v>
      </c>
      <c r="J14" s="794">
        <v>1022</v>
      </c>
      <c r="K14" s="1954">
        <v>3469</v>
      </c>
      <c r="L14" s="795">
        <v>2092</v>
      </c>
      <c r="M14" s="795">
        <v>89149</v>
      </c>
      <c r="N14" s="795">
        <v>1429</v>
      </c>
      <c r="O14" s="795">
        <v>1013</v>
      </c>
      <c r="P14" s="801">
        <v>10104</v>
      </c>
      <c r="Q14" s="796">
        <v>108278</v>
      </c>
      <c r="AX14" s="782"/>
    </row>
    <row r="15" spans="1:50" ht="21.75" customHeight="1" x14ac:dyDescent="0.2">
      <c r="A15" s="793" t="s">
        <v>330</v>
      </c>
      <c r="B15" s="794">
        <v>12599</v>
      </c>
      <c r="C15" s="1954">
        <v>595815</v>
      </c>
      <c r="D15" s="795">
        <v>6612</v>
      </c>
      <c r="E15" s="795">
        <v>807091</v>
      </c>
      <c r="F15" s="795">
        <v>18717</v>
      </c>
      <c r="G15" s="795">
        <v>1684</v>
      </c>
      <c r="H15" s="795">
        <v>20747</v>
      </c>
      <c r="I15" s="796">
        <v>1463265</v>
      </c>
      <c r="J15" s="794">
        <v>13425</v>
      </c>
      <c r="K15" s="1954">
        <v>686937</v>
      </c>
      <c r="L15" s="795">
        <v>7711</v>
      </c>
      <c r="M15" s="795">
        <v>1238266</v>
      </c>
      <c r="N15" s="795">
        <v>58598</v>
      </c>
      <c r="O15" s="795">
        <v>3235</v>
      </c>
      <c r="P15" s="801">
        <v>26124</v>
      </c>
      <c r="Q15" s="796">
        <v>2034296</v>
      </c>
      <c r="AX15" s="782"/>
    </row>
    <row r="16" spans="1:50" ht="19.5" customHeight="1" x14ac:dyDescent="0.2">
      <c r="A16" s="793" t="s">
        <v>582</v>
      </c>
      <c r="B16" s="794">
        <v>4033</v>
      </c>
      <c r="C16" s="1954">
        <v>482</v>
      </c>
      <c r="D16" s="795">
        <v>2723</v>
      </c>
      <c r="E16" s="795">
        <v>4482</v>
      </c>
      <c r="F16" s="795">
        <v>5533</v>
      </c>
      <c r="G16" s="795">
        <v>975</v>
      </c>
      <c r="H16" s="795">
        <v>1000</v>
      </c>
      <c r="I16" s="796">
        <v>19228</v>
      </c>
      <c r="J16" s="794">
        <v>8310</v>
      </c>
      <c r="K16" s="1954">
        <v>1278</v>
      </c>
      <c r="L16" s="795">
        <v>11962</v>
      </c>
      <c r="M16" s="795">
        <v>13726</v>
      </c>
      <c r="N16" s="795">
        <v>10857</v>
      </c>
      <c r="O16" s="795">
        <v>1189</v>
      </c>
      <c r="P16" s="801">
        <v>2302</v>
      </c>
      <c r="Q16" s="796">
        <v>49624</v>
      </c>
      <c r="AX16" s="782"/>
    </row>
    <row r="17" spans="1:50" ht="20.25" customHeight="1" x14ac:dyDescent="0.2">
      <c r="A17" s="793" t="s">
        <v>332</v>
      </c>
      <c r="B17" s="794">
        <v>21576</v>
      </c>
      <c r="C17" s="1954">
        <v>964401</v>
      </c>
      <c r="D17" s="795">
        <v>12488</v>
      </c>
      <c r="E17" s="795">
        <v>910927</v>
      </c>
      <c r="F17" s="795">
        <v>26574</v>
      </c>
      <c r="G17" s="795">
        <v>3811</v>
      </c>
      <c r="H17" s="795">
        <v>175008</v>
      </c>
      <c r="I17" s="796">
        <v>2114785</v>
      </c>
      <c r="J17" s="794">
        <v>25367</v>
      </c>
      <c r="K17" s="1954">
        <v>1199206</v>
      </c>
      <c r="L17" s="795">
        <v>16165</v>
      </c>
      <c r="M17" s="795">
        <v>1537459</v>
      </c>
      <c r="N17" s="795">
        <v>103996</v>
      </c>
      <c r="O17" s="795">
        <v>4327</v>
      </c>
      <c r="P17" s="801">
        <v>211709</v>
      </c>
      <c r="Q17" s="796">
        <v>3098229</v>
      </c>
      <c r="AX17" s="782"/>
    </row>
    <row r="18" spans="1:50" ht="20.25" customHeight="1" x14ac:dyDescent="0.2">
      <c r="A18" s="793" t="s">
        <v>333</v>
      </c>
      <c r="B18" s="794">
        <v>5980</v>
      </c>
      <c r="C18" s="1954">
        <v>2680</v>
      </c>
      <c r="D18" s="795">
        <v>9446</v>
      </c>
      <c r="E18" s="795">
        <v>2021058</v>
      </c>
      <c r="F18" s="795">
        <v>725</v>
      </c>
      <c r="G18" s="795">
        <v>10200</v>
      </c>
      <c r="H18" s="795">
        <v>126969</v>
      </c>
      <c r="I18" s="796">
        <v>2177058</v>
      </c>
      <c r="J18" s="794">
        <v>1075</v>
      </c>
      <c r="K18" s="1954">
        <v>1739</v>
      </c>
      <c r="L18" s="795">
        <v>8218</v>
      </c>
      <c r="M18" s="795">
        <v>199477</v>
      </c>
      <c r="N18" s="795">
        <v>872</v>
      </c>
      <c r="O18" s="795">
        <v>3322</v>
      </c>
      <c r="P18" s="801">
        <v>9540</v>
      </c>
      <c r="Q18" s="796">
        <v>224243</v>
      </c>
      <c r="AX18" s="782"/>
    </row>
    <row r="19" spans="1:50" s="782" customFormat="1" ht="22.5" customHeight="1" x14ac:dyDescent="0.2">
      <c r="A19" s="797" t="s">
        <v>602</v>
      </c>
      <c r="B19" s="826">
        <v>212147</v>
      </c>
      <c r="C19" s="1970">
        <v>77001</v>
      </c>
      <c r="D19" s="827">
        <v>159871</v>
      </c>
      <c r="E19" s="827">
        <v>2238235</v>
      </c>
      <c r="F19" s="827">
        <v>85252</v>
      </c>
      <c r="G19" s="827">
        <v>25769</v>
      </c>
      <c r="H19" s="827">
        <v>672400</v>
      </c>
      <c r="I19" s="811">
        <v>3470675</v>
      </c>
      <c r="J19" s="826">
        <v>456622</v>
      </c>
      <c r="K19" s="1970">
        <v>131656</v>
      </c>
      <c r="L19" s="827">
        <v>514118</v>
      </c>
      <c r="M19" s="827">
        <v>1690962</v>
      </c>
      <c r="N19" s="827">
        <v>160009</v>
      </c>
      <c r="O19" s="827">
        <v>52823</v>
      </c>
      <c r="P19" s="828">
        <v>842192</v>
      </c>
      <c r="Q19" s="811">
        <v>3848382</v>
      </c>
    </row>
    <row r="20" spans="1:50" ht="21" customHeight="1" x14ac:dyDescent="0.2">
      <c r="A20" s="800" t="s">
        <v>336</v>
      </c>
      <c r="B20" s="794">
        <v>252</v>
      </c>
      <c r="C20" s="1954">
        <v>211</v>
      </c>
      <c r="D20" s="795">
        <v>208</v>
      </c>
      <c r="E20" s="795">
        <v>392</v>
      </c>
      <c r="F20" s="795">
        <v>23</v>
      </c>
      <c r="G20" s="795">
        <v>19</v>
      </c>
      <c r="H20" s="795">
        <v>465</v>
      </c>
      <c r="I20" s="796">
        <v>1570</v>
      </c>
      <c r="J20" s="794">
        <v>218</v>
      </c>
      <c r="K20" s="1954">
        <v>230</v>
      </c>
      <c r="L20" s="795">
        <v>500</v>
      </c>
      <c r="M20" s="795">
        <v>487</v>
      </c>
      <c r="N20" s="795">
        <v>32</v>
      </c>
      <c r="O20" s="795">
        <v>5</v>
      </c>
      <c r="P20" s="801">
        <v>636</v>
      </c>
      <c r="Q20" s="796">
        <v>2108</v>
      </c>
      <c r="AX20" s="782"/>
    </row>
    <row r="21" spans="1:50" ht="21" customHeight="1" x14ac:dyDescent="0.2">
      <c r="A21" s="800" t="s">
        <v>337</v>
      </c>
      <c r="B21" s="794">
        <v>2456</v>
      </c>
      <c r="C21" s="1954">
        <v>617</v>
      </c>
      <c r="D21" s="795">
        <v>1087</v>
      </c>
      <c r="E21" s="795">
        <v>1515</v>
      </c>
      <c r="F21" s="795">
        <v>84</v>
      </c>
      <c r="G21" s="795">
        <v>29</v>
      </c>
      <c r="H21" s="795">
        <v>643</v>
      </c>
      <c r="I21" s="796">
        <v>6431</v>
      </c>
      <c r="J21" s="794">
        <v>1568</v>
      </c>
      <c r="K21" s="1954">
        <v>660</v>
      </c>
      <c r="L21" s="795">
        <v>1174</v>
      </c>
      <c r="M21" s="795">
        <v>1802</v>
      </c>
      <c r="N21" s="795">
        <v>61</v>
      </c>
      <c r="O21" s="795">
        <v>23</v>
      </c>
      <c r="P21" s="801">
        <v>95</v>
      </c>
      <c r="Q21" s="796">
        <v>5383</v>
      </c>
      <c r="AX21" s="782"/>
    </row>
    <row r="22" spans="1:50" ht="21" customHeight="1" x14ac:dyDescent="0.2">
      <c r="A22" s="800" t="s">
        <v>343</v>
      </c>
      <c r="B22" s="776">
        <v>210</v>
      </c>
      <c r="C22" s="776">
        <v>25</v>
      </c>
      <c r="D22" s="795">
        <v>39</v>
      </c>
      <c r="E22" s="795">
        <v>1008</v>
      </c>
      <c r="F22" s="795">
        <v>482</v>
      </c>
      <c r="G22" s="795">
        <v>121</v>
      </c>
      <c r="H22" s="795">
        <v>403</v>
      </c>
      <c r="I22" s="796">
        <v>2288</v>
      </c>
      <c r="J22" s="794">
        <v>350</v>
      </c>
      <c r="K22" s="1954">
        <v>24</v>
      </c>
      <c r="L22" s="795">
        <v>29</v>
      </c>
      <c r="M22" s="795">
        <v>1445</v>
      </c>
      <c r="N22" s="795">
        <v>792</v>
      </c>
      <c r="O22" s="795">
        <v>186</v>
      </c>
      <c r="P22" s="801">
        <v>573</v>
      </c>
      <c r="Q22" s="796">
        <v>3399</v>
      </c>
      <c r="AX22" s="782"/>
    </row>
    <row r="23" spans="1:50" ht="21" customHeight="1" x14ac:dyDescent="0.2">
      <c r="A23" s="800" t="s">
        <v>603</v>
      </c>
      <c r="B23" s="776">
        <v>0</v>
      </c>
      <c r="C23" s="776">
        <v>2</v>
      </c>
      <c r="D23" s="795">
        <v>0</v>
      </c>
      <c r="E23" s="795">
        <v>0</v>
      </c>
      <c r="F23" s="795">
        <v>0</v>
      </c>
      <c r="G23" s="795">
        <v>0</v>
      </c>
      <c r="H23" s="795">
        <v>27</v>
      </c>
      <c r="I23" s="796">
        <v>29</v>
      </c>
      <c r="J23" s="794">
        <v>0</v>
      </c>
      <c r="K23" s="1954">
        <v>0</v>
      </c>
      <c r="L23" s="795">
        <v>0</v>
      </c>
      <c r="M23" s="795">
        <v>0</v>
      </c>
      <c r="N23" s="795">
        <v>0</v>
      </c>
      <c r="O23" s="795">
        <v>0</v>
      </c>
      <c r="P23" s="801">
        <v>28</v>
      </c>
      <c r="Q23" s="796">
        <v>28</v>
      </c>
      <c r="AX23" s="782"/>
    </row>
    <row r="24" spans="1:50" ht="21" customHeight="1" x14ac:dyDescent="0.2">
      <c r="A24" s="800" t="s">
        <v>346</v>
      </c>
      <c r="B24" s="794">
        <v>926</v>
      </c>
      <c r="C24" s="1954">
        <v>205</v>
      </c>
      <c r="D24" s="795">
        <v>689</v>
      </c>
      <c r="E24" s="795">
        <v>728</v>
      </c>
      <c r="F24" s="795">
        <v>72</v>
      </c>
      <c r="G24" s="795">
        <v>21</v>
      </c>
      <c r="H24" s="795">
        <v>675</v>
      </c>
      <c r="I24" s="796">
        <v>3316</v>
      </c>
      <c r="J24" s="794">
        <v>648</v>
      </c>
      <c r="K24" s="1954">
        <v>228</v>
      </c>
      <c r="L24" s="795">
        <v>726</v>
      </c>
      <c r="M24" s="795">
        <v>818</v>
      </c>
      <c r="N24" s="795">
        <v>35</v>
      </c>
      <c r="O24" s="795">
        <v>12</v>
      </c>
      <c r="P24" s="801">
        <v>386</v>
      </c>
      <c r="Q24" s="796">
        <v>2853</v>
      </c>
      <c r="AX24" s="782"/>
    </row>
    <row r="25" spans="1:50" ht="21" customHeight="1" x14ac:dyDescent="0.2">
      <c r="A25" s="800" t="s">
        <v>348</v>
      </c>
      <c r="B25" s="794">
        <v>1345</v>
      </c>
      <c r="C25" s="1954">
        <v>328</v>
      </c>
      <c r="D25" s="795">
        <v>968</v>
      </c>
      <c r="E25" s="795">
        <v>1415</v>
      </c>
      <c r="F25" s="795">
        <v>332</v>
      </c>
      <c r="G25" s="795">
        <v>41</v>
      </c>
      <c r="H25" s="795">
        <v>4500</v>
      </c>
      <c r="I25" s="796">
        <v>8929</v>
      </c>
      <c r="J25" s="794">
        <v>1103</v>
      </c>
      <c r="K25" s="1954">
        <v>368</v>
      </c>
      <c r="L25" s="795">
        <v>1222</v>
      </c>
      <c r="M25" s="795">
        <v>1639</v>
      </c>
      <c r="N25" s="795">
        <v>347</v>
      </c>
      <c r="O25" s="795">
        <v>26</v>
      </c>
      <c r="P25" s="801">
        <v>3326</v>
      </c>
      <c r="Q25" s="796">
        <v>8031</v>
      </c>
      <c r="AX25" s="782"/>
    </row>
    <row r="26" spans="1:50" ht="19.5" customHeight="1" x14ac:dyDescent="0.2">
      <c r="A26" s="802" t="s">
        <v>352</v>
      </c>
      <c r="B26" s="803">
        <v>468</v>
      </c>
      <c r="C26" s="1955">
        <v>248</v>
      </c>
      <c r="D26" s="804">
        <v>1289</v>
      </c>
      <c r="E26" s="804">
        <v>934</v>
      </c>
      <c r="F26" s="804">
        <v>334</v>
      </c>
      <c r="G26" s="804">
        <v>64</v>
      </c>
      <c r="H26" s="804">
        <v>1579</v>
      </c>
      <c r="I26" s="806">
        <v>4916</v>
      </c>
      <c r="J26" s="803">
        <v>437</v>
      </c>
      <c r="K26" s="1955">
        <v>298</v>
      </c>
      <c r="L26" s="804">
        <v>2128</v>
      </c>
      <c r="M26" s="804">
        <v>1309</v>
      </c>
      <c r="N26" s="804">
        <v>407</v>
      </c>
      <c r="O26" s="804">
        <v>68</v>
      </c>
      <c r="P26" s="805">
        <v>2206</v>
      </c>
      <c r="Q26" s="806">
        <v>6853</v>
      </c>
      <c r="AX26" s="782"/>
    </row>
    <row r="27" spans="1:50" ht="17.25" customHeight="1" x14ac:dyDescent="0.2">
      <c r="A27" s="807" t="s">
        <v>356</v>
      </c>
      <c r="B27" s="808">
        <v>1560</v>
      </c>
      <c r="C27" s="1957">
        <v>228</v>
      </c>
      <c r="D27" s="809">
        <v>430</v>
      </c>
      <c r="E27" s="809">
        <v>532</v>
      </c>
      <c r="F27" s="809">
        <v>89</v>
      </c>
      <c r="G27" s="809">
        <v>12</v>
      </c>
      <c r="H27" s="809">
        <v>2109</v>
      </c>
      <c r="I27" s="811">
        <v>4960</v>
      </c>
      <c r="J27" s="808">
        <v>1235</v>
      </c>
      <c r="K27" s="1957">
        <v>208</v>
      </c>
      <c r="L27" s="809">
        <v>432</v>
      </c>
      <c r="M27" s="809">
        <v>608</v>
      </c>
      <c r="N27" s="809">
        <v>54</v>
      </c>
      <c r="O27" s="809">
        <v>10</v>
      </c>
      <c r="P27" s="810">
        <v>1013</v>
      </c>
      <c r="Q27" s="811">
        <v>3560</v>
      </c>
      <c r="AX27" s="782"/>
    </row>
    <row r="28" spans="1:50" ht="18" customHeight="1" x14ac:dyDescent="0.2">
      <c r="A28" s="800" t="s">
        <v>360</v>
      </c>
      <c r="B28" s="794">
        <v>5334</v>
      </c>
      <c r="C28" s="1954">
        <v>5252</v>
      </c>
      <c r="D28" s="795">
        <v>542</v>
      </c>
      <c r="E28" s="795">
        <v>7349</v>
      </c>
      <c r="F28" s="795">
        <v>2675</v>
      </c>
      <c r="G28" s="795">
        <v>1217</v>
      </c>
      <c r="H28" s="795">
        <v>8597</v>
      </c>
      <c r="I28" s="796">
        <v>30966</v>
      </c>
      <c r="J28" s="794">
        <v>7455</v>
      </c>
      <c r="K28" s="1954">
        <v>6095</v>
      </c>
      <c r="L28" s="795">
        <v>1649</v>
      </c>
      <c r="M28" s="795">
        <v>8431</v>
      </c>
      <c r="N28" s="795">
        <v>3819</v>
      </c>
      <c r="O28" s="795">
        <v>1456</v>
      </c>
      <c r="P28" s="801">
        <v>11170</v>
      </c>
      <c r="Q28" s="796">
        <v>40075</v>
      </c>
      <c r="AX28" s="782"/>
    </row>
    <row r="29" spans="1:50" ht="19.5" customHeight="1" x14ac:dyDescent="0.2">
      <c r="A29" s="800" t="s">
        <v>364</v>
      </c>
      <c r="B29" s="794">
        <v>17788</v>
      </c>
      <c r="C29" s="1954">
        <v>4180</v>
      </c>
      <c r="D29" s="795">
        <v>26469</v>
      </c>
      <c r="E29" s="795">
        <v>17575</v>
      </c>
      <c r="F29" s="795">
        <v>581</v>
      </c>
      <c r="G29" s="795">
        <v>283</v>
      </c>
      <c r="H29" s="795">
        <v>3584</v>
      </c>
      <c r="I29" s="796">
        <v>70460</v>
      </c>
      <c r="J29" s="794">
        <v>17098</v>
      </c>
      <c r="K29" s="1954">
        <v>2607</v>
      </c>
      <c r="L29" s="795">
        <v>52361</v>
      </c>
      <c r="M29" s="795">
        <v>22876</v>
      </c>
      <c r="N29" s="795">
        <v>382</v>
      </c>
      <c r="O29" s="795">
        <v>226</v>
      </c>
      <c r="P29" s="801">
        <v>656</v>
      </c>
      <c r="Q29" s="796">
        <v>96206</v>
      </c>
      <c r="AX29" s="782"/>
    </row>
    <row r="30" spans="1:50" ht="18.75" customHeight="1" x14ac:dyDescent="0.2">
      <c r="A30" s="800" t="s">
        <v>365</v>
      </c>
      <c r="B30" s="794">
        <v>1019</v>
      </c>
      <c r="C30" s="1954">
        <v>186</v>
      </c>
      <c r="D30" s="795">
        <v>1404</v>
      </c>
      <c r="E30" s="795">
        <v>1527</v>
      </c>
      <c r="F30" s="795">
        <v>131</v>
      </c>
      <c r="G30" s="795">
        <v>46</v>
      </c>
      <c r="H30" s="795">
        <v>9492</v>
      </c>
      <c r="I30" s="796">
        <v>13805</v>
      </c>
      <c r="J30" s="794">
        <v>820</v>
      </c>
      <c r="K30" s="1954">
        <v>149</v>
      </c>
      <c r="L30" s="795">
        <v>2329</v>
      </c>
      <c r="M30" s="795">
        <v>1593</v>
      </c>
      <c r="N30" s="795">
        <v>143</v>
      </c>
      <c r="O30" s="795">
        <v>63</v>
      </c>
      <c r="P30" s="801">
        <v>8185</v>
      </c>
      <c r="Q30" s="796">
        <v>13282</v>
      </c>
      <c r="AX30" s="782"/>
    </row>
    <row r="31" spans="1:50" ht="18" customHeight="1" x14ac:dyDescent="0.2">
      <c r="A31" s="800" t="s">
        <v>366</v>
      </c>
      <c r="B31" s="794">
        <v>854</v>
      </c>
      <c r="C31" s="1954">
        <v>184</v>
      </c>
      <c r="D31" s="795">
        <v>94</v>
      </c>
      <c r="E31" s="795">
        <v>33769</v>
      </c>
      <c r="F31" s="795">
        <v>212</v>
      </c>
      <c r="G31" s="795">
        <v>599</v>
      </c>
      <c r="H31" s="795">
        <v>38536</v>
      </c>
      <c r="I31" s="796">
        <v>74248</v>
      </c>
      <c r="J31" s="794">
        <v>850</v>
      </c>
      <c r="K31" s="1954">
        <v>336</v>
      </c>
      <c r="L31" s="795">
        <v>2221</v>
      </c>
      <c r="M31" s="795">
        <v>106482</v>
      </c>
      <c r="N31" s="795">
        <v>405</v>
      </c>
      <c r="O31" s="795">
        <v>286</v>
      </c>
      <c r="P31" s="801">
        <v>48051</v>
      </c>
      <c r="Q31" s="796">
        <v>158631</v>
      </c>
      <c r="AX31" s="782"/>
    </row>
    <row r="32" spans="1:50" ht="18" customHeight="1" x14ac:dyDescent="0.2">
      <c r="A32" s="800" t="s">
        <v>367</v>
      </c>
      <c r="B32" s="794">
        <v>732</v>
      </c>
      <c r="C32" s="1954">
        <v>239</v>
      </c>
      <c r="D32" s="795">
        <v>201</v>
      </c>
      <c r="E32" s="795">
        <v>541</v>
      </c>
      <c r="F32" s="795">
        <v>26</v>
      </c>
      <c r="G32" s="795">
        <v>4</v>
      </c>
      <c r="H32" s="795">
        <v>529</v>
      </c>
      <c r="I32" s="796">
        <v>2272</v>
      </c>
      <c r="J32" s="794">
        <v>358</v>
      </c>
      <c r="K32" s="1954">
        <v>142</v>
      </c>
      <c r="L32" s="795">
        <v>258</v>
      </c>
      <c r="M32" s="795">
        <v>592</v>
      </c>
      <c r="N32" s="795">
        <v>9</v>
      </c>
      <c r="O32" s="795">
        <v>7</v>
      </c>
      <c r="P32" s="801">
        <v>95</v>
      </c>
      <c r="Q32" s="796">
        <v>1461</v>
      </c>
      <c r="AX32" s="782"/>
    </row>
    <row r="33" spans="1:50" ht="19.5" customHeight="1" x14ac:dyDescent="0.2">
      <c r="A33" s="800" t="s">
        <v>371</v>
      </c>
      <c r="B33" s="794">
        <v>1136</v>
      </c>
      <c r="C33" s="1954">
        <v>680</v>
      </c>
      <c r="D33" s="795">
        <v>5481</v>
      </c>
      <c r="E33" s="795">
        <v>12806</v>
      </c>
      <c r="F33" s="795">
        <v>537</v>
      </c>
      <c r="G33" s="795">
        <v>250</v>
      </c>
      <c r="H33" s="795">
        <v>154</v>
      </c>
      <c r="I33" s="796">
        <v>21044</v>
      </c>
      <c r="J33" s="794">
        <v>1004</v>
      </c>
      <c r="K33" s="1954">
        <v>909</v>
      </c>
      <c r="L33" s="795">
        <v>9794</v>
      </c>
      <c r="M33" s="795">
        <v>20589</v>
      </c>
      <c r="N33" s="795">
        <v>834</v>
      </c>
      <c r="O33" s="795">
        <v>231</v>
      </c>
      <c r="P33" s="801">
        <v>54</v>
      </c>
      <c r="Q33" s="796">
        <v>33415</v>
      </c>
      <c r="AX33" s="782"/>
    </row>
    <row r="34" spans="1:50" ht="19.5" customHeight="1" x14ac:dyDescent="0.2">
      <c r="A34" s="800" t="s">
        <v>372</v>
      </c>
      <c r="B34" s="794">
        <v>8661</v>
      </c>
      <c r="C34" s="1954">
        <v>3384</v>
      </c>
      <c r="D34" s="795">
        <v>6247</v>
      </c>
      <c r="E34" s="795">
        <v>6131</v>
      </c>
      <c r="F34" s="795">
        <v>15834</v>
      </c>
      <c r="G34" s="795">
        <v>605</v>
      </c>
      <c r="H34" s="795">
        <v>33628</v>
      </c>
      <c r="I34" s="796">
        <v>74490</v>
      </c>
      <c r="J34" s="794">
        <v>11237</v>
      </c>
      <c r="K34" s="1954">
        <v>5500</v>
      </c>
      <c r="L34" s="795">
        <v>12949</v>
      </c>
      <c r="M34" s="795">
        <v>4115</v>
      </c>
      <c r="N34" s="795">
        <v>21478</v>
      </c>
      <c r="O34" s="795">
        <v>881</v>
      </c>
      <c r="P34" s="801">
        <v>49205</v>
      </c>
      <c r="Q34" s="796">
        <v>105365</v>
      </c>
      <c r="AX34" s="782"/>
    </row>
    <row r="35" spans="1:50" ht="19.5" customHeight="1" x14ac:dyDescent="0.2">
      <c r="A35" s="800" t="s">
        <v>373</v>
      </c>
      <c r="B35" s="794">
        <v>451</v>
      </c>
      <c r="C35" s="1954">
        <v>243</v>
      </c>
      <c r="D35" s="795">
        <v>214</v>
      </c>
      <c r="E35" s="795">
        <v>303</v>
      </c>
      <c r="F35" s="795">
        <v>259</v>
      </c>
      <c r="G35" s="795">
        <v>116</v>
      </c>
      <c r="H35" s="795">
        <v>6903</v>
      </c>
      <c r="I35" s="796">
        <v>8489</v>
      </c>
      <c r="J35" s="794">
        <v>570</v>
      </c>
      <c r="K35" s="1954">
        <v>496</v>
      </c>
      <c r="L35" s="795">
        <v>539</v>
      </c>
      <c r="M35" s="795">
        <v>262</v>
      </c>
      <c r="N35" s="795">
        <v>424</v>
      </c>
      <c r="O35" s="795">
        <v>31</v>
      </c>
      <c r="P35" s="801">
        <v>9210</v>
      </c>
      <c r="Q35" s="796">
        <v>11532</v>
      </c>
      <c r="AX35" s="782"/>
    </row>
    <row r="36" spans="1:50" ht="19.5" customHeight="1" x14ac:dyDescent="0.2">
      <c r="A36" s="800" t="s">
        <v>584</v>
      </c>
      <c r="B36" s="794">
        <v>5391</v>
      </c>
      <c r="C36" s="1954">
        <v>281</v>
      </c>
      <c r="D36" s="795">
        <v>12530</v>
      </c>
      <c r="E36" s="795">
        <v>1214</v>
      </c>
      <c r="F36" s="795">
        <v>3444</v>
      </c>
      <c r="G36" s="795">
        <v>230</v>
      </c>
      <c r="H36" s="795">
        <v>8823</v>
      </c>
      <c r="I36" s="796">
        <v>31913</v>
      </c>
      <c r="J36" s="794">
        <v>6797</v>
      </c>
      <c r="K36" s="1954">
        <v>478</v>
      </c>
      <c r="L36" s="795">
        <v>26556</v>
      </c>
      <c r="M36" s="795">
        <v>2653</v>
      </c>
      <c r="N36" s="795">
        <v>8869</v>
      </c>
      <c r="O36" s="795">
        <v>335</v>
      </c>
      <c r="P36" s="801">
        <v>14816</v>
      </c>
      <c r="Q36" s="796">
        <v>60504</v>
      </c>
      <c r="AX36" s="782"/>
    </row>
    <row r="37" spans="1:50" ht="19.5" customHeight="1" x14ac:dyDescent="0.2">
      <c r="A37" s="800" t="s">
        <v>378</v>
      </c>
      <c r="B37" s="794">
        <v>1728</v>
      </c>
      <c r="C37" s="1954">
        <v>396</v>
      </c>
      <c r="D37" s="795">
        <v>1257</v>
      </c>
      <c r="E37" s="795">
        <v>1448</v>
      </c>
      <c r="F37" s="795">
        <v>152</v>
      </c>
      <c r="G37" s="795">
        <v>27</v>
      </c>
      <c r="H37" s="795">
        <v>1104</v>
      </c>
      <c r="I37" s="796">
        <v>6112</v>
      </c>
      <c r="J37" s="794">
        <v>1248</v>
      </c>
      <c r="K37" s="1954">
        <v>480</v>
      </c>
      <c r="L37" s="795">
        <v>1487</v>
      </c>
      <c r="M37" s="795">
        <v>1580</v>
      </c>
      <c r="N37" s="795">
        <v>85</v>
      </c>
      <c r="O37" s="795">
        <v>19</v>
      </c>
      <c r="P37" s="801">
        <v>1179</v>
      </c>
      <c r="Q37" s="796">
        <v>6078</v>
      </c>
      <c r="AX37" s="782"/>
    </row>
    <row r="38" spans="1:50" ht="19.5" customHeight="1" x14ac:dyDescent="0.2">
      <c r="A38" s="800" t="s">
        <v>379</v>
      </c>
      <c r="B38" s="794">
        <v>7453</v>
      </c>
      <c r="C38" s="1954">
        <v>2304</v>
      </c>
      <c r="D38" s="795">
        <v>2357</v>
      </c>
      <c r="E38" s="795">
        <v>4693</v>
      </c>
      <c r="F38" s="795">
        <v>591</v>
      </c>
      <c r="G38" s="795">
        <v>81</v>
      </c>
      <c r="H38" s="795">
        <v>1625</v>
      </c>
      <c r="I38" s="796">
        <v>19104</v>
      </c>
      <c r="J38" s="794">
        <v>6830</v>
      </c>
      <c r="K38" s="1954">
        <v>2256</v>
      </c>
      <c r="L38" s="795">
        <v>4291</v>
      </c>
      <c r="M38" s="795">
        <v>5794</v>
      </c>
      <c r="N38" s="795">
        <v>341</v>
      </c>
      <c r="O38" s="795">
        <v>71</v>
      </c>
      <c r="P38" s="801">
        <v>1536</v>
      </c>
      <c r="Q38" s="796">
        <v>21119</v>
      </c>
      <c r="AX38" s="782"/>
    </row>
    <row r="39" spans="1:50" ht="17.25" customHeight="1" x14ac:dyDescent="0.2">
      <c r="A39" s="800" t="s">
        <v>383</v>
      </c>
      <c r="B39" s="794">
        <v>765</v>
      </c>
      <c r="C39" s="1954">
        <v>468</v>
      </c>
      <c r="D39" s="795">
        <v>295</v>
      </c>
      <c r="E39" s="795">
        <v>887</v>
      </c>
      <c r="F39" s="795">
        <v>38</v>
      </c>
      <c r="G39" s="795">
        <v>12</v>
      </c>
      <c r="H39" s="795">
        <v>416</v>
      </c>
      <c r="I39" s="796">
        <v>2881</v>
      </c>
      <c r="J39" s="794">
        <v>567</v>
      </c>
      <c r="K39" s="1954">
        <v>387</v>
      </c>
      <c r="L39" s="795">
        <v>769</v>
      </c>
      <c r="M39" s="795">
        <v>1105</v>
      </c>
      <c r="N39" s="795">
        <v>42</v>
      </c>
      <c r="O39" s="795">
        <v>21</v>
      </c>
      <c r="P39" s="801">
        <v>467</v>
      </c>
      <c r="Q39" s="796">
        <v>3358</v>
      </c>
      <c r="AX39" s="782"/>
    </row>
    <row r="40" spans="1:50" ht="17.25" customHeight="1" x14ac:dyDescent="0.2">
      <c r="A40" s="800" t="s">
        <v>385</v>
      </c>
      <c r="B40" s="794">
        <v>261</v>
      </c>
      <c r="C40" s="1954">
        <v>11</v>
      </c>
      <c r="D40" s="795">
        <v>328</v>
      </c>
      <c r="E40" s="795">
        <v>240</v>
      </c>
      <c r="F40" s="795">
        <v>72</v>
      </c>
      <c r="G40" s="795">
        <v>7</v>
      </c>
      <c r="H40" s="795">
        <v>203</v>
      </c>
      <c r="I40" s="796">
        <v>1122</v>
      </c>
      <c r="J40" s="794">
        <v>210</v>
      </c>
      <c r="K40" s="1954">
        <v>21</v>
      </c>
      <c r="L40" s="795">
        <v>457</v>
      </c>
      <c r="M40" s="795">
        <v>348</v>
      </c>
      <c r="N40" s="795">
        <v>71</v>
      </c>
      <c r="O40" s="795">
        <v>2</v>
      </c>
      <c r="P40" s="801">
        <v>178</v>
      </c>
      <c r="Q40" s="796">
        <v>1287</v>
      </c>
      <c r="AX40" s="782"/>
    </row>
    <row r="41" spans="1:50" ht="17.25" customHeight="1" x14ac:dyDescent="0.2">
      <c r="A41" s="800" t="s">
        <v>386</v>
      </c>
      <c r="B41" s="794">
        <v>19895</v>
      </c>
      <c r="C41" s="1954">
        <v>14527</v>
      </c>
      <c r="D41" s="795">
        <v>7400</v>
      </c>
      <c r="E41" s="795">
        <v>5530</v>
      </c>
      <c r="F41" s="795">
        <v>6000</v>
      </c>
      <c r="G41" s="795">
        <v>4249</v>
      </c>
      <c r="H41" s="795">
        <v>71457</v>
      </c>
      <c r="I41" s="796">
        <v>129058</v>
      </c>
      <c r="J41" s="794">
        <v>240946</v>
      </c>
      <c r="K41" s="1954">
        <v>62190</v>
      </c>
      <c r="L41" s="795">
        <v>191539</v>
      </c>
      <c r="M41" s="795">
        <v>22564</v>
      </c>
      <c r="N41" s="795">
        <v>51203</v>
      </c>
      <c r="O41" s="795">
        <v>5577</v>
      </c>
      <c r="P41" s="801">
        <v>192162</v>
      </c>
      <c r="Q41" s="796">
        <v>766181</v>
      </c>
      <c r="AX41" s="782"/>
    </row>
    <row r="42" spans="1:50" ht="40.5" customHeight="1" x14ac:dyDescent="0.2">
      <c r="A42" s="800" t="s">
        <v>390</v>
      </c>
      <c r="B42" s="794">
        <v>86</v>
      </c>
      <c r="C42" s="1954">
        <v>0</v>
      </c>
      <c r="D42" s="795">
        <v>3</v>
      </c>
      <c r="E42" s="795">
        <v>88</v>
      </c>
      <c r="F42" s="795">
        <v>1</v>
      </c>
      <c r="G42" s="795">
        <v>0</v>
      </c>
      <c r="H42" s="795">
        <v>0</v>
      </c>
      <c r="I42" s="796">
        <v>178</v>
      </c>
      <c r="J42" s="794">
        <v>702</v>
      </c>
      <c r="K42" s="1954">
        <v>151</v>
      </c>
      <c r="L42" s="795">
        <v>12</v>
      </c>
      <c r="M42" s="795">
        <v>226</v>
      </c>
      <c r="N42" s="795">
        <v>869</v>
      </c>
      <c r="O42" s="795">
        <v>209</v>
      </c>
      <c r="P42" s="801">
        <v>38</v>
      </c>
      <c r="Q42" s="796">
        <v>2207</v>
      </c>
      <c r="AX42" s="782"/>
    </row>
    <row r="43" spans="1:50" ht="24.75" customHeight="1" x14ac:dyDescent="0.2">
      <c r="A43" s="800" t="s">
        <v>604</v>
      </c>
      <c r="B43" s="794">
        <v>2880</v>
      </c>
      <c r="C43" s="1954">
        <v>2432</v>
      </c>
      <c r="D43" s="795">
        <v>3627</v>
      </c>
      <c r="E43" s="795">
        <v>2795</v>
      </c>
      <c r="F43" s="795">
        <v>763</v>
      </c>
      <c r="G43" s="795">
        <v>257</v>
      </c>
      <c r="H43" s="795">
        <v>3422</v>
      </c>
      <c r="I43" s="796">
        <v>16176</v>
      </c>
      <c r="J43" s="794">
        <v>3104</v>
      </c>
      <c r="K43" s="1954">
        <v>3240</v>
      </c>
      <c r="L43" s="795">
        <v>6335</v>
      </c>
      <c r="M43" s="795">
        <v>4471</v>
      </c>
      <c r="N43" s="795">
        <v>1446</v>
      </c>
      <c r="O43" s="795">
        <v>162</v>
      </c>
      <c r="P43" s="801">
        <v>4927</v>
      </c>
      <c r="Q43" s="796">
        <v>23685</v>
      </c>
      <c r="AX43" s="782"/>
    </row>
    <row r="44" spans="1:50" ht="21.75" customHeight="1" x14ac:dyDescent="0.2">
      <c r="A44" s="807" t="s">
        <v>393</v>
      </c>
      <c r="B44" s="808">
        <v>650</v>
      </c>
      <c r="C44" s="1957">
        <v>68</v>
      </c>
      <c r="D44" s="809">
        <v>11958</v>
      </c>
      <c r="E44" s="809">
        <v>7612</v>
      </c>
      <c r="F44" s="809">
        <v>232</v>
      </c>
      <c r="G44" s="809">
        <v>132</v>
      </c>
      <c r="H44" s="809">
        <v>191</v>
      </c>
      <c r="I44" s="811">
        <v>20843</v>
      </c>
      <c r="J44" s="808">
        <v>1020</v>
      </c>
      <c r="K44" s="1957">
        <v>98</v>
      </c>
      <c r="L44" s="809">
        <v>5409</v>
      </c>
      <c r="M44" s="809">
        <v>2696</v>
      </c>
      <c r="N44" s="809">
        <v>1985</v>
      </c>
      <c r="O44" s="809">
        <v>325</v>
      </c>
      <c r="P44" s="810">
        <v>159</v>
      </c>
      <c r="Q44" s="811">
        <v>11692</v>
      </c>
      <c r="AX44" s="782"/>
    </row>
    <row r="45" spans="1:50" ht="21.75" customHeight="1" x14ac:dyDescent="0.2">
      <c r="A45" s="807" t="s">
        <v>395</v>
      </c>
      <c r="B45" s="794">
        <v>4823</v>
      </c>
      <c r="C45" s="1954">
        <v>928</v>
      </c>
      <c r="D45" s="795">
        <v>4687</v>
      </c>
      <c r="E45" s="795">
        <v>19250</v>
      </c>
      <c r="F45" s="795">
        <v>767</v>
      </c>
      <c r="G45" s="795">
        <v>86</v>
      </c>
      <c r="H45" s="795">
        <v>25103</v>
      </c>
      <c r="I45" s="796">
        <v>55644</v>
      </c>
      <c r="J45" s="794">
        <v>8175</v>
      </c>
      <c r="K45" s="1954">
        <v>779</v>
      </c>
      <c r="L45" s="795">
        <v>11665</v>
      </c>
      <c r="M45" s="795">
        <v>27398</v>
      </c>
      <c r="N45" s="795">
        <v>997</v>
      </c>
      <c r="O45" s="795">
        <v>49</v>
      </c>
      <c r="P45" s="801">
        <v>23478</v>
      </c>
      <c r="Q45" s="796">
        <v>72541</v>
      </c>
      <c r="AX45" s="782"/>
    </row>
    <row r="46" spans="1:50" ht="21.75" customHeight="1" x14ac:dyDescent="0.2">
      <c r="A46" s="807" t="s">
        <v>398</v>
      </c>
      <c r="B46" s="794">
        <v>3676</v>
      </c>
      <c r="C46" s="1954">
        <v>1113</v>
      </c>
      <c r="D46" s="795">
        <v>1805</v>
      </c>
      <c r="E46" s="795">
        <v>18530</v>
      </c>
      <c r="F46" s="795">
        <v>203</v>
      </c>
      <c r="G46" s="795">
        <v>76</v>
      </c>
      <c r="H46" s="795">
        <v>11142</v>
      </c>
      <c r="I46" s="796">
        <v>36545</v>
      </c>
      <c r="J46" s="794">
        <v>5149</v>
      </c>
      <c r="K46" s="1954">
        <v>1617</v>
      </c>
      <c r="L46" s="795">
        <v>4635</v>
      </c>
      <c r="M46" s="795">
        <v>24480</v>
      </c>
      <c r="N46" s="795">
        <v>327</v>
      </c>
      <c r="O46" s="795">
        <v>60</v>
      </c>
      <c r="P46" s="801">
        <v>9331</v>
      </c>
      <c r="Q46" s="796">
        <v>45599</v>
      </c>
      <c r="AX46" s="782"/>
    </row>
    <row r="47" spans="1:50" ht="20.25" customHeight="1" x14ac:dyDescent="0.2">
      <c r="A47" s="800" t="s">
        <v>401</v>
      </c>
      <c r="B47" s="794">
        <v>39</v>
      </c>
      <c r="C47" s="1954">
        <v>29</v>
      </c>
      <c r="D47" s="795">
        <v>76</v>
      </c>
      <c r="E47" s="795">
        <v>95</v>
      </c>
      <c r="F47" s="795">
        <v>3</v>
      </c>
      <c r="G47" s="795">
        <v>0</v>
      </c>
      <c r="H47" s="795">
        <v>70</v>
      </c>
      <c r="I47" s="796">
        <v>312</v>
      </c>
      <c r="J47" s="794">
        <v>22</v>
      </c>
      <c r="K47" s="1954">
        <v>30</v>
      </c>
      <c r="L47" s="795">
        <v>65</v>
      </c>
      <c r="M47" s="795">
        <v>93</v>
      </c>
      <c r="N47" s="795">
        <v>1</v>
      </c>
      <c r="O47" s="795">
        <v>1</v>
      </c>
      <c r="P47" s="801">
        <v>55</v>
      </c>
      <c r="Q47" s="796">
        <v>267</v>
      </c>
      <c r="AX47" s="782"/>
    </row>
    <row r="48" spans="1:50" ht="19.5" customHeight="1" x14ac:dyDescent="0.2">
      <c r="A48" s="802" t="s">
        <v>404</v>
      </c>
      <c r="B48" s="803">
        <v>1483</v>
      </c>
      <c r="C48" s="1955">
        <v>109</v>
      </c>
      <c r="D48" s="804">
        <v>1341</v>
      </c>
      <c r="E48" s="804">
        <v>143261</v>
      </c>
      <c r="F48" s="804">
        <v>3442</v>
      </c>
      <c r="G48" s="804">
        <v>12339</v>
      </c>
      <c r="H48" s="804">
        <v>11672</v>
      </c>
      <c r="I48" s="806">
        <v>173647</v>
      </c>
      <c r="J48" s="803">
        <v>1266</v>
      </c>
      <c r="K48" s="1955">
        <v>172</v>
      </c>
      <c r="L48" s="804">
        <v>750</v>
      </c>
      <c r="M48" s="804">
        <v>247761</v>
      </c>
      <c r="N48" s="804">
        <v>4319</v>
      </c>
      <c r="O48" s="804">
        <v>38099</v>
      </c>
      <c r="P48" s="805">
        <v>18861</v>
      </c>
      <c r="Q48" s="806">
        <v>311228</v>
      </c>
      <c r="AX48" s="782"/>
    </row>
    <row r="49" spans="1:50" ht="19.5" customHeight="1" x14ac:dyDescent="0.2">
      <c r="A49" s="807" t="s">
        <v>408</v>
      </c>
      <c r="B49" s="808">
        <v>1770</v>
      </c>
      <c r="C49" s="1957">
        <v>516</v>
      </c>
      <c r="D49" s="809">
        <v>999</v>
      </c>
      <c r="E49" s="809">
        <v>1866</v>
      </c>
      <c r="F49" s="809">
        <v>44</v>
      </c>
      <c r="G49" s="809">
        <v>16</v>
      </c>
      <c r="H49" s="809">
        <v>1711</v>
      </c>
      <c r="I49" s="811">
        <v>6922</v>
      </c>
      <c r="J49" s="808">
        <v>1106</v>
      </c>
      <c r="K49" s="1957">
        <v>472</v>
      </c>
      <c r="L49" s="809">
        <v>1218</v>
      </c>
      <c r="M49" s="809">
        <v>1840</v>
      </c>
      <c r="N49" s="809">
        <v>43</v>
      </c>
      <c r="O49" s="809">
        <v>19</v>
      </c>
      <c r="P49" s="810">
        <v>950</v>
      </c>
      <c r="Q49" s="811">
        <v>5648</v>
      </c>
      <c r="AX49" s="782"/>
    </row>
    <row r="50" spans="1:50" ht="18.75" customHeight="1" x14ac:dyDescent="0.2">
      <c r="A50" s="800" t="s">
        <v>410</v>
      </c>
      <c r="B50" s="794">
        <v>915</v>
      </c>
      <c r="C50" s="1954">
        <v>109</v>
      </c>
      <c r="D50" s="795">
        <v>220</v>
      </c>
      <c r="E50" s="795">
        <v>1394</v>
      </c>
      <c r="F50" s="795">
        <v>46</v>
      </c>
      <c r="G50" s="795">
        <v>5</v>
      </c>
      <c r="H50" s="795">
        <v>204</v>
      </c>
      <c r="I50" s="796">
        <v>2893</v>
      </c>
      <c r="J50" s="794">
        <v>923</v>
      </c>
      <c r="K50" s="1954">
        <v>78</v>
      </c>
      <c r="L50" s="795">
        <v>307</v>
      </c>
      <c r="M50" s="795">
        <v>2019</v>
      </c>
      <c r="N50" s="795">
        <v>20</v>
      </c>
      <c r="O50" s="795">
        <v>2</v>
      </c>
      <c r="P50" s="801">
        <v>130</v>
      </c>
      <c r="Q50" s="796">
        <v>3479</v>
      </c>
      <c r="AX50" s="782"/>
    </row>
    <row r="51" spans="1:50" ht="18.75" customHeight="1" x14ac:dyDescent="0.2">
      <c r="A51" s="800" t="s">
        <v>605</v>
      </c>
      <c r="B51" s="794">
        <v>8</v>
      </c>
      <c r="C51" s="1954">
        <v>3</v>
      </c>
      <c r="D51" s="795">
        <v>12</v>
      </c>
      <c r="E51" s="795">
        <v>32</v>
      </c>
      <c r="F51" s="795">
        <v>13</v>
      </c>
      <c r="G51" s="795">
        <v>3</v>
      </c>
      <c r="H51" s="795">
        <v>82</v>
      </c>
      <c r="I51" s="796">
        <v>153</v>
      </c>
      <c r="J51" s="794">
        <v>15</v>
      </c>
      <c r="K51" s="1954">
        <v>1</v>
      </c>
      <c r="L51" s="795">
        <v>45</v>
      </c>
      <c r="M51" s="795">
        <v>28</v>
      </c>
      <c r="N51" s="795">
        <v>35</v>
      </c>
      <c r="O51" s="795">
        <v>2</v>
      </c>
      <c r="P51" s="801">
        <v>93</v>
      </c>
      <c r="Q51" s="796">
        <v>219</v>
      </c>
      <c r="AX51" s="782"/>
    </row>
    <row r="52" spans="1:50" ht="18.75" customHeight="1" x14ac:dyDescent="0.2">
      <c r="A52" s="800" t="s">
        <v>415</v>
      </c>
      <c r="B52" s="794">
        <v>4487</v>
      </c>
      <c r="C52" s="1954">
        <v>698</v>
      </c>
      <c r="D52" s="795">
        <v>614</v>
      </c>
      <c r="E52" s="795">
        <v>4875</v>
      </c>
      <c r="F52" s="795">
        <v>57</v>
      </c>
      <c r="G52" s="795">
        <v>35</v>
      </c>
      <c r="H52" s="795">
        <v>14352</v>
      </c>
      <c r="I52" s="796">
        <v>25118</v>
      </c>
      <c r="J52" s="794">
        <v>9425</v>
      </c>
      <c r="K52" s="1954">
        <v>720</v>
      </c>
      <c r="L52" s="795">
        <v>13117</v>
      </c>
      <c r="M52" s="795">
        <v>5389</v>
      </c>
      <c r="N52" s="795">
        <v>58</v>
      </c>
      <c r="O52" s="795">
        <v>18</v>
      </c>
      <c r="P52" s="801">
        <v>10208</v>
      </c>
      <c r="Q52" s="796">
        <v>38935</v>
      </c>
      <c r="AX52" s="782"/>
    </row>
    <row r="53" spans="1:50" ht="18.75" customHeight="1" x14ac:dyDescent="0.2">
      <c r="A53" s="800" t="s">
        <v>587</v>
      </c>
      <c r="B53" s="794">
        <v>1507</v>
      </c>
      <c r="C53" s="1954">
        <v>3382</v>
      </c>
      <c r="D53" s="795">
        <v>4200</v>
      </c>
      <c r="E53" s="795">
        <v>6139</v>
      </c>
      <c r="F53" s="795">
        <v>433</v>
      </c>
      <c r="G53" s="795">
        <v>134</v>
      </c>
      <c r="H53" s="795">
        <v>12311</v>
      </c>
      <c r="I53" s="796">
        <v>28106</v>
      </c>
      <c r="J53" s="794">
        <v>1198</v>
      </c>
      <c r="K53" s="1954">
        <v>5999</v>
      </c>
      <c r="L53" s="795">
        <v>3659</v>
      </c>
      <c r="M53" s="795">
        <v>6325</v>
      </c>
      <c r="N53" s="795">
        <v>1451</v>
      </c>
      <c r="O53" s="795">
        <v>118</v>
      </c>
      <c r="P53" s="801">
        <v>9975</v>
      </c>
      <c r="Q53" s="796">
        <v>28725</v>
      </c>
      <c r="AX53" s="782"/>
    </row>
    <row r="54" spans="1:50" ht="18.75" customHeight="1" x14ac:dyDescent="0.2">
      <c r="A54" s="800" t="s">
        <v>423</v>
      </c>
      <c r="B54" s="794">
        <v>1078</v>
      </c>
      <c r="C54" s="1954">
        <v>148</v>
      </c>
      <c r="D54" s="795">
        <v>444</v>
      </c>
      <c r="E54" s="795">
        <v>623</v>
      </c>
      <c r="F54" s="795">
        <v>106</v>
      </c>
      <c r="G54" s="795">
        <v>7</v>
      </c>
      <c r="H54" s="795">
        <v>1261</v>
      </c>
      <c r="I54" s="796">
        <v>3667</v>
      </c>
      <c r="J54" s="794">
        <v>852</v>
      </c>
      <c r="K54" s="1954">
        <v>146</v>
      </c>
      <c r="L54" s="795">
        <v>598</v>
      </c>
      <c r="M54" s="795">
        <v>734</v>
      </c>
      <c r="N54" s="795">
        <v>98</v>
      </c>
      <c r="O54" s="795">
        <v>15</v>
      </c>
      <c r="P54" s="801">
        <v>1079</v>
      </c>
      <c r="Q54" s="796">
        <v>3522</v>
      </c>
      <c r="AX54" s="782"/>
    </row>
    <row r="55" spans="1:50" ht="38.25" customHeight="1" x14ac:dyDescent="0.2">
      <c r="A55" s="813" t="s">
        <v>606</v>
      </c>
      <c r="B55" s="794">
        <v>2571</v>
      </c>
      <c r="C55" s="1954">
        <v>1823</v>
      </c>
      <c r="D55" s="795">
        <v>2326</v>
      </c>
      <c r="E55" s="795">
        <v>2668</v>
      </c>
      <c r="F55" s="795">
        <v>250</v>
      </c>
      <c r="G55" s="795">
        <v>53</v>
      </c>
      <c r="H55" s="795">
        <v>2419</v>
      </c>
      <c r="I55" s="796">
        <v>12110</v>
      </c>
      <c r="J55" s="794">
        <v>1134</v>
      </c>
      <c r="K55" s="1954">
        <v>1362</v>
      </c>
      <c r="L55" s="795">
        <v>1479</v>
      </c>
      <c r="M55" s="795">
        <v>2603</v>
      </c>
      <c r="N55" s="795">
        <v>65</v>
      </c>
      <c r="O55" s="795">
        <v>29</v>
      </c>
      <c r="P55" s="801">
        <v>2531</v>
      </c>
      <c r="Q55" s="796">
        <v>9203</v>
      </c>
      <c r="AX55" s="782"/>
    </row>
    <row r="56" spans="1:50" ht="25.5" customHeight="1" x14ac:dyDescent="0.2">
      <c r="A56" s="800" t="s">
        <v>607</v>
      </c>
      <c r="B56" s="794">
        <v>2828</v>
      </c>
      <c r="C56" s="1954">
        <v>1204</v>
      </c>
      <c r="D56" s="795">
        <v>6536</v>
      </c>
      <c r="E56" s="795">
        <v>5084</v>
      </c>
      <c r="F56" s="795">
        <v>255</v>
      </c>
      <c r="G56" s="795">
        <v>61</v>
      </c>
      <c r="H56" s="795">
        <v>387</v>
      </c>
      <c r="I56" s="796">
        <v>16355</v>
      </c>
      <c r="J56" s="794">
        <v>2033</v>
      </c>
      <c r="K56" s="1954">
        <v>934</v>
      </c>
      <c r="L56" s="795">
        <v>5300</v>
      </c>
      <c r="M56" s="795">
        <v>4297</v>
      </c>
      <c r="N56" s="795">
        <v>177</v>
      </c>
      <c r="O56" s="795">
        <v>45</v>
      </c>
      <c r="P56" s="801">
        <v>341</v>
      </c>
      <c r="Q56" s="796">
        <v>13127</v>
      </c>
      <c r="AX56" s="782"/>
    </row>
    <row r="57" spans="1:50" ht="17.25" customHeight="1" x14ac:dyDescent="0.2">
      <c r="A57" s="800" t="s">
        <v>427</v>
      </c>
      <c r="B57" s="794">
        <v>247</v>
      </c>
      <c r="C57" s="1954">
        <v>610</v>
      </c>
      <c r="D57" s="795">
        <v>765</v>
      </c>
      <c r="E57" s="795">
        <v>517</v>
      </c>
      <c r="F57" s="795">
        <v>109</v>
      </c>
      <c r="G57" s="795">
        <v>59</v>
      </c>
      <c r="H57" s="795">
        <v>1106</v>
      </c>
      <c r="I57" s="796">
        <v>3413</v>
      </c>
      <c r="J57" s="794">
        <v>331</v>
      </c>
      <c r="K57" s="1954">
        <v>1323</v>
      </c>
      <c r="L57" s="795">
        <v>2735</v>
      </c>
      <c r="M57" s="795">
        <v>903</v>
      </c>
      <c r="N57" s="795">
        <v>672</v>
      </c>
      <c r="O57" s="795">
        <v>75</v>
      </c>
      <c r="P57" s="801">
        <v>2124</v>
      </c>
      <c r="Q57" s="796">
        <v>8163</v>
      </c>
      <c r="AX57" s="782"/>
    </row>
    <row r="58" spans="1:50" ht="18" customHeight="1" x14ac:dyDescent="0.2">
      <c r="A58" s="800" t="s">
        <v>431</v>
      </c>
      <c r="B58" s="794">
        <v>16142</v>
      </c>
      <c r="C58" s="1954">
        <v>19846</v>
      </c>
      <c r="D58" s="795">
        <v>21977</v>
      </c>
      <c r="E58" s="795">
        <v>12313</v>
      </c>
      <c r="F58" s="795">
        <v>1664</v>
      </c>
      <c r="G58" s="795">
        <v>289</v>
      </c>
      <c r="H58" s="795">
        <v>130023</v>
      </c>
      <c r="I58" s="796">
        <v>202254</v>
      </c>
      <c r="J58" s="794">
        <v>15598</v>
      </c>
      <c r="K58" s="1954">
        <v>20468</v>
      </c>
      <c r="L58" s="795">
        <v>43867</v>
      </c>
      <c r="M58" s="795">
        <v>17602</v>
      </c>
      <c r="N58" s="795">
        <v>2427</v>
      </c>
      <c r="O58" s="795">
        <v>519</v>
      </c>
      <c r="P58" s="801">
        <v>172471</v>
      </c>
      <c r="Q58" s="796">
        <v>272952</v>
      </c>
      <c r="AX58" s="782"/>
    </row>
    <row r="59" spans="1:50" ht="17.25" customHeight="1" x14ac:dyDescent="0.2">
      <c r="A59" s="800" t="s">
        <v>608</v>
      </c>
      <c r="B59" s="794">
        <v>525</v>
      </c>
      <c r="C59" s="1954">
        <v>483</v>
      </c>
      <c r="D59" s="795">
        <v>307</v>
      </c>
      <c r="E59" s="795">
        <v>597</v>
      </c>
      <c r="F59" s="795">
        <v>58</v>
      </c>
      <c r="G59" s="795">
        <v>378</v>
      </c>
      <c r="H59" s="795">
        <v>105310</v>
      </c>
      <c r="I59" s="796">
        <v>107658</v>
      </c>
      <c r="J59" s="794">
        <v>696</v>
      </c>
      <c r="K59" s="1954">
        <v>563</v>
      </c>
      <c r="L59" s="795">
        <v>677</v>
      </c>
      <c r="M59" s="795">
        <v>458</v>
      </c>
      <c r="N59" s="795">
        <v>170</v>
      </c>
      <c r="O59" s="795">
        <v>332</v>
      </c>
      <c r="P59" s="801">
        <v>99579</v>
      </c>
      <c r="Q59" s="796">
        <v>102475</v>
      </c>
      <c r="AX59" s="782"/>
    </row>
    <row r="60" spans="1:50" ht="16.5" customHeight="1" x14ac:dyDescent="0.2">
      <c r="A60" s="800" t="s">
        <v>433</v>
      </c>
      <c r="B60" s="794">
        <v>42979</v>
      </c>
      <c r="C60" s="1954">
        <v>1012</v>
      </c>
      <c r="D60" s="795">
        <v>712</v>
      </c>
      <c r="E60" s="795">
        <v>11864</v>
      </c>
      <c r="F60" s="795">
        <v>425</v>
      </c>
      <c r="G60" s="795">
        <v>32</v>
      </c>
      <c r="H60" s="795">
        <v>4269</v>
      </c>
      <c r="I60" s="796">
        <v>61293</v>
      </c>
      <c r="J60" s="794">
        <v>50986</v>
      </c>
      <c r="K60" s="1954">
        <v>639</v>
      </c>
      <c r="L60" s="795">
        <v>7023</v>
      </c>
      <c r="M60" s="795">
        <v>8568</v>
      </c>
      <c r="N60" s="795">
        <v>467</v>
      </c>
      <c r="O60" s="795">
        <v>21</v>
      </c>
      <c r="P60" s="801">
        <v>2054</v>
      </c>
      <c r="Q60" s="796">
        <v>69758</v>
      </c>
      <c r="AX60" s="782"/>
    </row>
    <row r="61" spans="1:50" ht="18" customHeight="1" x14ac:dyDescent="0.2">
      <c r="A61" s="800" t="s">
        <v>434</v>
      </c>
      <c r="B61" s="794">
        <v>5854</v>
      </c>
      <c r="C61" s="1954">
        <v>2072</v>
      </c>
      <c r="D61" s="795">
        <v>4211</v>
      </c>
      <c r="E61" s="795">
        <v>4609</v>
      </c>
      <c r="F61" s="795">
        <v>680</v>
      </c>
      <c r="G61" s="795">
        <v>84</v>
      </c>
      <c r="H61" s="795">
        <v>1474</v>
      </c>
      <c r="I61" s="796">
        <v>18984</v>
      </c>
      <c r="J61" s="794">
        <v>3335</v>
      </c>
      <c r="K61" s="1954">
        <v>1812</v>
      </c>
      <c r="L61" s="795">
        <v>3711</v>
      </c>
      <c r="M61" s="795">
        <v>4613</v>
      </c>
      <c r="N61" s="795">
        <v>245</v>
      </c>
      <c r="O61" s="795">
        <v>114</v>
      </c>
      <c r="P61" s="801">
        <v>982</v>
      </c>
      <c r="Q61" s="796">
        <v>14812</v>
      </c>
      <c r="AX61" s="782"/>
    </row>
    <row r="62" spans="1:50" ht="18.75" customHeight="1" x14ac:dyDescent="0.2">
      <c r="A62" s="800" t="s">
        <v>609</v>
      </c>
      <c r="B62" s="794">
        <v>48</v>
      </c>
      <c r="C62" s="1954">
        <v>35</v>
      </c>
      <c r="D62" s="795">
        <v>110</v>
      </c>
      <c r="E62" s="795">
        <v>398</v>
      </c>
      <c r="F62" s="795">
        <v>70</v>
      </c>
      <c r="G62" s="795">
        <v>12</v>
      </c>
      <c r="H62" s="795">
        <v>550</v>
      </c>
      <c r="I62" s="796">
        <v>1223</v>
      </c>
      <c r="J62" s="794">
        <v>40</v>
      </c>
      <c r="K62" s="1954">
        <v>90</v>
      </c>
      <c r="L62" s="795">
        <v>177</v>
      </c>
      <c r="M62" s="795">
        <v>459</v>
      </c>
      <c r="N62" s="795">
        <v>119</v>
      </c>
      <c r="O62" s="795">
        <v>12</v>
      </c>
      <c r="P62" s="801">
        <v>486</v>
      </c>
      <c r="Q62" s="796">
        <v>1383</v>
      </c>
      <c r="AX62" s="782"/>
    </row>
    <row r="63" spans="1:50" ht="27" customHeight="1" x14ac:dyDescent="0.2">
      <c r="A63" s="800" t="s">
        <v>438</v>
      </c>
      <c r="B63" s="794">
        <v>2120</v>
      </c>
      <c r="C63" s="1954">
        <v>415</v>
      </c>
      <c r="D63" s="795">
        <v>525</v>
      </c>
      <c r="E63" s="795">
        <v>815</v>
      </c>
      <c r="F63" s="795">
        <v>69</v>
      </c>
      <c r="G63" s="795">
        <v>13</v>
      </c>
      <c r="H63" s="795">
        <v>825</v>
      </c>
      <c r="I63" s="796">
        <v>4782</v>
      </c>
      <c r="J63" s="794">
        <v>1457</v>
      </c>
      <c r="K63" s="1954">
        <v>365</v>
      </c>
      <c r="L63" s="795">
        <v>678</v>
      </c>
      <c r="M63" s="795">
        <v>1020</v>
      </c>
      <c r="N63" s="795">
        <v>46</v>
      </c>
      <c r="O63" s="795">
        <v>9</v>
      </c>
      <c r="P63" s="801">
        <v>570</v>
      </c>
      <c r="Q63" s="796">
        <v>4145</v>
      </c>
      <c r="AX63" s="782"/>
    </row>
    <row r="64" spans="1:50" ht="18" customHeight="1" x14ac:dyDescent="0.2">
      <c r="A64" s="800" t="s">
        <v>440</v>
      </c>
      <c r="B64" s="794">
        <v>1700</v>
      </c>
      <c r="C64" s="1954">
        <v>187</v>
      </c>
      <c r="D64" s="795">
        <v>906</v>
      </c>
      <c r="E64" s="795">
        <v>820</v>
      </c>
      <c r="F64" s="795">
        <v>87</v>
      </c>
      <c r="G64" s="795">
        <v>17</v>
      </c>
      <c r="H64" s="795">
        <v>379</v>
      </c>
      <c r="I64" s="796">
        <v>4096</v>
      </c>
      <c r="J64" s="794">
        <v>1151</v>
      </c>
      <c r="K64" s="1954">
        <v>173</v>
      </c>
      <c r="L64" s="795">
        <v>1013</v>
      </c>
      <c r="M64" s="795">
        <v>882</v>
      </c>
      <c r="N64" s="795">
        <v>30</v>
      </c>
      <c r="O64" s="795">
        <v>21</v>
      </c>
      <c r="P64" s="801">
        <v>90</v>
      </c>
      <c r="Q64" s="796">
        <v>3360</v>
      </c>
      <c r="AX64" s="782"/>
    </row>
    <row r="65" spans="1:50" ht="18" customHeight="1" x14ac:dyDescent="0.2">
      <c r="A65" s="800" t="s">
        <v>441</v>
      </c>
      <c r="B65" s="794">
        <v>1772</v>
      </c>
      <c r="C65" s="1954">
        <v>235</v>
      </c>
      <c r="D65" s="795">
        <v>609</v>
      </c>
      <c r="E65" s="795">
        <v>1292</v>
      </c>
      <c r="F65" s="795">
        <v>35</v>
      </c>
      <c r="G65" s="795">
        <v>9</v>
      </c>
      <c r="H65" s="795">
        <v>317</v>
      </c>
      <c r="I65" s="796">
        <v>4269</v>
      </c>
      <c r="J65" s="794">
        <v>1321</v>
      </c>
      <c r="K65" s="1954">
        <v>110</v>
      </c>
      <c r="L65" s="795">
        <v>735</v>
      </c>
      <c r="M65" s="795">
        <v>1379</v>
      </c>
      <c r="N65" s="795">
        <v>46</v>
      </c>
      <c r="O65" s="795">
        <v>5</v>
      </c>
      <c r="P65" s="801">
        <v>191</v>
      </c>
      <c r="Q65" s="796">
        <v>3787</v>
      </c>
      <c r="AX65" s="782"/>
    </row>
    <row r="66" spans="1:50" ht="18" customHeight="1" x14ac:dyDescent="0.2">
      <c r="A66" s="800" t="s">
        <v>445</v>
      </c>
      <c r="B66" s="794">
        <v>7935</v>
      </c>
      <c r="C66" s="1954">
        <v>646</v>
      </c>
      <c r="D66" s="795">
        <v>2030</v>
      </c>
      <c r="E66" s="795">
        <v>43818</v>
      </c>
      <c r="F66" s="795">
        <v>629</v>
      </c>
      <c r="G66" s="795">
        <v>25</v>
      </c>
      <c r="H66" s="795">
        <v>10455</v>
      </c>
      <c r="I66" s="796">
        <v>65538</v>
      </c>
      <c r="J66" s="794">
        <v>14135</v>
      </c>
      <c r="K66" s="1954">
        <v>625</v>
      </c>
      <c r="L66" s="795">
        <v>14264</v>
      </c>
      <c r="M66" s="795">
        <v>76493</v>
      </c>
      <c r="N66" s="795">
        <v>731</v>
      </c>
      <c r="O66" s="795">
        <v>22</v>
      </c>
      <c r="P66" s="801">
        <v>7973</v>
      </c>
      <c r="Q66" s="796">
        <v>114243</v>
      </c>
      <c r="AX66" s="782"/>
    </row>
    <row r="67" spans="1:50" ht="18" customHeight="1" x14ac:dyDescent="0.2">
      <c r="A67" s="800" t="s">
        <v>449</v>
      </c>
      <c r="B67" s="794">
        <v>1558</v>
      </c>
      <c r="C67" s="1954">
        <v>892</v>
      </c>
      <c r="D67" s="795">
        <v>332</v>
      </c>
      <c r="E67" s="795">
        <v>401</v>
      </c>
      <c r="F67" s="795">
        <v>374</v>
      </c>
      <c r="G67" s="795">
        <v>31</v>
      </c>
      <c r="H67" s="795">
        <v>744</v>
      </c>
      <c r="I67" s="796">
        <v>4332</v>
      </c>
      <c r="J67" s="794">
        <v>1599</v>
      </c>
      <c r="K67" s="1954">
        <v>1135</v>
      </c>
      <c r="L67" s="795">
        <v>578</v>
      </c>
      <c r="M67" s="795">
        <v>676</v>
      </c>
      <c r="N67" s="795">
        <v>293</v>
      </c>
      <c r="O67" s="795">
        <v>19</v>
      </c>
      <c r="P67" s="801">
        <v>403</v>
      </c>
      <c r="Q67" s="796">
        <v>4703</v>
      </c>
      <c r="AX67" s="782"/>
    </row>
    <row r="68" spans="1:50" ht="27" customHeight="1" x14ac:dyDescent="0.2">
      <c r="A68" s="800" t="s">
        <v>610</v>
      </c>
      <c r="B68" s="794">
        <v>506</v>
      </c>
      <c r="C68" s="1954">
        <v>85</v>
      </c>
      <c r="D68" s="795">
        <v>587</v>
      </c>
      <c r="E68" s="795">
        <v>35750</v>
      </c>
      <c r="F68" s="795">
        <v>195</v>
      </c>
      <c r="G68" s="795">
        <v>104</v>
      </c>
      <c r="H68" s="795">
        <v>20824</v>
      </c>
      <c r="I68" s="796">
        <v>58051</v>
      </c>
      <c r="J68" s="794">
        <v>203</v>
      </c>
      <c r="K68" s="1954">
        <v>85</v>
      </c>
      <c r="L68" s="795">
        <v>1084</v>
      </c>
      <c r="M68" s="795">
        <v>91103</v>
      </c>
      <c r="N68" s="795">
        <v>236</v>
      </c>
      <c r="O68" s="795">
        <v>55</v>
      </c>
      <c r="P68" s="801">
        <v>16762</v>
      </c>
      <c r="Q68" s="796">
        <v>109528</v>
      </c>
      <c r="AX68" s="782"/>
    </row>
    <row r="69" spans="1:50" ht="18" customHeight="1" x14ac:dyDescent="0.2">
      <c r="A69" s="802" t="s">
        <v>589</v>
      </c>
      <c r="B69" s="803">
        <v>23275</v>
      </c>
      <c r="C69" s="1955">
        <v>3722</v>
      </c>
      <c r="D69" s="804">
        <v>18423</v>
      </c>
      <c r="E69" s="804">
        <v>1810192</v>
      </c>
      <c r="F69" s="804">
        <v>42274</v>
      </c>
      <c r="G69" s="804">
        <v>3479</v>
      </c>
      <c r="H69" s="804">
        <v>116345</v>
      </c>
      <c r="I69" s="806">
        <v>2017710</v>
      </c>
      <c r="J69" s="1973">
        <v>28300</v>
      </c>
      <c r="K69" s="1974">
        <v>4492</v>
      </c>
      <c r="L69" s="1975">
        <v>70656</v>
      </c>
      <c r="M69" s="1975">
        <v>1040457</v>
      </c>
      <c r="N69" s="1975">
        <v>53039</v>
      </c>
      <c r="O69" s="1975">
        <v>2985</v>
      </c>
      <c r="P69" s="1956">
        <v>127886</v>
      </c>
      <c r="Q69" s="1972">
        <v>1327815</v>
      </c>
      <c r="AX69" s="782"/>
    </row>
    <row r="71" spans="1:50" s="815" customFormat="1" ht="14.25" customHeight="1" x14ac:dyDescent="0.3">
      <c r="A71" s="814"/>
      <c r="B71" s="814"/>
      <c r="C71" s="814"/>
      <c r="D71" s="814"/>
      <c r="E71" s="814"/>
      <c r="F71" s="814"/>
      <c r="G71" s="814"/>
      <c r="H71" s="814"/>
      <c r="I71" s="814"/>
      <c r="J71" s="814"/>
      <c r="K71" s="814"/>
      <c r="L71" s="814"/>
      <c r="M71" s="814"/>
      <c r="N71" s="814"/>
      <c r="O71" s="814"/>
      <c r="P71" s="814"/>
      <c r="Q71" s="814"/>
      <c r="R71" s="1959"/>
      <c r="S71" s="1959"/>
      <c r="T71" s="1959"/>
      <c r="U71" s="1971"/>
      <c r="V71" s="1971"/>
      <c r="W71" s="1959"/>
      <c r="X71" s="1959"/>
      <c r="Y71" s="1959"/>
      <c r="Z71" s="1959"/>
      <c r="AA71" s="1959"/>
      <c r="AB71" s="1959"/>
      <c r="AC71" s="1959"/>
      <c r="AD71" s="1959"/>
      <c r="AE71" s="1959"/>
      <c r="AF71" s="1959"/>
      <c r="AG71" s="1959"/>
    </row>
    <row r="72" spans="1:50" s="815" customFormat="1" ht="14.25" customHeight="1" x14ac:dyDescent="0.3">
      <c r="A72" s="814"/>
      <c r="B72" s="814"/>
      <c r="C72" s="814"/>
      <c r="D72" s="814"/>
      <c r="E72" s="814"/>
      <c r="F72" s="814"/>
      <c r="G72" s="814"/>
      <c r="H72" s="814"/>
      <c r="I72" s="814"/>
      <c r="J72" s="814"/>
      <c r="K72" s="814"/>
      <c r="L72" s="814"/>
      <c r="M72" s="814"/>
      <c r="N72" s="814"/>
      <c r="O72" s="814"/>
      <c r="P72" s="814"/>
      <c r="Q72" s="814"/>
      <c r="R72" s="1959"/>
      <c r="S72" s="1959"/>
      <c r="T72" s="1959"/>
      <c r="U72" s="1971"/>
      <c r="V72" s="1971"/>
      <c r="W72" s="1959"/>
      <c r="X72" s="1959"/>
      <c r="Y72" s="1959"/>
      <c r="Z72" s="1959"/>
      <c r="AA72" s="1959"/>
      <c r="AB72" s="1959"/>
      <c r="AC72" s="1959"/>
      <c r="AD72" s="1959"/>
      <c r="AE72" s="1959"/>
      <c r="AF72" s="1959"/>
      <c r="AG72" s="1959"/>
    </row>
    <row r="73" spans="1:50" s="815" customFormat="1" ht="14.25" customHeight="1" x14ac:dyDescent="0.3">
      <c r="A73" s="814"/>
      <c r="B73" s="814"/>
      <c r="C73" s="814"/>
      <c r="D73" s="814"/>
      <c r="E73" s="814"/>
      <c r="F73" s="814"/>
      <c r="G73" s="814"/>
      <c r="H73" s="814"/>
      <c r="I73" s="814"/>
      <c r="J73" s="814"/>
      <c r="K73" s="814"/>
      <c r="L73" s="814"/>
      <c r="M73" s="814"/>
      <c r="N73" s="814"/>
      <c r="O73" s="814"/>
      <c r="P73" s="814"/>
      <c r="Q73" s="814"/>
      <c r="R73" s="1959"/>
      <c r="S73" s="1959"/>
      <c r="T73" s="1959"/>
      <c r="U73" s="1971"/>
      <c r="V73" s="1971"/>
      <c r="W73" s="1959"/>
      <c r="X73" s="1959"/>
      <c r="Y73" s="1959"/>
      <c r="Z73" s="1959"/>
      <c r="AA73" s="1959"/>
      <c r="AB73" s="1959"/>
      <c r="AC73" s="1959"/>
      <c r="AD73" s="1959"/>
      <c r="AE73" s="1959"/>
      <c r="AF73" s="1959"/>
      <c r="AG73" s="1959"/>
    </row>
  </sheetData>
  <mergeCells count="19">
    <mergeCell ref="N4:N5"/>
    <mergeCell ref="A3:A5"/>
    <mergeCell ref="B3:I3"/>
    <mergeCell ref="J3:Q3"/>
    <mergeCell ref="B4:B5"/>
    <mergeCell ref="C4:C5"/>
    <mergeCell ref="D4:D5"/>
    <mergeCell ref="E4:E5"/>
    <mergeCell ref="F4:F5"/>
    <mergeCell ref="G4:G5"/>
    <mergeCell ref="H4:H5"/>
    <mergeCell ref="O4:O5"/>
    <mergeCell ref="P4:P5"/>
    <mergeCell ref="Q4:Q5"/>
    <mergeCell ref="I4:I5"/>
    <mergeCell ref="J4:J5"/>
    <mergeCell ref="K4:K5"/>
    <mergeCell ref="L4:L5"/>
    <mergeCell ref="M4:M5"/>
  </mergeCells>
  <hyperlinks>
    <hyperlink ref="A1" location="Содержание!A55" display="Содержание"/>
  </hyperlinks>
  <printOptions horizontalCentered="1" verticalCentered="1"/>
  <pageMargins left="0.59055118110236227" right="0.39370078740157483" top="0.59055118110236227" bottom="0.59055118110236227" header="0.39370078740157483" footer="0.51181102362204722"/>
  <pageSetup paperSize="9" firstPageNumber="118" orientation="landscape" useFirstPageNumber="1" r:id="rId1"/>
  <headerFooter alignWithMargins="0">
    <oddHeader>&amp;C&amp;9&amp;P</oddHeader>
  </headerFooter>
  <colBreaks count="1" manualBreakCount="1">
    <brk id="17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zoomScaleNormal="100" zoomScaleSheetLayoutView="130"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 activeCell="O7" sqref="O7"/>
    </sheetView>
  </sheetViews>
  <sheetFormatPr defaultRowHeight="15" x14ac:dyDescent="0.25"/>
  <cols>
    <col min="1" max="1" width="33.140625" style="860" customWidth="1"/>
    <col min="2" max="2" width="10.42578125" style="860" customWidth="1"/>
    <col min="3" max="3" width="9.5703125" style="860" customWidth="1"/>
    <col min="4" max="4" width="7.7109375" style="860" customWidth="1"/>
    <col min="5" max="5" width="7.85546875" style="860" customWidth="1"/>
    <col min="6" max="6" width="11.85546875" style="860" customWidth="1"/>
    <col min="7" max="7" width="9.42578125" style="860" customWidth="1"/>
    <col min="8" max="8" width="7.85546875" style="860" customWidth="1"/>
    <col min="9" max="9" width="8.42578125" style="860" customWidth="1"/>
    <col min="10" max="10" width="9.5703125" style="860" customWidth="1"/>
    <col min="11" max="11" width="11.5703125" style="860" customWidth="1"/>
    <col min="12" max="12" width="11.85546875" style="860" customWidth="1"/>
    <col min="13" max="13" width="6.28515625" customWidth="1"/>
  </cols>
  <sheetData>
    <row r="1" spans="1:15" x14ac:dyDescent="0.25">
      <c r="A1" s="1354" t="s">
        <v>809</v>
      </c>
    </row>
    <row r="3" spans="1:15" ht="36" customHeight="1" x14ac:dyDescent="0.25">
      <c r="A3" s="2210" t="s">
        <v>999</v>
      </c>
      <c r="B3" s="2210"/>
      <c r="C3" s="2210"/>
      <c r="D3" s="2210"/>
      <c r="E3" s="2210"/>
      <c r="F3" s="2210"/>
      <c r="G3" s="2210"/>
      <c r="H3" s="2210"/>
      <c r="I3" s="2210"/>
      <c r="J3" s="2210"/>
      <c r="K3" s="2210"/>
      <c r="L3" s="2210"/>
    </row>
    <row r="4" spans="1:15" ht="12" customHeight="1" x14ac:dyDescent="0.25">
      <c r="A4" s="1217"/>
      <c r="B4" s="1217"/>
      <c r="C4" s="1217"/>
      <c r="D4" s="1217"/>
      <c r="E4" s="1217"/>
      <c r="F4" s="1217"/>
      <c r="G4" s="1217"/>
      <c r="H4" s="1217"/>
      <c r="I4" s="1217"/>
      <c r="J4" s="1217"/>
      <c r="K4" s="1217"/>
      <c r="L4" s="1217"/>
    </row>
    <row r="5" spans="1:15" ht="12.75" customHeight="1" x14ac:dyDescent="0.25">
      <c r="A5" s="2211" t="s">
        <v>591</v>
      </c>
      <c r="B5" s="2214" t="s">
        <v>1031</v>
      </c>
      <c r="C5" s="2217" t="s">
        <v>615</v>
      </c>
      <c r="D5" s="2218"/>
      <c r="E5" s="2218"/>
      <c r="F5" s="2218"/>
      <c r="G5" s="2218"/>
      <c r="H5" s="2218"/>
      <c r="I5" s="2218"/>
      <c r="J5" s="2218"/>
      <c r="K5" s="2218"/>
      <c r="L5" s="2219"/>
    </row>
    <row r="6" spans="1:15" ht="23.25" customHeight="1" x14ac:dyDescent="0.25">
      <c r="A6" s="2212"/>
      <c r="B6" s="2215"/>
      <c r="C6" s="2220" t="s">
        <v>616</v>
      </c>
      <c r="D6" s="2222" t="s">
        <v>617</v>
      </c>
      <c r="E6" s="2223"/>
      <c r="F6" s="2224" t="s">
        <v>618</v>
      </c>
      <c r="G6" s="2224" t="s">
        <v>619</v>
      </c>
      <c r="H6" s="2224" t="s">
        <v>620</v>
      </c>
      <c r="I6" s="2224" t="s">
        <v>621</v>
      </c>
      <c r="J6" s="2225" t="s">
        <v>622</v>
      </c>
      <c r="K6" s="2226" t="s">
        <v>623</v>
      </c>
      <c r="L6" s="2226" t="s">
        <v>624</v>
      </c>
    </row>
    <row r="7" spans="1:15" ht="48" customHeight="1" x14ac:dyDescent="0.25">
      <c r="A7" s="2213"/>
      <c r="B7" s="2216"/>
      <c r="C7" s="2221"/>
      <c r="D7" s="829" t="s">
        <v>625</v>
      </c>
      <c r="E7" s="829" t="s">
        <v>626</v>
      </c>
      <c r="F7" s="2224"/>
      <c r="G7" s="2224"/>
      <c r="H7" s="2224"/>
      <c r="I7" s="2224"/>
      <c r="J7" s="2225"/>
      <c r="K7" s="2227"/>
      <c r="L7" s="2227"/>
    </row>
    <row r="8" spans="1:15" x14ac:dyDescent="0.25">
      <c r="B8" s="2204" t="s">
        <v>517</v>
      </c>
      <c r="C8" s="2205"/>
      <c r="D8" s="2205"/>
      <c r="E8" s="2205"/>
      <c r="F8" s="2205"/>
      <c r="G8" s="2205"/>
      <c r="H8" s="2205"/>
      <c r="I8" s="2205"/>
      <c r="J8" s="2205"/>
      <c r="K8" s="2205"/>
      <c r="L8" s="2206"/>
    </row>
    <row r="9" spans="1:15" ht="25.5" customHeight="1" x14ac:dyDescent="0.25">
      <c r="A9" s="830" t="s">
        <v>627</v>
      </c>
      <c r="B9" s="831">
        <v>3327385</v>
      </c>
      <c r="C9" s="832">
        <v>638857</v>
      </c>
      <c r="D9" s="832">
        <v>1335</v>
      </c>
      <c r="E9" s="832">
        <v>5493</v>
      </c>
      <c r="F9" s="832">
        <v>277649</v>
      </c>
      <c r="G9" s="832">
        <v>832513</v>
      </c>
      <c r="H9" s="832">
        <v>98873</v>
      </c>
      <c r="I9" s="832">
        <v>751412</v>
      </c>
      <c r="J9" s="832">
        <v>283863</v>
      </c>
      <c r="K9" s="832">
        <v>61521</v>
      </c>
      <c r="L9" s="833">
        <v>382697</v>
      </c>
      <c r="N9" s="834"/>
      <c r="O9" s="834"/>
    </row>
    <row r="10" spans="1:15" ht="12.75" customHeight="1" x14ac:dyDescent="0.25">
      <c r="A10" s="835" t="s">
        <v>628</v>
      </c>
      <c r="B10" s="836"/>
      <c r="C10" s="837"/>
      <c r="D10" s="837"/>
      <c r="E10" s="837"/>
      <c r="F10" s="837"/>
      <c r="G10" s="837"/>
      <c r="H10" s="837"/>
      <c r="I10" s="837"/>
      <c r="J10" s="837"/>
      <c r="K10" s="837"/>
      <c r="L10" s="838"/>
      <c r="N10" s="834"/>
      <c r="O10" s="834"/>
    </row>
    <row r="11" spans="1:15" ht="15" customHeight="1" x14ac:dyDescent="0.25">
      <c r="A11" s="839" t="s">
        <v>629</v>
      </c>
      <c r="B11" s="840">
        <v>289815</v>
      </c>
      <c r="C11" s="841">
        <v>8217</v>
      </c>
      <c r="D11" s="841">
        <v>5</v>
      </c>
      <c r="E11" s="841">
        <v>108</v>
      </c>
      <c r="F11" s="841">
        <v>18776</v>
      </c>
      <c r="G11" s="841">
        <v>11061</v>
      </c>
      <c r="H11" s="841">
        <v>2586</v>
      </c>
      <c r="I11" s="841">
        <v>151461</v>
      </c>
      <c r="J11" s="841">
        <v>66864</v>
      </c>
      <c r="K11" s="841">
        <v>4545</v>
      </c>
      <c r="L11" s="842">
        <v>26305</v>
      </c>
      <c r="N11" s="834"/>
      <c r="O11" s="834"/>
    </row>
    <row r="12" spans="1:15" ht="15" customHeight="1" x14ac:dyDescent="0.25">
      <c r="A12" s="843" t="s">
        <v>630</v>
      </c>
      <c r="B12" s="844">
        <v>361664</v>
      </c>
      <c r="C12" s="845">
        <v>91421</v>
      </c>
      <c r="D12" s="845">
        <v>215</v>
      </c>
      <c r="E12" s="845">
        <v>1136</v>
      </c>
      <c r="F12" s="845">
        <v>37839</v>
      </c>
      <c r="G12" s="845">
        <v>89205</v>
      </c>
      <c r="H12" s="845">
        <v>12142</v>
      </c>
      <c r="I12" s="845">
        <v>90357</v>
      </c>
      <c r="J12" s="845">
        <v>17385</v>
      </c>
      <c r="K12" s="845">
        <v>1816</v>
      </c>
      <c r="L12" s="846">
        <v>21499</v>
      </c>
      <c r="N12" s="834"/>
      <c r="O12" s="834"/>
    </row>
    <row r="13" spans="1:15" ht="26.45" customHeight="1" x14ac:dyDescent="0.25">
      <c r="A13" s="847" t="s">
        <v>631</v>
      </c>
      <c r="B13" s="844">
        <v>58079</v>
      </c>
      <c r="C13" s="845">
        <v>15501</v>
      </c>
      <c r="D13" s="845">
        <v>46</v>
      </c>
      <c r="E13" s="845">
        <v>147</v>
      </c>
      <c r="F13" s="845">
        <v>6889</v>
      </c>
      <c r="G13" s="845">
        <v>18676</v>
      </c>
      <c r="H13" s="845">
        <v>2125</v>
      </c>
      <c r="I13" s="845">
        <v>9452</v>
      </c>
      <c r="J13" s="845">
        <v>2880</v>
      </c>
      <c r="K13" s="845">
        <v>671</v>
      </c>
      <c r="L13" s="846">
        <v>1885</v>
      </c>
      <c r="N13" s="834"/>
      <c r="O13" s="834"/>
    </row>
    <row r="14" spans="1:15" ht="24" customHeight="1" x14ac:dyDescent="0.25">
      <c r="A14" s="847" t="s">
        <v>632</v>
      </c>
      <c r="B14" s="844">
        <v>18010</v>
      </c>
      <c r="C14" s="845">
        <v>4054</v>
      </c>
      <c r="D14" s="845">
        <v>16</v>
      </c>
      <c r="E14" s="845">
        <v>42</v>
      </c>
      <c r="F14" s="845">
        <v>1402</v>
      </c>
      <c r="G14" s="845">
        <v>6775</v>
      </c>
      <c r="H14" s="845">
        <v>756</v>
      </c>
      <c r="I14" s="845">
        <v>3036</v>
      </c>
      <c r="J14" s="845">
        <v>957</v>
      </c>
      <c r="K14" s="845">
        <v>338</v>
      </c>
      <c r="L14" s="846">
        <v>692</v>
      </c>
      <c r="N14" s="834"/>
      <c r="O14" s="834"/>
    </row>
    <row r="15" spans="1:15" ht="25.5" customHeight="1" x14ac:dyDescent="0.25">
      <c r="A15" s="847" t="s">
        <v>633</v>
      </c>
      <c r="B15" s="844">
        <v>3784</v>
      </c>
      <c r="C15" s="845">
        <v>774</v>
      </c>
      <c r="D15" s="845">
        <v>10</v>
      </c>
      <c r="E15" s="845">
        <v>20</v>
      </c>
      <c r="F15" s="845">
        <v>338</v>
      </c>
      <c r="G15" s="845">
        <v>1450</v>
      </c>
      <c r="H15" s="845">
        <v>183</v>
      </c>
      <c r="I15" s="845">
        <v>631</v>
      </c>
      <c r="J15" s="845">
        <v>190</v>
      </c>
      <c r="K15" s="845">
        <v>87</v>
      </c>
      <c r="L15" s="846">
        <v>131</v>
      </c>
      <c r="N15" s="834"/>
      <c r="O15" s="834"/>
    </row>
    <row r="16" spans="1:15" ht="15" customHeight="1" x14ac:dyDescent="0.25">
      <c r="A16" s="847" t="s">
        <v>634</v>
      </c>
      <c r="B16" s="844">
        <v>5476</v>
      </c>
      <c r="C16" s="845">
        <v>1741</v>
      </c>
      <c r="D16" s="845">
        <v>6</v>
      </c>
      <c r="E16" s="845">
        <v>43</v>
      </c>
      <c r="F16" s="845">
        <v>684</v>
      </c>
      <c r="G16" s="845">
        <v>1561</v>
      </c>
      <c r="H16" s="845">
        <v>172</v>
      </c>
      <c r="I16" s="845">
        <v>728</v>
      </c>
      <c r="J16" s="845">
        <v>263</v>
      </c>
      <c r="K16" s="845">
        <v>94</v>
      </c>
      <c r="L16" s="846">
        <v>233</v>
      </c>
      <c r="N16" s="834"/>
      <c r="O16" s="834"/>
    </row>
    <row r="17" spans="1:15" ht="26.25" customHeight="1" x14ac:dyDescent="0.25">
      <c r="A17" s="847" t="s">
        <v>635</v>
      </c>
      <c r="B17" s="844">
        <v>8724</v>
      </c>
      <c r="C17" s="845">
        <v>2381</v>
      </c>
      <c r="D17" s="845">
        <v>10</v>
      </c>
      <c r="E17" s="845">
        <v>97</v>
      </c>
      <c r="F17" s="845">
        <v>1334</v>
      </c>
      <c r="G17" s="845">
        <v>2552</v>
      </c>
      <c r="H17" s="845">
        <v>306</v>
      </c>
      <c r="I17" s="845">
        <v>1216</v>
      </c>
      <c r="J17" s="845">
        <v>427</v>
      </c>
      <c r="K17" s="845">
        <v>129</v>
      </c>
      <c r="L17" s="846">
        <v>379</v>
      </c>
      <c r="N17" s="834"/>
      <c r="O17" s="834"/>
    </row>
    <row r="18" spans="1:15" ht="24.75" customHeight="1" x14ac:dyDescent="0.25">
      <c r="A18" s="847" t="s">
        <v>636</v>
      </c>
      <c r="B18" s="844">
        <v>1263252</v>
      </c>
      <c r="C18" s="845">
        <v>257651</v>
      </c>
      <c r="D18" s="845">
        <v>507</v>
      </c>
      <c r="E18" s="845">
        <v>1931</v>
      </c>
      <c r="F18" s="845">
        <v>118228</v>
      </c>
      <c r="G18" s="845">
        <v>405945</v>
      </c>
      <c r="H18" s="845">
        <v>48712</v>
      </c>
      <c r="I18" s="845">
        <v>250822</v>
      </c>
      <c r="J18" s="845">
        <v>90702</v>
      </c>
      <c r="K18" s="845">
        <v>30672</v>
      </c>
      <c r="L18" s="846">
        <v>60520</v>
      </c>
      <c r="N18" s="834"/>
      <c r="O18" s="834"/>
    </row>
    <row r="19" spans="1:15" ht="10.5" customHeight="1" x14ac:dyDescent="0.25">
      <c r="A19" s="848" t="s">
        <v>637</v>
      </c>
      <c r="B19" s="849"/>
      <c r="C19" s="850"/>
      <c r="D19" s="850"/>
      <c r="E19" s="850"/>
      <c r="F19" s="850"/>
      <c r="G19" s="850"/>
      <c r="H19" s="850"/>
      <c r="I19" s="851"/>
      <c r="J19" s="850"/>
      <c r="K19" s="850"/>
      <c r="L19" s="852"/>
      <c r="N19" s="834"/>
      <c r="O19" s="834"/>
    </row>
    <row r="20" spans="1:15" ht="27.6" customHeight="1" x14ac:dyDescent="0.25">
      <c r="A20" s="853" t="s">
        <v>638</v>
      </c>
      <c r="B20" s="840">
        <v>25482</v>
      </c>
      <c r="C20" s="841">
        <v>8540</v>
      </c>
      <c r="D20" s="841">
        <v>12</v>
      </c>
      <c r="E20" s="841">
        <v>121</v>
      </c>
      <c r="F20" s="841">
        <v>3728</v>
      </c>
      <c r="G20" s="841">
        <v>7396</v>
      </c>
      <c r="H20" s="841">
        <v>798</v>
      </c>
      <c r="I20" s="841">
        <v>3301</v>
      </c>
      <c r="J20" s="841">
        <v>693</v>
      </c>
      <c r="K20" s="841">
        <v>118</v>
      </c>
      <c r="L20" s="842">
        <v>908</v>
      </c>
      <c r="N20" s="834"/>
      <c r="O20" s="834"/>
    </row>
    <row r="21" spans="1:15" ht="15" customHeight="1" x14ac:dyDescent="0.25">
      <c r="A21" s="854" t="s">
        <v>639</v>
      </c>
      <c r="B21" s="844">
        <v>36877</v>
      </c>
      <c r="C21" s="845">
        <v>7636</v>
      </c>
      <c r="D21" s="845">
        <v>8</v>
      </c>
      <c r="E21" s="845">
        <v>71</v>
      </c>
      <c r="F21" s="845">
        <v>4920</v>
      </c>
      <c r="G21" s="845">
        <v>11755</v>
      </c>
      <c r="H21" s="845">
        <v>1389</v>
      </c>
      <c r="I21" s="845">
        <v>7692</v>
      </c>
      <c r="J21" s="845">
        <v>2029</v>
      </c>
      <c r="K21" s="845">
        <v>225</v>
      </c>
      <c r="L21" s="846">
        <v>1231</v>
      </c>
      <c r="N21" s="834"/>
      <c r="O21" s="834"/>
    </row>
    <row r="22" spans="1:15" ht="13.5" customHeight="1" x14ac:dyDescent="0.25">
      <c r="A22" s="854" t="s">
        <v>640</v>
      </c>
      <c r="B22" s="844">
        <v>66527</v>
      </c>
      <c r="C22" s="845">
        <v>10609</v>
      </c>
      <c r="D22" s="845">
        <v>45</v>
      </c>
      <c r="E22" s="845">
        <v>106</v>
      </c>
      <c r="F22" s="845">
        <v>3411</v>
      </c>
      <c r="G22" s="845">
        <v>23032</v>
      </c>
      <c r="H22" s="845">
        <v>3265</v>
      </c>
      <c r="I22" s="845">
        <v>15785</v>
      </c>
      <c r="J22" s="845">
        <v>5419</v>
      </c>
      <c r="K22" s="845">
        <v>1723</v>
      </c>
      <c r="L22" s="846">
        <v>3283</v>
      </c>
      <c r="N22" s="834"/>
      <c r="O22" s="834"/>
    </row>
    <row r="23" spans="1:15" ht="15" customHeight="1" x14ac:dyDescent="0.25">
      <c r="A23" s="854" t="s">
        <v>641</v>
      </c>
      <c r="B23" s="844">
        <v>72828</v>
      </c>
      <c r="C23" s="845">
        <v>9576</v>
      </c>
      <c r="D23" s="845">
        <v>13</v>
      </c>
      <c r="E23" s="845">
        <v>85</v>
      </c>
      <c r="F23" s="845">
        <v>6357</v>
      </c>
      <c r="G23" s="845">
        <v>14617</v>
      </c>
      <c r="H23" s="845">
        <v>2443</v>
      </c>
      <c r="I23" s="845">
        <v>15184</v>
      </c>
      <c r="J23" s="845">
        <v>12911</v>
      </c>
      <c r="K23" s="845">
        <v>6545</v>
      </c>
      <c r="L23" s="846">
        <v>5195</v>
      </c>
      <c r="N23" s="834"/>
      <c r="O23" s="834"/>
    </row>
    <row r="24" spans="1:15" ht="15" customHeight="1" x14ac:dyDescent="0.25">
      <c r="A24" s="843" t="s">
        <v>642</v>
      </c>
      <c r="B24" s="844">
        <v>403983</v>
      </c>
      <c r="C24" s="845">
        <v>105611</v>
      </c>
      <c r="D24" s="845">
        <v>202</v>
      </c>
      <c r="E24" s="845">
        <v>870</v>
      </c>
      <c r="F24" s="845">
        <v>43030</v>
      </c>
      <c r="G24" s="845">
        <v>136483</v>
      </c>
      <c r="H24" s="845">
        <v>14591</v>
      </c>
      <c r="I24" s="845">
        <v>56303</v>
      </c>
      <c r="J24" s="845">
        <v>19635</v>
      </c>
      <c r="K24" s="845">
        <v>5887</v>
      </c>
      <c r="L24" s="846">
        <v>22443</v>
      </c>
      <c r="N24" s="834"/>
      <c r="O24" s="834"/>
    </row>
    <row r="25" spans="1:15" ht="26.1" customHeight="1" x14ac:dyDescent="0.25">
      <c r="A25" s="855" t="s">
        <v>643</v>
      </c>
      <c r="B25" s="844">
        <v>330379</v>
      </c>
      <c r="C25" s="845">
        <v>93721</v>
      </c>
      <c r="D25" s="845">
        <v>176</v>
      </c>
      <c r="E25" s="845">
        <v>757</v>
      </c>
      <c r="F25" s="845">
        <v>38250</v>
      </c>
      <c r="G25" s="845">
        <v>118998</v>
      </c>
      <c r="H25" s="845">
        <v>11889</v>
      </c>
      <c r="I25" s="845">
        <v>40889</v>
      </c>
      <c r="J25" s="845">
        <v>13311</v>
      </c>
      <c r="K25" s="845">
        <v>2674</v>
      </c>
      <c r="L25" s="846">
        <v>10647</v>
      </c>
      <c r="N25" s="834"/>
      <c r="O25" s="834"/>
    </row>
    <row r="26" spans="1:15" ht="26.1" customHeight="1" x14ac:dyDescent="0.25">
      <c r="A26" s="843" t="s">
        <v>644</v>
      </c>
      <c r="B26" s="849">
        <v>765567</v>
      </c>
      <c r="C26" s="850">
        <v>147054</v>
      </c>
      <c r="D26" s="850">
        <v>288</v>
      </c>
      <c r="E26" s="850">
        <v>1027</v>
      </c>
      <c r="F26" s="850">
        <v>47535</v>
      </c>
      <c r="G26" s="850">
        <v>154749</v>
      </c>
      <c r="H26" s="850">
        <v>16699</v>
      </c>
      <c r="I26" s="850">
        <v>181290</v>
      </c>
      <c r="J26" s="850">
        <v>80543</v>
      </c>
      <c r="K26" s="850">
        <v>13461</v>
      </c>
      <c r="L26" s="852">
        <v>124236</v>
      </c>
      <c r="N26" s="834"/>
      <c r="O26" s="834"/>
    </row>
    <row r="27" spans="1:15" ht="15" customHeight="1" x14ac:dyDescent="0.25">
      <c r="A27" s="856" t="s">
        <v>645</v>
      </c>
      <c r="B27" s="857">
        <v>149031</v>
      </c>
      <c r="C27" s="858">
        <v>4452</v>
      </c>
      <c r="D27" s="858">
        <v>30</v>
      </c>
      <c r="E27" s="858">
        <v>72</v>
      </c>
      <c r="F27" s="858">
        <v>1594</v>
      </c>
      <c r="G27" s="858">
        <v>4056</v>
      </c>
      <c r="H27" s="858">
        <v>601</v>
      </c>
      <c r="I27" s="858">
        <v>6116</v>
      </c>
      <c r="J27" s="858">
        <v>4017</v>
      </c>
      <c r="K27" s="858">
        <v>3821</v>
      </c>
      <c r="L27" s="859">
        <v>124374</v>
      </c>
      <c r="N27" s="834"/>
      <c r="O27" s="834"/>
    </row>
    <row r="28" spans="1:15" x14ac:dyDescent="0.25">
      <c r="A28" s="2228" t="s">
        <v>646</v>
      </c>
      <c r="B28" s="2229"/>
      <c r="C28" s="2229"/>
      <c r="D28" s="2229"/>
      <c r="E28" s="2229"/>
      <c r="F28" s="2229"/>
      <c r="G28" s="2229"/>
      <c r="H28" s="2229"/>
      <c r="I28" s="2229"/>
      <c r="J28" s="2229"/>
      <c r="K28" s="2229"/>
      <c r="L28" s="2230"/>
      <c r="N28" s="834"/>
      <c r="O28" s="834"/>
    </row>
    <row r="29" spans="1:15" ht="30" customHeight="1" x14ac:dyDescent="0.25">
      <c r="A29" s="830" t="s">
        <v>627</v>
      </c>
      <c r="B29" s="831">
        <v>2831095</v>
      </c>
      <c r="C29" s="832">
        <v>595349</v>
      </c>
      <c r="D29" s="832">
        <v>1202</v>
      </c>
      <c r="E29" s="832">
        <v>5100</v>
      </c>
      <c r="F29" s="832">
        <v>247183</v>
      </c>
      <c r="G29" s="832">
        <v>736951</v>
      </c>
      <c r="H29" s="832">
        <v>81849</v>
      </c>
      <c r="I29" s="832">
        <v>556094</v>
      </c>
      <c r="J29" s="832">
        <v>243357</v>
      </c>
      <c r="K29" s="832">
        <v>51929</v>
      </c>
      <c r="L29" s="833">
        <v>318383</v>
      </c>
      <c r="N29" s="834"/>
      <c r="O29" s="834"/>
    </row>
    <row r="30" spans="1:15" ht="15" customHeight="1" x14ac:dyDescent="0.25">
      <c r="A30" s="835" t="s">
        <v>628</v>
      </c>
      <c r="B30" s="836"/>
      <c r="C30" s="837"/>
      <c r="D30" s="837"/>
      <c r="E30" s="837"/>
      <c r="F30" s="837"/>
      <c r="G30" s="837"/>
      <c r="H30" s="837"/>
      <c r="I30" s="837"/>
      <c r="J30" s="837"/>
      <c r="K30" s="837"/>
      <c r="L30" s="838"/>
      <c r="N30" s="834"/>
      <c r="O30" s="834"/>
    </row>
    <row r="31" spans="1:15" ht="15" customHeight="1" x14ac:dyDescent="0.25">
      <c r="A31" s="839" t="s">
        <v>629</v>
      </c>
      <c r="B31" s="840">
        <v>228326</v>
      </c>
      <c r="C31" s="841">
        <v>6552</v>
      </c>
      <c r="D31" s="841">
        <v>4</v>
      </c>
      <c r="E31" s="841">
        <v>85</v>
      </c>
      <c r="F31" s="841">
        <v>10317</v>
      </c>
      <c r="G31" s="841">
        <v>8490</v>
      </c>
      <c r="H31" s="841">
        <v>2152</v>
      </c>
      <c r="I31" s="841">
        <v>118245</v>
      </c>
      <c r="J31" s="841">
        <v>64869</v>
      </c>
      <c r="K31" s="841">
        <v>3964</v>
      </c>
      <c r="L31" s="842">
        <v>13737</v>
      </c>
      <c r="N31" s="834"/>
      <c r="O31" s="834"/>
    </row>
    <row r="32" spans="1:15" ht="15" customHeight="1" x14ac:dyDescent="0.25">
      <c r="A32" s="843" t="s">
        <v>630</v>
      </c>
      <c r="B32" s="844">
        <v>224246</v>
      </c>
      <c r="C32" s="845">
        <v>81236</v>
      </c>
      <c r="D32" s="845">
        <v>195</v>
      </c>
      <c r="E32" s="845">
        <v>1034</v>
      </c>
      <c r="F32" s="845">
        <v>32161</v>
      </c>
      <c r="G32" s="845">
        <v>65480</v>
      </c>
      <c r="H32" s="845">
        <v>6118</v>
      </c>
      <c r="I32" s="845">
        <v>25858</v>
      </c>
      <c r="J32" s="845">
        <v>5788</v>
      </c>
      <c r="K32" s="845">
        <v>600</v>
      </c>
      <c r="L32" s="846">
        <v>7005</v>
      </c>
      <c r="N32" s="834"/>
      <c r="O32" s="834"/>
    </row>
    <row r="33" spans="1:15" ht="27" customHeight="1" x14ac:dyDescent="0.25">
      <c r="A33" s="847" t="s">
        <v>631</v>
      </c>
      <c r="B33" s="844">
        <v>55089</v>
      </c>
      <c r="C33" s="845">
        <v>14849</v>
      </c>
      <c r="D33" s="845">
        <v>43</v>
      </c>
      <c r="E33" s="845">
        <v>139</v>
      </c>
      <c r="F33" s="845">
        <v>6592</v>
      </c>
      <c r="G33" s="845">
        <v>17809</v>
      </c>
      <c r="H33" s="845">
        <v>2024</v>
      </c>
      <c r="I33" s="845">
        <v>8711</v>
      </c>
      <c r="J33" s="845">
        <v>2713</v>
      </c>
      <c r="K33" s="845">
        <v>634</v>
      </c>
      <c r="L33" s="846">
        <v>1757</v>
      </c>
      <c r="N33" s="834"/>
      <c r="O33" s="834"/>
    </row>
    <row r="34" spans="1:15" ht="27" customHeight="1" x14ac:dyDescent="0.25">
      <c r="A34" s="847" t="s">
        <v>632</v>
      </c>
      <c r="B34" s="844">
        <v>11480</v>
      </c>
      <c r="C34" s="845">
        <v>2611</v>
      </c>
      <c r="D34" s="845">
        <v>8</v>
      </c>
      <c r="E34" s="845">
        <v>33</v>
      </c>
      <c r="F34" s="845">
        <v>895</v>
      </c>
      <c r="G34" s="845">
        <v>4518</v>
      </c>
      <c r="H34" s="845">
        <v>448</v>
      </c>
      <c r="I34" s="845">
        <v>1833</v>
      </c>
      <c r="J34" s="845">
        <v>597</v>
      </c>
      <c r="K34" s="845">
        <v>194</v>
      </c>
      <c r="L34" s="846">
        <v>384</v>
      </c>
      <c r="N34" s="834"/>
      <c r="O34" s="834"/>
    </row>
    <row r="35" spans="1:15" ht="27.75" customHeight="1" x14ac:dyDescent="0.25">
      <c r="A35" s="847" t="s">
        <v>633</v>
      </c>
      <c r="B35" s="844">
        <v>2736</v>
      </c>
      <c r="C35" s="845">
        <v>610</v>
      </c>
      <c r="D35" s="845">
        <v>8</v>
      </c>
      <c r="E35" s="845">
        <v>19</v>
      </c>
      <c r="F35" s="845">
        <v>245</v>
      </c>
      <c r="G35" s="845">
        <v>1041</v>
      </c>
      <c r="H35" s="845">
        <v>132</v>
      </c>
      <c r="I35" s="845">
        <v>425</v>
      </c>
      <c r="J35" s="845">
        <v>121</v>
      </c>
      <c r="K35" s="845">
        <v>57</v>
      </c>
      <c r="L35" s="846">
        <v>105</v>
      </c>
      <c r="N35" s="834"/>
      <c r="O35" s="834"/>
    </row>
    <row r="36" spans="1:15" ht="15" customHeight="1" x14ac:dyDescent="0.25">
      <c r="A36" s="847" t="s">
        <v>634</v>
      </c>
      <c r="B36" s="844">
        <v>4949</v>
      </c>
      <c r="C36" s="845">
        <v>1643</v>
      </c>
      <c r="D36" s="845">
        <v>4</v>
      </c>
      <c r="E36" s="845">
        <v>40</v>
      </c>
      <c r="F36" s="845">
        <v>615</v>
      </c>
      <c r="G36" s="845">
        <v>1453</v>
      </c>
      <c r="H36" s="845">
        <v>153</v>
      </c>
      <c r="I36" s="845">
        <v>621</v>
      </c>
      <c r="J36" s="845">
        <v>213</v>
      </c>
      <c r="K36" s="845">
        <v>67</v>
      </c>
      <c r="L36" s="846">
        <v>184</v>
      </c>
      <c r="N36" s="834"/>
      <c r="O36" s="834"/>
    </row>
    <row r="37" spans="1:15" ht="27.6" customHeight="1" x14ac:dyDescent="0.25">
      <c r="A37" s="847" t="s">
        <v>635</v>
      </c>
      <c r="B37" s="844">
        <v>7932</v>
      </c>
      <c r="C37" s="845">
        <v>2223</v>
      </c>
      <c r="D37" s="845">
        <v>8</v>
      </c>
      <c r="E37" s="845">
        <v>91</v>
      </c>
      <c r="F37" s="845">
        <v>1247</v>
      </c>
      <c r="G37" s="845">
        <v>2369</v>
      </c>
      <c r="H37" s="845">
        <v>282</v>
      </c>
      <c r="I37" s="845">
        <v>1006</v>
      </c>
      <c r="J37" s="845">
        <v>359</v>
      </c>
      <c r="K37" s="845">
        <v>109</v>
      </c>
      <c r="L37" s="846">
        <v>337</v>
      </c>
      <c r="N37" s="834"/>
      <c r="O37" s="834"/>
    </row>
    <row r="38" spans="1:15" ht="25.5" customHeight="1" x14ac:dyDescent="0.25">
      <c r="A38" s="847" t="s">
        <v>636</v>
      </c>
      <c r="B38" s="844">
        <v>1032056</v>
      </c>
      <c r="C38" s="845">
        <v>232942</v>
      </c>
      <c r="D38" s="845">
        <v>432</v>
      </c>
      <c r="E38" s="845">
        <v>1733</v>
      </c>
      <c r="F38" s="845">
        <v>104989</v>
      </c>
      <c r="G38" s="845">
        <v>348801</v>
      </c>
      <c r="H38" s="845">
        <v>40090</v>
      </c>
      <c r="I38" s="845">
        <v>165302</v>
      </c>
      <c r="J38" s="845">
        <v>67393</v>
      </c>
      <c r="K38" s="845">
        <v>24421</v>
      </c>
      <c r="L38" s="846">
        <v>48118</v>
      </c>
      <c r="N38" s="834"/>
      <c r="O38" s="834"/>
    </row>
    <row r="39" spans="1:15" ht="15" customHeight="1" x14ac:dyDescent="0.25">
      <c r="A39" s="848" t="s">
        <v>637</v>
      </c>
      <c r="B39" s="849"/>
      <c r="C39" s="850"/>
      <c r="D39" s="850"/>
      <c r="E39" s="850"/>
      <c r="F39" s="850"/>
      <c r="G39" s="850"/>
      <c r="H39" s="850"/>
      <c r="I39" s="851"/>
      <c r="J39" s="850"/>
      <c r="K39" s="850"/>
      <c r="L39" s="852"/>
      <c r="N39" s="834"/>
      <c r="O39" s="834"/>
    </row>
    <row r="40" spans="1:15" ht="29.1" customHeight="1" x14ac:dyDescent="0.25">
      <c r="A40" s="853" t="s">
        <v>638</v>
      </c>
      <c r="B40" s="840">
        <v>22974</v>
      </c>
      <c r="C40" s="841">
        <v>8229</v>
      </c>
      <c r="D40" s="841">
        <v>12</v>
      </c>
      <c r="E40" s="841">
        <v>113</v>
      </c>
      <c r="F40" s="841">
        <v>3562</v>
      </c>
      <c r="G40" s="841">
        <v>6888</v>
      </c>
      <c r="H40" s="841">
        <v>710</v>
      </c>
      <c r="I40" s="841">
        <v>2270</v>
      </c>
      <c r="J40" s="841">
        <v>446</v>
      </c>
      <c r="K40" s="841">
        <v>51</v>
      </c>
      <c r="L40" s="842">
        <v>818</v>
      </c>
      <c r="N40" s="834"/>
      <c r="O40" s="834"/>
    </row>
    <row r="41" spans="1:15" ht="15" customHeight="1" x14ac:dyDescent="0.25">
      <c r="A41" s="854" t="s">
        <v>639</v>
      </c>
      <c r="B41" s="844">
        <v>28513</v>
      </c>
      <c r="C41" s="845">
        <v>6693</v>
      </c>
      <c r="D41" s="845">
        <v>5</v>
      </c>
      <c r="E41" s="845">
        <v>58</v>
      </c>
      <c r="F41" s="845">
        <v>4254</v>
      </c>
      <c r="G41" s="845">
        <v>10054</v>
      </c>
      <c r="H41" s="845">
        <v>1077</v>
      </c>
      <c r="I41" s="845">
        <v>4198</v>
      </c>
      <c r="J41" s="845">
        <v>1226</v>
      </c>
      <c r="K41" s="845">
        <v>139</v>
      </c>
      <c r="L41" s="846">
        <v>872</v>
      </c>
      <c r="N41" s="834"/>
      <c r="O41" s="834"/>
    </row>
    <row r="42" spans="1:15" x14ac:dyDescent="0.25">
      <c r="A42" s="854" t="s">
        <v>640</v>
      </c>
      <c r="B42" s="844">
        <v>47133</v>
      </c>
      <c r="C42" s="845">
        <v>8802</v>
      </c>
      <c r="D42" s="845">
        <v>40</v>
      </c>
      <c r="E42" s="845">
        <v>93</v>
      </c>
      <c r="F42" s="845">
        <v>2674</v>
      </c>
      <c r="G42" s="845">
        <v>18119</v>
      </c>
      <c r="H42" s="845">
        <v>2438</v>
      </c>
      <c r="I42" s="845">
        <v>8384</v>
      </c>
      <c r="J42" s="845">
        <v>3188</v>
      </c>
      <c r="K42" s="845">
        <v>1204</v>
      </c>
      <c r="L42" s="846">
        <v>2324</v>
      </c>
      <c r="N42" s="834"/>
      <c r="O42" s="834"/>
    </row>
    <row r="43" spans="1:15" x14ac:dyDescent="0.25">
      <c r="A43" s="854" t="s">
        <v>641</v>
      </c>
      <c r="B43" s="844">
        <v>59564</v>
      </c>
      <c r="C43" s="845">
        <v>8726</v>
      </c>
      <c r="D43" s="845">
        <v>10</v>
      </c>
      <c r="E43" s="845">
        <v>77</v>
      </c>
      <c r="F43" s="845">
        <v>5687</v>
      </c>
      <c r="G43" s="845">
        <v>12793</v>
      </c>
      <c r="H43" s="845">
        <v>2022</v>
      </c>
      <c r="I43" s="845">
        <v>10446</v>
      </c>
      <c r="J43" s="845">
        <v>10319</v>
      </c>
      <c r="K43" s="845">
        <v>5316</v>
      </c>
      <c r="L43" s="846">
        <v>4255</v>
      </c>
      <c r="N43" s="834"/>
      <c r="O43" s="834"/>
    </row>
    <row r="44" spans="1:15" x14ac:dyDescent="0.25">
      <c r="A44" s="843" t="s">
        <v>642</v>
      </c>
      <c r="B44" s="844">
        <v>375485</v>
      </c>
      <c r="C44" s="845">
        <v>101659</v>
      </c>
      <c r="D44" s="845">
        <v>187</v>
      </c>
      <c r="E44" s="845">
        <v>839</v>
      </c>
      <c r="F44" s="845">
        <v>41197</v>
      </c>
      <c r="G44" s="845">
        <v>128864</v>
      </c>
      <c r="H44" s="845">
        <v>13398</v>
      </c>
      <c r="I44" s="845">
        <v>47949</v>
      </c>
      <c r="J44" s="845">
        <v>17396</v>
      </c>
      <c r="K44" s="845">
        <v>5299</v>
      </c>
      <c r="L44" s="846">
        <v>19723</v>
      </c>
      <c r="N44" s="834"/>
      <c r="O44" s="834"/>
    </row>
    <row r="45" spans="1:15" ht="25.5" x14ac:dyDescent="0.25">
      <c r="A45" s="855" t="s">
        <v>643</v>
      </c>
      <c r="B45" s="844">
        <v>319542</v>
      </c>
      <c r="C45" s="845">
        <v>91559</v>
      </c>
      <c r="D45" s="845">
        <v>166</v>
      </c>
      <c r="E45" s="845">
        <v>738</v>
      </c>
      <c r="F45" s="845">
        <v>37375</v>
      </c>
      <c r="G45" s="845">
        <v>115469</v>
      </c>
      <c r="H45" s="845">
        <v>11496</v>
      </c>
      <c r="I45" s="845">
        <v>38169</v>
      </c>
      <c r="J45" s="845">
        <v>12704</v>
      </c>
      <c r="K45" s="845">
        <v>2542</v>
      </c>
      <c r="L45" s="846">
        <v>10228</v>
      </c>
      <c r="N45" s="834"/>
      <c r="O45" s="834"/>
    </row>
    <row r="46" spans="1:15" ht="26.25" x14ac:dyDescent="0.25">
      <c r="A46" s="843" t="s">
        <v>644</v>
      </c>
      <c r="B46" s="849">
        <v>765567</v>
      </c>
      <c r="C46" s="850">
        <v>147054</v>
      </c>
      <c r="D46" s="850">
        <v>288</v>
      </c>
      <c r="E46" s="850">
        <v>1027</v>
      </c>
      <c r="F46" s="850">
        <v>47535</v>
      </c>
      <c r="G46" s="850">
        <v>154749</v>
      </c>
      <c r="H46" s="850">
        <v>16699</v>
      </c>
      <c r="I46" s="850">
        <v>181290</v>
      </c>
      <c r="J46" s="850">
        <v>80543</v>
      </c>
      <c r="K46" s="850">
        <v>13461</v>
      </c>
      <c r="L46" s="852">
        <v>124236</v>
      </c>
      <c r="N46" s="834"/>
      <c r="O46" s="834"/>
    </row>
    <row r="47" spans="1:15" x14ac:dyDescent="0.25">
      <c r="A47" s="856" t="s">
        <v>645</v>
      </c>
      <c r="B47" s="857">
        <v>123229</v>
      </c>
      <c r="C47" s="858">
        <v>3970</v>
      </c>
      <c r="D47" s="858">
        <v>25</v>
      </c>
      <c r="E47" s="858">
        <v>60</v>
      </c>
      <c r="F47" s="858">
        <v>1390</v>
      </c>
      <c r="G47" s="858">
        <v>3377</v>
      </c>
      <c r="H47" s="858">
        <v>353</v>
      </c>
      <c r="I47" s="858">
        <v>4854</v>
      </c>
      <c r="J47" s="858">
        <v>3365</v>
      </c>
      <c r="K47" s="858">
        <v>3123</v>
      </c>
      <c r="L47" s="859">
        <v>102797</v>
      </c>
      <c r="N47" s="834"/>
      <c r="O47" s="834"/>
    </row>
    <row r="48" spans="1:15" x14ac:dyDescent="0.25">
      <c r="A48" s="2207" t="s">
        <v>535</v>
      </c>
      <c r="B48" s="2208"/>
      <c r="C48" s="2208"/>
      <c r="D48" s="2208"/>
      <c r="E48" s="2208"/>
      <c r="F48" s="2208"/>
      <c r="G48" s="2208"/>
      <c r="H48" s="2208"/>
      <c r="I48" s="2208"/>
      <c r="J48" s="2208"/>
      <c r="K48" s="2208"/>
      <c r="L48" s="2209"/>
      <c r="N48" s="834"/>
      <c r="O48" s="834"/>
    </row>
    <row r="49" spans="1:15" ht="18.75" customHeight="1" x14ac:dyDescent="0.25">
      <c r="A49" s="830" t="s">
        <v>627</v>
      </c>
      <c r="B49" s="831">
        <v>496290</v>
      </c>
      <c r="C49" s="832">
        <v>43508</v>
      </c>
      <c r="D49" s="832">
        <v>133</v>
      </c>
      <c r="E49" s="832">
        <v>393</v>
      </c>
      <c r="F49" s="832">
        <v>30466</v>
      </c>
      <c r="G49" s="832">
        <v>95562</v>
      </c>
      <c r="H49" s="832">
        <v>17024</v>
      </c>
      <c r="I49" s="832">
        <v>195318</v>
      </c>
      <c r="J49" s="832">
        <v>40506</v>
      </c>
      <c r="K49" s="832">
        <v>9592</v>
      </c>
      <c r="L49" s="833">
        <v>64314</v>
      </c>
      <c r="N49" s="834"/>
      <c r="O49" s="834"/>
    </row>
    <row r="50" spans="1:15" ht="15" customHeight="1" x14ac:dyDescent="0.25">
      <c r="A50" s="835" t="s">
        <v>628</v>
      </c>
      <c r="B50" s="836"/>
      <c r="C50" s="837"/>
      <c r="D50" s="837"/>
      <c r="E50" s="837"/>
      <c r="F50" s="837"/>
      <c r="G50" s="837"/>
      <c r="H50" s="837"/>
      <c r="I50" s="837"/>
      <c r="J50" s="837"/>
      <c r="K50" s="837"/>
      <c r="L50" s="838"/>
      <c r="N50" s="834"/>
      <c r="O50" s="834"/>
    </row>
    <row r="51" spans="1:15" ht="15" customHeight="1" x14ac:dyDescent="0.25">
      <c r="A51" s="839" t="s">
        <v>629</v>
      </c>
      <c r="B51" s="840">
        <v>61489</v>
      </c>
      <c r="C51" s="841">
        <v>1665</v>
      </c>
      <c r="D51" s="841">
        <v>1</v>
      </c>
      <c r="E51" s="841">
        <v>23</v>
      </c>
      <c r="F51" s="841">
        <v>8459</v>
      </c>
      <c r="G51" s="841">
        <v>2571</v>
      </c>
      <c r="H51" s="841">
        <v>434</v>
      </c>
      <c r="I51" s="841">
        <v>33216</v>
      </c>
      <c r="J51" s="841">
        <v>1995</v>
      </c>
      <c r="K51" s="841">
        <v>581</v>
      </c>
      <c r="L51" s="842">
        <v>12568</v>
      </c>
      <c r="N51" s="834"/>
      <c r="O51" s="834"/>
    </row>
    <row r="52" spans="1:15" ht="15" customHeight="1" x14ac:dyDescent="0.25">
      <c r="A52" s="843" t="s">
        <v>630</v>
      </c>
      <c r="B52" s="844">
        <v>137418</v>
      </c>
      <c r="C52" s="845">
        <v>10185</v>
      </c>
      <c r="D52" s="845">
        <v>20</v>
      </c>
      <c r="E52" s="845">
        <v>102</v>
      </c>
      <c r="F52" s="845">
        <v>5678</v>
      </c>
      <c r="G52" s="845">
        <v>23725</v>
      </c>
      <c r="H52" s="845">
        <v>6024</v>
      </c>
      <c r="I52" s="845">
        <v>64499</v>
      </c>
      <c r="J52" s="845">
        <v>11597</v>
      </c>
      <c r="K52" s="845">
        <v>1216</v>
      </c>
      <c r="L52" s="846">
        <v>14494</v>
      </c>
      <c r="N52" s="834"/>
      <c r="O52" s="834"/>
    </row>
    <row r="53" spans="1:15" ht="27.95" customHeight="1" x14ac:dyDescent="0.25">
      <c r="A53" s="847" t="s">
        <v>631</v>
      </c>
      <c r="B53" s="844">
        <v>2990</v>
      </c>
      <c r="C53" s="845">
        <v>652</v>
      </c>
      <c r="D53" s="845">
        <v>3</v>
      </c>
      <c r="E53" s="845">
        <v>8</v>
      </c>
      <c r="F53" s="845">
        <v>297</v>
      </c>
      <c r="G53" s="845">
        <v>867</v>
      </c>
      <c r="H53" s="845">
        <v>101</v>
      </c>
      <c r="I53" s="845">
        <v>741</v>
      </c>
      <c r="J53" s="845">
        <v>167</v>
      </c>
      <c r="K53" s="845">
        <v>37</v>
      </c>
      <c r="L53" s="846">
        <v>128</v>
      </c>
      <c r="N53" s="834"/>
      <c r="O53" s="834"/>
    </row>
    <row r="54" spans="1:15" ht="27" customHeight="1" x14ac:dyDescent="0.25">
      <c r="A54" s="847" t="s">
        <v>632</v>
      </c>
      <c r="B54" s="844">
        <v>6530</v>
      </c>
      <c r="C54" s="845">
        <v>1443</v>
      </c>
      <c r="D54" s="845">
        <v>8</v>
      </c>
      <c r="E54" s="845">
        <v>9</v>
      </c>
      <c r="F54" s="845">
        <v>507</v>
      </c>
      <c r="G54" s="845">
        <v>2257</v>
      </c>
      <c r="H54" s="845">
        <v>308</v>
      </c>
      <c r="I54" s="845">
        <v>1203</v>
      </c>
      <c r="J54" s="845">
        <v>360</v>
      </c>
      <c r="K54" s="845">
        <v>144</v>
      </c>
      <c r="L54" s="846">
        <v>308</v>
      </c>
      <c r="N54" s="834"/>
      <c r="O54" s="834"/>
    </row>
    <row r="55" spans="1:15" ht="27.75" customHeight="1" x14ac:dyDescent="0.25">
      <c r="A55" s="847" t="s">
        <v>633</v>
      </c>
      <c r="B55" s="844">
        <v>1048</v>
      </c>
      <c r="C55" s="845">
        <v>164</v>
      </c>
      <c r="D55" s="845">
        <v>2</v>
      </c>
      <c r="E55" s="845">
        <v>1</v>
      </c>
      <c r="F55" s="845">
        <v>93</v>
      </c>
      <c r="G55" s="845">
        <v>409</v>
      </c>
      <c r="H55" s="845">
        <v>51</v>
      </c>
      <c r="I55" s="845">
        <v>206</v>
      </c>
      <c r="J55" s="845">
        <v>69</v>
      </c>
      <c r="K55" s="845">
        <v>30</v>
      </c>
      <c r="L55" s="846">
        <v>26</v>
      </c>
      <c r="N55" s="834"/>
      <c r="O55" s="834"/>
    </row>
    <row r="56" spans="1:15" ht="15" customHeight="1" x14ac:dyDescent="0.25">
      <c r="A56" s="847" t="s">
        <v>634</v>
      </c>
      <c r="B56" s="844">
        <v>527</v>
      </c>
      <c r="C56" s="845">
        <v>98</v>
      </c>
      <c r="D56" s="845">
        <v>2</v>
      </c>
      <c r="E56" s="845">
        <v>3</v>
      </c>
      <c r="F56" s="845">
        <v>69</v>
      </c>
      <c r="G56" s="845">
        <v>108</v>
      </c>
      <c r="H56" s="845">
        <v>19</v>
      </c>
      <c r="I56" s="845">
        <v>107</v>
      </c>
      <c r="J56" s="845">
        <v>50</v>
      </c>
      <c r="K56" s="845">
        <v>27</v>
      </c>
      <c r="L56" s="846">
        <v>49</v>
      </c>
      <c r="N56" s="834"/>
      <c r="O56" s="834"/>
    </row>
    <row r="57" spans="1:15" ht="25.5" customHeight="1" x14ac:dyDescent="0.25">
      <c r="A57" s="847" t="s">
        <v>635</v>
      </c>
      <c r="B57" s="844">
        <v>792</v>
      </c>
      <c r="C57" s="845">
        <v>158</v>
      </c>
      <c r="D57" s="845">
        <v>2</v>
      </c>
      <c r="E57" s="845">
        <v>6</v>
      </c>
      <c r="F57" s="845">
        <v>87</v>
      </c>
      <c r="G57" s="845">
        <v>183</v>
      </c>
      <c r="H57" s="845">
        <v>24</v>
      </c>
      <c r="I57" s="845">
        <v>210</v>
      </c>
      <c r="J57" s="845">
        <v>68</v>
      </c>
      <c r="K57" s="845">
        <v>20</v>
      </c>
      <c r="L57" s="846">
        <v>42</v>
      </c>
      <c r="N57" s="834"/>
      <c r="O57" s="834"/>
    </row>
    <row r="58" spans="1:15" ht="27" customHeight="1" x14ac:dyDescent="0.25">
      <c r="A58" s="847" t="s">
        <v>636</v>
      </c>
      <c r="B58" s="844">
        <v>231196</v>
      </c>
      <c r="C58" s="845">
        <v>24709</v>
      </c>
      <c r="D58" s="845">
        <v>75</v>
      </c>
      <c r="E58" s="845">
        <v>198</v>
      </c>
      <c r="F58" s="845">
        <v>13239</v>
      </c>
      <c r="G58" s="845">
        <v>57144</v>
      </c>
      <c r="H58" s="845">
        <v>8622</v>
      </c>
      <c r="I58" s="845">
        <v>85520</v>
      </c>
      <c r="J58" s="845">
        <v>23309</v>
      </c>
      <c r="K58" s="845">
        <v>6251</v>
      </c>
      <c r="L58" s="846">
        <v>12402</v>
      </c>
      <c r="N58" s="834"/>
      <c r="O58" s="834"/>
    </row>
    <row r="59" spans="1:15" ht="15" customHeight="1" x14ac:dyDescent="0.25">
      <c r="A59" s="848" t="s">
        <v>637</v>
      </c>
      <c r="B59" s="849"/>
      <c r="C59" s="850"/>
      <c r="D59" s="850"/>
      <c r="E59" s="850"/>
      <c r="F59" s="850"/>
      <c r="G59" s="850"/>
      <c r="H59" s="850"/>
      <c r="I59" s="851"/>
      <c r="J59" s="850"/>
      <c r="K59" s="850"/>
      <c r="L59" s="852"/>
      <c r="N59" s="834"/>
      <c r="O59" s="834"/>
    </row>
    <row r="60" spans="1:15" ht="28.5" customHeight="1" x14ac:dyDescent="0.25">
      <c r="A60" s="853" t="s">
        <v>638</v>
      </c>
      <c r="B60" s="840">
        <v>2508</v>
      </c>
      <c r="C60" s="841">
        <v>311</v>
      </c>
      <c r="D60" s="841">
        <v>0</v>
      </c>
      <c r="E60" s="841">
        <v>8</v>
      </c>
      <c r="F60" s="841">
        <v>166</v>
      </c>
      <c r="G60" s="841">
        <v>508</v>
      </c>
      <c r="H60" s="841">
        <v>88</v>
      </c>
      <c r="I60" s="841">
        <v>1031</v>
      </c>
      <c r="J60" s="841">
        <v>247</v>
      </c>
      <c r="K60" s="841">
        <v>67</v>
      </c>
      <c r="L60" s="842">
        <v>90</v>
      </c>
      <c r="N60" s="834"/>
      <c r="O60" s="834"/>
    </row>
    <row r="61" spans="1:15" ht="15" customHeight="1" x14ac:dyDescent="0.25">
      <c r="A61" s="854" t="s">
        <v>639</v>
      </c>
      <c r="B61" s="844">
        <v>8364</v>
      </c>
      <c r="C61" s="845">
        <v>943</v>
      </c>
      <c r="D61" s="845">
        <v>3</v>
      </c>
      <c r="E61" s="845">
        <v>13</v>
      </c>
      <c r="F61" s="845">
        <v>666</v>
      </c>
      <c r="G61" s="845">
        <v>1701</v>
      </c>
      <c r="H61" s="845">
        <v>312</v>
      </c>
      <c r="I61" s="845">
        <v>3494</v>
      </c>
      <c r="J61" s="845">
        <v>803</v>
      </c>
      <c r="K61" s="845">
        <v>86</v>
      </c>
      <c r="L61" s="846">
        <v>359</v>
      </c>
      <c r="N61" s="834"/>
      <c r="O61" s="834"/>
    </row>
    <row r="62" spans="1:15" x14ac:dyDescent="0.25">
      <c r="A62" s="854" t="s">
        <v>640</v>
      </c>
      <c r="B62" s="844">
        <v>19394</v>
      </c>
      <c r="C62" s="845">
        <v>1807</v>
      </c>
      <c r="D62" s="845">
        <v>5</v>
      </c>
      <c r="E62" s="845">
        <v>13</v>
      </c>
      <c r="F62" s="845">
        <v>737</v>
      </c>
      <c r="G62" s="845">
        <v>4913</v>
      </c>
      <c r="H62" s="845">
        <v>827</v>
      </c>
      <c r="I62" s="845">
        <v>7401</v>
      </c>
      <c r="J62" s="845">
        <v>2231</v>
      </c>
      <c r="K62" s="845">
        <v>519</v>
      </c>
      <c r="L62" s="846">
        <v>959</v>
      </c>
      <c r="N62" s="834"/>
      <c r="O62" s="834"/>
    </row>
    <row r="63" spans="1:15" ht="16.5" customHeight="1" x14ac:dyDescent="0.25">
      <c r="A63" s="854" t="s">
        <v>641</v>
      </c>
      <c r="B63" s="844">
        <v>13264</v>
      </c>
      <c r="C63" s="845">
        <v>850</v>
      </c>
      <c r="D63" s="845">
        <v>3</v>
      </c>
      <c r="E63" s="845">
        <v>8</v>
      </c>
      <c r="F63" s="845">
        <v>670</v>
      </c>
      <c r="G63" s="845">
        <v>1824</v>
      </c>
      <c r="H63" s="845">
        <v>421</v>
      </c>
      <c r="I63" s="845">
        <v>4738</v>
      </c>
      <c r="J63" s="845">
        <v>2592</v>
      </c>
      <c r="K63" s="845">
        <v>1229</v>
      </c>
      <c r="L63" s="846">
        <v>940</v>
      </c>
      <c r="N63" s="834"/>
      <c r="O63" s="834"/>
    </row>
    <row r="64" spans="1:15" x14ac:dyDescent="0.25">
      <c r="A64" s="843" t="s">
        <v>642</v>
      </c>
      <c r="B64" s="844">
        <v>28498</v>
      </c>
      <c r="C64" s="845">
        <v>3952</v>
      </c>
      <c r="D64" s="845">
        <v>15</v>
      </c>
      <c r="E64" s="845">
        <v>31</v>
      </c>
      <c r="F64" s="845">
        <v>1833</v>
      </c>
      <c r="G64" s="845">
        <v>7619</v>
      </c>
      <c r="H64" s="845">
        <v>1193</v>
      </c>
      <c r="I64" s="845">
        <v>8354</v>
      </c>
      <c r="J64" s="845">
        <v>2239</v>
      </c>
      <c r="K64" s="845">
        <v>588</v>
      </c>
      <c r="L64" s="846">
        <v>2720</v>
      </c>
      <c r="N64" s="834"/>
      <c r="O64" s="834"/>
    </row>
    <row r="65" spans="1:15" ht="27.6" customHeight="1" x14ac:dyDescent="0.25">
      <c r="A65" s="855" t="s">
        <v>643</v>
      </c>
      <c r="B65" s="844">
        <v>10837</v>
      </c>
      <c r="C65" s="845">
        <v>2162</v>
      </c>
      <c r="D65" s="845">
        <v>10</v>
      </c>
      <c r="E65" s="845">
        <v>19</v>
      </c>
      <c r="F65" s="845">
        <v>875</v>
      </c>
      <c r="G65" s="845">
        <v>3529</v>
      </c>
      <c r="H65" s="845">
        <v>393</v>
      </c>
      <c r="I65" s="845">
        <v>2720</v>
      </c>
      <c r="J65" s="845">
        <v>607</v>
      </c>
      <c r="K65" s="845">
        <v>132</v>
      </c>
      <c r="L65" s="846">
        <v>419</v>
      </c>
      <c r="N65" s="834"/>
      <c r="O65" s="834"/>
    </row>
    <row r="66" spans="1:15" ht="27.6" customHeight="1" x14ac:dyDescent="0.25">
      <c r="A66" s="843" t="s">
        <v>644</v>
      </c>
      <c r="B66" s="849">
        <v>0</v>
      </c>
      <c r="C66" s="850">
        <v>0</v>
      </c>
      <c r="D66" s="850">
        <v>0</v>
      </c>
      <c r="E66" s="850">
        <v>0</v>
      </c>
      <c r="F66" s="850">
        <v>0</v>
      </c>
      <c r="G66" s="850">
        <v>0</v>
      </c>
      <c r="H66" s="850">
        <v>0</v>
      </c>
      <c r="I66" s="850">
        <v>0</v>
      </c>
      <c r="J66" s="850">
        <v>0</v>
      </c>
      <c r="K66" s="850">
        <v>0</v>
      </c>
      <c r="L66" s="852">
        <v>0</v>
      </c>
      <c r="N66" s="834"/>
      <c r="O66" s="834"/>
    </row>
    <row r="67" spans="1:15" x14ac:dyDescent="0.25">
      <c r="A67" s="856" t="s">
        <v>645</v>
      </c>
      <c r="B67" s="857">
        <v>25802</v>
      </c>
      <c r="C67" s="858">
        <v>482</v>
      </c>
      <c r="D67" s="858">
        <v>5</v>
      </c>
      <c r="E67" s="858">
        <v>12</v>
      </c>
      <c r="F67" s="858">
        <v>204</v>
      </c>
      <c r="G67" s="858">
        <v>679</v>
      </c>
      <c r="H67" s="858">
        <v>248</v>
      </c>
      <c r="I67" s="858">
        <v>1262</v>
      </c>
      <c r="J67" s="858">
        <v>652</v>
      </c>
      <c r="K67" s="858">
        <v>698</v>
      </c>
      <c r="L67" s="859">
        <v>21577</v>
      </c>
      <c r="N67" s="834"/>
      <c r="O67" s="834"/>
    </row>
    <row r="68" spans="1:15" x14ac:dyDescent="0.25">
      <c r="N68" s="834"/>
      <c r="O68" s="834"/>
    </row>
    <row r="69" spans="1:15" x14ac:dyDescent="0.25">
      <c r="B69" s="861"/>
      <c r="C69" s="861"/>
      <c r="D69" s="861"/>
      <c r="E69" s="861"/>
      <c r="F69" s="861"/>
      <c r="G69" s="861"/>
      <c r="H69" s="861"/>
      <c r="I69" s="861"/>
      <c r="J69" s="861"/>
      <c r="K69" s="861"/>
      <c r="L69" s="861"/>
      <c r="N69" s="834"/>
      <c r="O69" s="834"/>
    </row>
    <row r="70" spans="1:15" x14ac:dyDescent="0.25">
      <c r="B70" s="861"/>
      <c r="C70" s="861"/>
      <c r="D70" s="861"/>
      <c r="E70" s="861"/>
      <c r="F70" s="861"/>
      <c r="G70" s="861"/>
      <c r="H70" s="861"/>
      <c r="I70" s="861"/>
      <c r="J70" s="861"/>
      <c r="K70" s="861"/>
      <c r="L70" s="861"/>
      <c r="N70" s="834"/>
      <c r="O70" s="834"/>
    </row>
    <row r="71" spans="1:15" x14ac:dyDescent="0.25">
      <c r="A71"/>
      <c r="B71" s="861"/>
      <c r="C71" s="861"/>
      <c r="D71" s="861"/>
      <c r="E71" s="861"/>
      <c r="F71" s="861"/>
      <c r="G71" s="861"/>
      <c r="H71" s="861"/>
      <c r="I71" s="861"/>
      <c r="J71" s="861"/>
      <c r="K71" s="861"/>
      <c r="L71" s="861"/>
      <c r="N71" s="834"/>
      <c r="O71" s="834"/>
    </row>
    <row r="72" spans="1:15" x14ac:dyDescent="0.25">
      <c r="A72"/>
      <c r="B72" s="861"/>
      <c r="C72" s="861"/>
      <c r="D72" s="861"/>
      <c r="E72" s="861"/>
      <c r="F72" s="861"/>
      <c r="G72" s="861"/>
      <c r="H72" s="861"/>
      <c r="I72" s="861"/>
      <c r="J72" s="861"/>
      <c r="K72" s="861"/>
      <c r="L72" s="861"/>
      <c r="N72" s="834"/>
      <c r="O72" s="834"/>
    </row>
  </sheetData>
  <mergeCells count="16">
    <mergeCell ref="B8:L8"/>
    <mergeCell ref="A48:L48"/>
    <mergeCell ref="A3:L3"/>
    <mergeCell ref="A5:A7"/>
    <mergeCell ref="B5:B7"/>
    <mergeCell ref="C5:L5"/>
    <mergeCell ref="C6:C7"/>
    <mergeCell ref="D6:E6"/>
    <mergeCell ref="F6:F7"/>
    <mergeCell ref="G6:G7"/>
    <mergeCell ref="H6:H7"/>
    <mergeCell ref="I6:I7"/>
    <mergeCell ref="J6:J7"/>
    <mergeCell ref="K6:K7"/>
    <mergeCell ref="L6:L7"/>
    <mergeCell ref="A28:L28"/>
  </mergeCells>
  <hyperlinks>
    <hyperlink ref="A1" location="Содержание!A57" display="Содержание"/>
  </hyperlinks>
  <pageMargins left="0.39370078740157483" right="0.39370078740157483" top="0.74803149606299213" bottom="0.55118110236220474" header="0.39370078740157483" footer="0.31496062992125984"/>
  <pageSetup paperSize="9" firstPageNumber="121" pageOrder="overThenDown" orientation="landscape" useFirstPageNumber="1" r:id="rId1"/>
  <headerFooter>
    <oddHeader>&amp;C&amp;9&amp;P</oddHeader>
  </headerFooter>
  <rowBreaks count="2" manualBreakCount="2">
    <brk id="27" max="16383" man="1"/>
    <brk id="47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8"/>
  <sheetViews>
    <sheetView zoomScaleNormal="100" zoomScaleSheetLayoutView="120" workbookViewId="0">
      <pane xSplit="1" ySplit="6" topLeftCell="B7" activePane="bottomRight" state="frozen"/>
      <selection activeCell="B2" sqref="B2:L26"/>
      <selection pane="topRight" activeCell="B2" sqref="B2:L26"/>
      <selection pane="bottomLeft" activeCell="B2" sqref="B2:L26"/>
      <selection pane="bottomRight" activeCell="Q13" sqref="Q13"/>
    </sheetView>
  </sheetViews>
  <sheetFormatPr defaultRowHeight="15" x14ac:dyDescent="0.25"/>
  <cols>
    <col min="1" max="1" width="31" style="860" customWidth="1"/>
    <col min="2" max="2" width="10.42578125" style="860" customWidth="1"/>
    <col min="3" max="3" width="9.5703125" style="860" customWidth="1"/>
    <col min="4" max="4" width="7.28515625" style="860" customWidth="1"/>
    <col min="5" max="5" width="7.85546875" style="860" customWidth="1"/>
    <col min="6" max="6" width="12.5703125" style="860" customWidth="1"/>
    <col min="7" max="7" width="9.42578125" style="860" customWidth="1"/>
    <col min="8" max="8" width="7.85546875" style="860" customWidth="1"/>
    <col min="9" max="9" width="9.42578125" style="860" customWidth="1"/>
    <col min="10" max="10" width="9.5703125" style="860" customWidth="1"/>
    <col min="11" max="12" width="11.5703125" style="860" customWidth="1"/>
    <col min="13" max="13" width="7.5703125" customWidth="1"/>
    <col min="14" max="14" width="7.42578125" customWidth="1"/>
    <col min="15" max="15" width="7.85546875" customWidth="1"/>
  </cols>
  <sheetData>
    <row r="1" spans="1:27" x14ac:dyDescent="0.25">
      <c r="A1" s="1354" t="s">
        <v>809</v>
      </c>
    </row>
    <row r="2" spans="1:27" ht="18.75" customHeight="1" x14ac:dyDescent="0.25">
      <c r="A2" s="2210"/>
      <c r="B2" s="2210"/>
      <c r="C2" s="2210"/>
      <c r="D2" s="2210"/>
      <c r="E2" s="2210"/>
      <c r="F2" s="2210"/>
      <c r="G2" s="2210"/>
      <c r="H2" s="2210"/>
      <c r="I2" s="2210"/>
      <c r="J2" s="2210"/>
      <c r="K2" s="2210"/>
      <c r="L2" s="2210"/>
    </row>
    <row r="3" spans="1:27" ht="14.45" customHeight="1" x14ac:dyDescent="0.25">
      <c r="A3" s="2211" t="s">
        <v>591</v>
      </c>
      <c r="B3" s="2231" t="s">
        <v>647</v>
      </c>
      <c r="C3" s="2217" t="s">
        <v>615</v>
      </c>
      <c r="D3" s="2218"/>
      <c r="E3" s="2218"/>
      <c r="F3" s="2218"/>
      <c r="G3" s="2218"/>
      <c r="H3" s="2218"/>
      <c r="I3" s="2218"/>
      <c r="J3" s="2218"/>
      <c r="K3" s="2218"/>
      <c r="L3" s="2219"/>
    </row>
    <row r="4" spans="1:27" ht="23.25" customHeight="1" x14ac:dyDescent="0.25">
      <c r="A4" s="2212"/>
      <c r="B4" s="2215"/>
      <c r="C4" s="2220" t="s">
        <v>616</v>
      </c>
      <c r="D4" s="2222" t="s">
        <v>617</v>
      </c>
      <c r="E4" s="2223"/>
      <c r="F4" s="2224" t="s">
        <v>618</v>
      </c>
      <c r="G4" s="2224" t="s">
        <v>619</v>
      </c>
      <c r="H4" s="2224" t="s">
        <v>620</v>
      </c>
      <c r="I4" s="2224" t="s">
        <v>621</v>
      </c>
      <c r="J4" s="2225" t="s">
        <v>622</v>
      </c>
      <c r="K4" s="2226" t="s">
        <v>623</v>
      </c>
      <c r="L4" s="2226" t="s">
        <v>624</v>
      </c>
    </row>
    <row r="5" spans="1:27" ht="48" customHeight="1" x14ac:dyDescent="0.25">
      <c r="A5" s="2213"/>
      <c r="B5" s="2216"/>
      <c r="C5" s="2221"/>
      <c r="D5" s="829" t="s">
        <v>625</v>
      </c>
      <c r="E5" s="829" t="s">
        <v>626</v>
      </c>
      <c r="F5" s="2224"/>
      <c r="G5" s="2224"/>
      <c r="H5" s="2224"/>
      <c r="I5" s="2224"/>
      <c r="J5" s="2225"/>
      <c r="K5" s="2227"/>
      <c r="L5" s="2227"/>
    </row>
    <row r="6" spans="1:27" x14ac:dyDescent="0.25">
      <c r="A6" s="2204" t="s">
        <v>517</v>
      </c>
      <c r="B6" s="2205"/>
      <c r="C6" s="2205"/>
      <c r="D6" s="2205"/>
      <c r="E6" s="2205"/>
      <c r="F6" s="2205"/>
      <c r="G6" s="2205"/>
      <c r="H6" s="2205"/>
      <c r="I6" s="2205"/>
      <c r="J6" s="2205"/>
      <c r="K6" s="2205"/>
      <c r="L6" s="2206"/>
    </row>
    <row r="7" spans="1:27" ht="25.5" customHeight="1" x14ac:dyDescent="0.25">
      <c r="A7" s="830" t="s">
        <v>627</v>
      </c>
      <c r="B7" s="831">
        <v>3169750</v>
      </c>
      <c r="C7" s="832">
        <v>617344</v>
      </c>
      <c r="D7" s="832">
        <v>1250</v>
      </c>
      <c r="E7" s="832">
        <v>5254</v>
      </c>
      <c r="F7" s="832">
        <v>263857</v>
      </c>
      <c r="G7" s="832">
        <v>773413</v>
      </c>
      <c r="H7" s="832">
        <v>91244</v>
      </c>
      <c r="I7" s="832">
        <v>692208</v>
      </c>
      <c r="J7" s="832">
        <v>264614</v>
      </c>
      <c r="K7" s="832">
        <v>55605</v>
      </c>
      <c r="L7" s="833">
        <v>411465</v>
      </c>
      <c r="N7" s="862"/>
      <c r="O7" s="862"/>
      <c r="P7" s="862"/>
      <c r="Q7" s="862"/>
      <c r="R7" s="862"/>
      <c r="S7" s="862"/>
      <c r="T7" s="862"/>
      <c r="U7" s="862"/>
      <c r="V7" s="862"/>
      <c r="W7" s="862"/>
      <c r="X7" s="862"/>
      <c r="Y7" s="863"/>
      <c r="Z7" s="863"/>
      <c r="AA7" s="863"/>
    </row>
    <row r="8" spans="1:27" ht="15" customHeight="1" x14ac:dyDescent="0.25">
      <c r="A8" s="835" t="s">
        <v>628</v>
      </c>
      <c r="B8" s="836"/>
      <c r="C8" s="837"/>
      <c r="D8" s="837"/>
      <c r="E8" s="837"/>
      <c r="F8" s="837"/>
      <c r="G8" s="837"/>
      <c r="H8" s="837"/>
      <c r="I8" s="837"/>
      <c r="J8" s="837"/>
      <c r="K8" s="837"/>
      <c r="L8" s="838"/>
    </row>
    <row r="9" spans="1:27" ht="15" customHeight="1" x14ac:dyDescent="0.25">
      <c r="A9" s="839" t="s">
        <v>629</v>
      </c>
      <c r="B9" s="840">
        <v>225140</v>
      </c>
      <c r="C9" s="841">
        <v>6476</v>
      </c>
      <c r="D9" s="841">
        <v>4</v>
      </c>
      <c r="E9" s="841">
        <v>85</v>
      </c>
      <c r="F9" s="841">
        <v>10224</v>
      </c>
      <c r="G9" s="841">
        <v>8395</v>
      </c>
      <c r="H9" s="841">
        <v>2136</v>
      </c>
      <c r="I9" s="841">
        <v>115998</v>
      </c>
      <c r="J9" s="841">
        <v>64473</v>
      </c>
      <c r="K9" s="841">
        <v>3899</v>
      </c>
      <c r="L9" s="842">
        <v>13539</v>
      </c>
    </row>
    <row r="10" spans="1:27" ht="15" customHeight="1" x14ac:dyDescent="0.25">
      <c r="A10" s="843" t="s">
        <v>630</v>
      </c>
      <c r="B10" s="844">
        <v>220129</v>
      </c>
      <c r="C10" s="845">
        <v>80220</v>
      </c>
      <c r="D10" s="845">
        <v>196</v>
      </c>
      <c r="E10" s="845">
        <v>1033</v>
      </c>
      <c r="F10" s="845">
        <v>31815</v>
      </c>
      <c r="G10" s="845">
        <v>63763</v>
      </c>
      <c r="H10" s="845">
        <v>5950</v>
      </c>
      <c r="I10" s="845">
        <v>25259</v>
      </c>
      <c r="J10" s="845">
        <v>5677</v>
      </c>
      <c r="K10" s="845">
        <v>589</v>
      </c>
      <c r="L10" s="846">
        <v>6856</v>
      </c>
    </row>
    <row r="11" spans="1:27" ht="26.45" customHeight="1" x14ac:dyDescent="0.25">
      <c r="A11" s="847" t="s">
        <v>631</v>
      </c>
      <c r="B11" s="844">
        <v>54988</v>
      </c>
      <c r="C11" s="845">
        <v>14802</v>
      </c>
      <c r="D11" s="845">
        <v>41</v>
      </c>
      <c r="E11" s="845">
        <v>136</v>
      </c>
      <c r="F11" s="845">
        <v>6583</v>
      </c>
      <c r="G11" s="845">
        <v>17732</v>
      </c>
      <c r="H11" s="845">
        <v>2024</v>
      </c>
      <c r="I11" s="845">
        <v>8719</v>
      </c>
      <c r="J11" s="845">
        <v>2726</v>
      </c>
      <c r="K11" s="845">
        <v>636</v>
      </c>
      <c r="L11" s="846">
        <v>1766</v>
      </c>
    </row>
    <row r="12" spans="1:27" ht="25.5" customHeight="1" x14ac:dyDescent="0.25">
      <c r="A12" s="847" t="s">
        <v>632</v>
      </c>
      <c r="B12" s="844">
        <v>1483</v>
      </c>
      <c r="C12" s="845">
        <v>391</v>
      </c>
      <c r="D12" s="845">
        <v>3</v>
      </c>
      <c r="E12" s="845">
        <v>17</v>
      </c>
      <c r="F12" s="845">
        <v>176</v>
      </c>
      <c r="G12" s="845">
        <v>444</v>
      </c>
      <c r="H12" s="845">
        <v>51</v>
      </c>
      <c r="I12" s="845">
        <v>244</v>
      </c>
      <c r="J12" s="845">
        <v>72</v>
      </c>
      <c r="K12" s="845">
        <v>25</v>
      </c>
      <c r="L12" s="846">
        <v>80</v>
      </c>
    </row>
    <row r="13" spans="1:27" ht="24.75" customHeight="1" x14ac:dyDescent="0.25">
      <c r="A13" s="847" t="s">
        <v>633</v>
      </c>
      <c r="B13" s="844">
        <v>795</v>
      </c>
      <c r="C13" s="845">
        <v>214</v>
      </c>
      <c r="D13" s="845">
        <v>7</v>
      </c>
      <c r="E13" s="845">
        <v>17</v>
      </c>
      <c r="F13" s="845">
        <v>126</v>
      </c>
      <c r="G13" s="845">
        <v>224</v>
      </c>
      <c r="H13" s="845">
        <v>32</v>
      </c>
      <c r="I13" s="845">
        <v>107</v>
      </c>
      <c r="J13" s="845">
        <v>38</v>
      </c>
      <c r="K13" s="845">
        <v>15</v>
      </c>
      <c r="L13" s="846">
        <v>39</v>
      </c>
    </row>
    <row r="14" spans="1:27" ht="15" customHeight="1" x14ac:dyDescent="0.25">
      <c r="A14" s="847" t="s">
        <v>634</v>
      </c>
      <c r="B14" s="844">
        <v>4827</v>
      </c>
      <c r="C14" s="845">
        <v>1607</v>
      </c>
      <c r="D14" s="845">
        <v>4</v>
      </c>
      <c r="E14" s="845">
        <v>39</v>
      </c>
      <c r="F14" s="845">
        <v>609</v>
      </c>
      <c r="G14" s="845">
        <v>1411</v>
      </c>
      <c r="H14" s="845">
        <v>149</v>
      </c>
      <c r="I14" s="845">
        <v>605</v>
      </c>
      <c r="J14" s="845">
        <v>204</v>
      </c>
      <c r="K14" s="845">
        <v>68</v>
      </c>
      <c r="L14" s="846">
        <v>174</v>
      </c>
    </row>
    <row r="15" spans="1:27" ht="24.75" customHeight="1" x14ac:dyDescent="0.25">
      <c r="A15" s="847" t="s">
        <v>635</v>
      </c>
      <c r="B15" s="844">
        <v>7779</v>
      </c>
      <c r="C15" s="845">
        <v>2200</v>
      </c>
      <c r="D15" s="845">
        <v>8</v>
      </c>
      <c r="E15" s="845">
        <v>90</v>
      </c>
      <c r="F15" s="845">
        <v>1230</v>
      </c>
      <c r="G15" s="845">
        <v>2307</v>
      </c>
      <c r="H15" s="845">
        <v>273</v>
      </c>
      <c r="I15" s="845">
        <v>983</v>
      </c>
      <c r="J15" s="845">
        <v>349</v>
      </c>
      <c r="K15" s="845">
        <v>106</v>
      </c>
      <c r="L15" s="846">
        <v>331</v>
      </c>
    </row>
    <row r="16" spans="1:27" ht="25.5" customHeight="1" x14ac:dyDescent="0.25">
      <c r="A16" s="847" t="s">
        <v>636</v>
      </c>
      <c r="B16" s="844">
        <v>992902</v>
      </c>
      <c r="C16" s="845">
        <v>225487</v>
      </c>
      <c r="D16" s="845">
        <v>421</v>
      </c>
      <c r="E16" s="845">
        <v>1704</v>
      </c>
      <c r="F16" s="845">
        <v>102122</v>
      </c>
      <c r="G16" s="845">
        <v>332308</v>
      </c>
      <c r="H16" s="845">
        <v>38216</v>
      </c>
      <c r="I16" s="845">
        <v>159361</v>
      </c>
      <c r="J16" s="845">
        <v>65223</v>
      </c>
      <c r="K16" s="845">
        <v>23537</v>
      </c>
      <c r="L16" s="846">
        <v>46648</v>
      </c>
    </row>
    <row r="17" spans="1:27" ht="12" customHeight="1" x14ac:dyDescent="0.25">
      <c r="A17" s="848" t="s">
        <v>637</v>
      </c>
      <c r="B17" s="849"/>
      <c r="C17" s="850"/>
      <c r="D17" s="850"/>
      <c r="E17" s="850"/>
      <c r="F17" s="850"/>
      <c r="G17" s="850"/>
      <c r="H17" s="850"/>
      <c r="I17" s="851"/>
      <c r="J17" s="850"/>
      <c r="K17" s="850"/>
      <c r="L17" s="852"/>
    </row>
    <row r="18" spans="1:27" ht="27.6" customHeight="1" x14ac:dyDescent="0.25">
      <c r="A18" s="853" t="s">
        <v>638</v>
      </c>
      <c r="B18" s="840">
        <v>22754</v>
      </c>
      <c r="C18" s="841">
        <v>8174</v>
      </c>
      <c r="D18" s="841">
        <v>12</v>
      </c>
      <c r="E18" s="841">
        <v>114</v>
      </c>
      <c r="F18" s="841">
        <v>3547</v>
      </c>
      <c r="G18" s="841">
        <v>6778</v>
      </c>
      <c r="H18" s="841">
        <v>700</v>
      </c>
      <c r="I18" s="845">
        <v>2247</v>
      </c>
      <c r="J18" s="841">
        <v>444</v>
      </c>
      <c r="K18" s="841">
        <v>50</v>
      </c>
      <c r="L18" s="842">
        <v>814</v>
      </c>
    </row>
    <row r="19" spans="1:27" ht="15" customHeight="1" x14ac:dyDescent="0.25">
      <c r="A19" s="854" t="s">
        <v>639</v>
      </c>
      <c r="B19" s="844">
        <v>28184</v>
      </c>
      <c r="C19" s="845">
        <v>6656</v>
      </c>
      <c r="D19" s="845">
        <v>5</v>
      </c>
      <c r="E19" s="845">
        <v>58</v>
      </c>
      <c r="F19" s="845">
        <v>4226</v>
      </c>
      <c r="G19" s="845">
        <v>9916</v>
      </c>
      <c r="H19" s="845">
        <v>1055</v>
      </c>
      <c r="I19" s="841">
        <v>4126</v>
      </c>
      <c r="J19" s="845">
        <v>1206</v>
      </c>
      <c r="K19" s="845">
        <v>137</v>
      </c>
      <c r="L19" s="846">
        <v>862</v>
      </c>
    </row>
    <row r="20" spans="1:27" ht="15" customHeight="1" x14ac:dyDescent="0.25">
      <c r="A20" s="854" t="s">
        <v>640</v>
      </c>
      <c r="B20" s="844">
        <v>44735</v>
      </c>
      <c r="C20" s="845">
        <v>8398</v>
      </c>
      <c r="D20" s="845">
        <v>39</v>
      </c>
      <c r="E20" s="845">
        <v>92</v>
      </c>
      <c r="F20" s="845">
        <v>2563</v>
      </c>
      <c r="G20" s="845">
        <v>17080</v>
      </c>
      <c r="H20" s="845">
        <v>2321</v>
      </c>
      <c r="I20" s="845">
        <v>7946</v>
      </c>
      <c r="J20" s="845">
        <v>3050</v>
      </c>
      <c r="K20" s="845">
        <v>1167</v>
      </c>
      <c r="L20" s="846">
        <v>2210</v>
      </c>
    </row>
    <row r="21" spans="1:27" ht="15" customHeight="1" x14ac:dyDescent="0.25">
      <c r="A21" s="854" t="s">
        <v>641</v>
      </c>
      <c r="B21" s="844">
        <v>58368</v>
      </c>
      <c r="C21" s="845">
        <v>8596</v>
      </c>
      <c r="D21" s="845">
        <v>10</v>
      </c>
      <c r="E21" s="845">
        <v>77</v>
      </c>
      <c r="F21" s="845">
        <v>5620</v>
      </c>
      <c r="G21" s="845">
        <v>12542</v>
      </c>
      <c r="H21" s="845">
        <v>1988</v>
      </c>
      <c r="I21" s="845">
        <v>10256</v>
      </c>
      <c r="J21" s="845">
        <v>10061</v>
      </c>
      <c r="K21" s="845">
        <v>5166</v>
      </c>
      <c r="L21" s="846">
        <v>4139</v>
      </c>
    </row>
    <row r="22" spans="1:27" ht="15" customHeight="1" x14ac:dyDescent="0.25">
      <c r="A22" s="843" t="s">
        <v>642</v>
      </c>
      <c r="B22" s="844">
        <v>363864</v>
      </c>
      <c r="C22" s="845">
        <v>99098</v>
      </c>
      <c r="D22" s="845">
        <v>174</v>
      </c>
      <c r="E22" s="845">
        <v>821</v>
      </c>
      <c r="F22" s="845">
        <v>40346</v>
      </c>
      <c r="G22" s="845">
        <v>124038</v>
      </c>
      <c r="H22" s="845">
        <v>12936</v>
      </c>
      <c r="I22" s="845">
        <v>46224</v>
      </c>
      <c r="J22" s="845">
        <v>16890</v>
      </c>
      <c r="K22" s="845">
        <v>5078</v>
      </c>
      <c r="L22" s="846">
        <v>19254</v>
      </c>
    </row>
    <row r="23" spans="1:27" ht="26.1" customHeight="1" x14ac:dyDescent="0.25">
      <c r="A23" s="855" t="s">
        <v>643</v>
      </c>
      <c r="B23" s="844">
        <v>311060</v>
      </c>
      <c r="C23" s="845">
        <v>89603</v>
      </c>
      <c r="D23" s="845">
        <v>156</v>
      </c>
      <c r="E23" s="845">
        <v>727</v>
      </c>
      <c r="F23" s="845">
        <v>36716</v>
      </c>
      <c r="G23" s="845">
        <v>111752</v>
      </c>
      <c r="H23" s="845">
        <v>11171</v>
      </c>
      <c r="I23" s="845">
        <v>36949</v>
      </c>
      <c r="J23" s="845">
        <v>12390</v>
      </c>
      <c r="K23" s="845">
        <v>2465</v>
      </c>
      <c r="L23" s="846">
        <v>10014</v>
      </c>
    </row>
    <row r="24" spans="1:27" ht="26.1" customHeight="1" x14ac:dyDescent="0.25">
      <c r="A24" s="843" t="s">
        <v>644</v>
      </c>
      <c r="B24" s="849">
        <v>1178385</v>
      </c>
      <c r="C24" s="850">
        <v>182991</v>
      </c>
      <c r="D24" s="850">
        <v>369</v>
      </c>
      <c r="E24" s="850">
        <v>1251</v>
      </c>
      <c r="F24" s="850">
        <v>69267</v>
      </c>
      <c r="G24" s="850">
        <v>219604</v>
      </c>
      <c r="H24" s="850">
        <v>29146</v>
      </c>
      <c r="I24" s="845">
        <v>329944</v>
      </c>
      <c r="J24" s="850">
        <v>105703</v>
      </c>
      <c r="K24" s="850">
        <v>18682</v>
      </c>
      <c r="L24" s="852">
        <v>223048</v>
      </c>
    </row>
    <row r="25" spans="1:27" ht="15" customHeight="1" x14ac:dyDescent="0.25">
      <c r="A25" s="856" t="s">
        <v>645</v>
      </c>
      <c r="B25" s="857">
        <v>119458</v>
      </c>
      <c r="C25" s="858">
        <v>3858</v>
      </c>
      <c r="D25" s="858">
        <v>23</v>
      </c>
      <c r="E25" s="858">
        <v>61</v>
      </c>
      <c r="F25" s="858">
        <v>1359</v>
      </c>
      <c r="G25" s="858">
        <v>3187</v>
      </c>
      <c r="H25" s="858">
        <v>331</v>
      </c>
      <c r="I25" s="850">
        <v>4764</v>
      </c>
      <c r="J25" s="858">
        <v>3259</v>
      </c>
      <c r="K25" s="858">
        <v>2970</v>
      </c>
      <c r="L25" s="859">
        <v>99730</v>
      </c>
    </row>
    <row r="26" spans="1:27" x14ac:dyDescent="0.25">
      <c r="A26" s="2207" t="s">
        <v>646</v>
      </c>
      <c r="B26" s="2208"/>
      <c r="C26" s="2208"/>
      <c r="D26" s="2208"/>
      <c r="E26" s="2208"/>
      <c r="F26" s="2208"/>
      <c r="G26" s="2208"/>
      <c r="H26" s="2208"/>
      <c r="I26" s="2208"/>
      <c r="J26" s="2208"/>
      <c r="K26" s="2208"/>
      <c r="L26" s="2209"/>
    </row>
    <row r="27" spans="1:27" ht="30" customHeight="1" x14ac:dyDescent="0.25">
      <c r="A27" s="830" t="s">
        <v>627</v>
      </c>
      <c r="B27" s="831">
        <v>2751186</v>
      </c>
      <c r="C27" s="832">
        <v>579786</v>
      </c>
      <c r="D27" s="832">
        <v>1163</v>
      </c>
      <c r="E27" s="832">
        <v>5009</v>
      </c>
      <c r="F27" s="832">
        <v>241357</v>
      </c>
      <c r="G27" s="832">
        <v>707581</v>
      </c>
      <c r="H27" s="832">
        <v>78681</v>
      </c>
      <c r="I27" s="832">
        <v>542812</v>
      </c>
      <c r="J27" s="832">
        <v>239186</v>
      </c>
      <c r="K27" s="832">
        <v>50295</v>
      </c>
      <c r="L27" s="833">
        <v>311488</v>
      </c>
      <c r="N27" s="862"/>
      <c r="O27" s="862"/>
      <c r="P27" s="862"/>
      <c r="Q27" s="862"/>
      <c r="R27" s="862"/>
      <c r="S27" s="862"/>
      <c r="T27" s="862"/>
      <c r="U27" s="862"/>
      <c r="V27" s="862"/>
      <c r="W27" s="862"/>
      <c r="X27" s="862"/>
      <c r="Y27" s="863"/>
      <c r="Z27" s="863"/>
      <c r="AA27" s="863"/>
    </row>
    <row r="28" spans="1:27" ht="15" customHeight="1" x14ac:dyDescent="0.25">
      <c r="A28" s="835" t="s">
        <v>628</v>
      </c>
      <c r="B28" s="836"/>
      <c r="C28" s="837"/>
      <c r="D28" s="837"/>
      <c r="E28" s="837"/>
      <c r="F28" s="837"/>
      <c r="G28" s="837"/>
      <c r="H28" s="837"/>
      <c r="I28" s="837"/>
      <c r="J28" s="837"/>
      <c r="K28" s="837"/>
      <c r="L28" s="838"/>
    </row>
    <row r="29" spans="1:27" ht="15" customHeight="1" x14ac:dyDescent="0.25">
      <c r="A29" s="839" t="s">
        <v>629</v>
      </c>
      <c r="B29" s="840">
        <v>224927</v>
      </c>
      <c r="C29" s="841">
        <v>6449</v>
      </c>
      <c r="D29" s="841">
        <v>4</v>
      </c>
      <c r="E29" s="841">
        <v>85</v>
      </c>
      <c r="F29" s="841">
        <v>10201</v>
      </c>
      <c r="G29" s="841">
        <v>8375</v>
      </c>
      <c r="H29" s="841">
        <v>2127</v>
      </c>
      <c r="I29" s="841">
        <v>115927</v>
      </c>
      <c r="J29" s="841">
        <v>64432</v>
      </c>
      <c r="K29" s="841">
        <v>3888</v>
      </c>
      <c r="L29" s="842">
        <v>13528</v>
      </c>
    </row>
    <row r="30" spans="1:27" ht="15" customHeight="1" x14ac:dyDescent="0.25">
      <c r="A30" s="843" t="s">
        <v>630</v>
      </c>
      <c r="B30" s="844">
        <v>219218</v>
      </c>
      <c r="C30" s="845">
        <v>79754</v>
      </c>
      <c r="D30" s="845">
        <v>194</v>
      </c>
      <c r="E30" s="845">
        <v>1021</v>
      </c>
      <c r="F30" s="845">
        <v>31633</v>
      </c>
      <c r="G30" s="845">
        <v>63626</v>
      </c>
      <c r="H30" s="845">
        <v>5940</v>
      </c>
      <c r="I30" s="845">
        <v>25198</v>
      </c>
      <c r="J30" s="845">
        <v>5667</v>
      </c>
      <c r="K30" s="845">
        <v>586</v>
      </c>
      <c r="L30" s="846">
        <v>6814</v>
      </c>
    </row>
    <row r="31" spans="1:27" ht="27" customHeight="1" x14ac:dyDescent="0.25">
      <c r="A31" s="847" t="s">
        <v>631</v>
      </c>
      <c r="B31" s="844">
        <v>54543</v>
      </c>
      <c r="C31" s="845">
        <v>14716</v>
      </c>
      <c r="D31" s="845">
        <v>41</v>
      </c>
      <c r="E31" s="845">
        <v>136</v>
      </c>
      <c r="F31" s="845">
        <v>6541</v>
      </c>
      <c r="G31" s="845">
        <v>17608</v>
      </c>
      <c r="H31" s="845">
        <v>2006</v>
      </c>
      <c r="I31" s="845">
        <v>8615</v>
      </c>
      <c r="J31" s="845">
        <v>2691</v>
      </c>
      <c r="K31" s="845">
        <v>628</v>
      </c>
      <c r="L31" s="846">
        <v>1738</v>
      </c>
    </row>
    <row r="32" spans="1:27" ht="27" customHeight="1" x14ac:dyDescent="0.25">
      <c r="A32" s="847" t="s">
        <v>632</v>
      </c>
      <c r="B32" s="844">
        <v>1470</v>
      </c>
      <c r="C32" s="845">
        <v>389</v>
      </c>
      <c r="D32" s="845">
        <v>3</v>
      </c>
      <c r="E32" s="845">
        <v>17</v>
      </c>
      <c r="F32" s="845">
        <v>170</v>
      </c>
      <c r="G32" s="845">
        <v>441</v>
      </c>
      <c r="H32" s="845">
        <v>50</v>
      </c>
      <c r="I32" s="845">
        <v>244</v>
      </c>
      <c r="J32" s="845">
        <v>72</v>
      </c>
      <c r="K32" s="845">
        <v>25</v>
      </c>
      <c r="L32" s="846">
        <v>79</v>
      </c>
    </row>
    <row r="33" spans="1:27" ht="27.75" customHeight="1" x14ac:dyDescent="0.25">
      <c r="A33" s="847" t="s">
        <v>633</v>
      </c>
      <c r="B33" s="844">
        <v>790</v>
      </c>
      <c r="C33" s="845">
        <v>211</v>
      </c>
      <c r="D33" s="845">
        <v>7</v>
      </c>
      <c r="E33" s="845">
        <v>17</v>
      </c>
      <c r="F33" s="845">
        <v>126</v>
      </c>
      <c r="G33" s="845">
        <v>222</v>
      </c>
      <c r="H33" s="845">
        <v>32</v>
      </c>
      <c r="I33" s="845">
        <v>107</v>
      </c>
      <c r="J33" s="845">
        <v>38</v>
      </c>
      <c r="K33" s="845">
        <v>15</v>
      </c>
      <c r="L33" s="846">
        <v>39</v>
      </c>
    </row>
    <row r="34" spans="1:27" ht="15" customHeight="1" x14ac:dyDescent="0.25">
      <c r="A34" s="847" t="s">
        <v>634</v>
      </c>
      <c r="B34" s="844">
        <v>4815</v>
      </c>
      <c r="C34" s="845">
        <v>1605</v>
      </c>
      <c r="D34" s="845">
        <v>4</v>
      </c>
      <c r="E34" s="845">
        <v>39</v>
      </c>
      <c r="F34" s="845">
        <v>608</v>
      </c>
      <c r="G34" s="845">
        <v>1405</v>
      </c>
      <c r="H34" s="845">
        <v>149</v>
      </c>
      <c r="I34" s="845">
        <v>604</v>
      </c>
      <c r="J34" s="845">
        <v>203</v>
      </c>
      <c r="K34" s="845">
        <v>67</v>
      </c>
      <c r="L34" s="846">
        <v>174</v>
      </c>
    </row>
    <row r="35" spans="1:27" ht="27.6" customHeight="1" x14ac:dyDescent="0.25">
      <c r="A35" s="847" t="s">
        <v>635</v>
      </c>
      <c r="B35" s="844">
        <v>7754</v>
      </c>
      <c r="C35" s="845">
        <v>2191</v>
      </c>
      <c r="D35" s="845">
        <v>8</v>
      </c>
      <c r="E35" s="845">
        <v>90</v>
      </c>
      <c r="F35" s="845">
        <v>1226</v>
      </c>
      <c r="G35" s="845">
        <v>2303</v>
      </c>
      <c r="H35" s="845">
        <v>273</v>
      </c>
      <c r="I35" s="845">
        <v>977</v>
      </c>
      <c r="J35" s="845">
        <v>348</v>
      </c>
      <c r="K35" s="845">
        <v>106</v>
      </c>
      <c r="L35" s="846">
        <v>330</v>
      </c>
    </row>
    <row r="36" spans="1:27" ht="25.5" customHeight="1" x14ac:dyDescent="0.25">
      <c r="A36" s="847" t="s">
        <v>636</v>
      </c>
      <c r="B36" s="844">
        <v>989534</v>
      </c>
      <c r="C36" s="845">
        <v>224514</v>
      </c>
      <c r="D36" s="845">
        <v>418</v>
      </c>
      <c r="E36" s="845">
        <v>1695</v>
      </c>
      <c r="F36" s="845">
        <v>101620</v>
      </c>
      <c r="G36" s="845">
        <v>331477</v>
      </c>
      <c r="H36" s="845">
        <v>38103</v>
      </c>
      <c r="I36" s="845">
        <v>158903</v>
      </c>
      <c r="J36" s="845">
        <v>65056</v>
      </c>
      <c r="K36" s="845">
        <v>23473</v>
      </c>
      <c r="L36" s="846">
        <v>46388</v>
      </c>
    </row>
    <row r="37" spans="1:27" ht="15" customHeight="1" x14ac:dyDescent="0.25">
      <c r="A37" s="848" t="s">
        <v>637</v>
      </c>
      <c r="B37" s="849"/>
      <c r="C37" s="850"/>
      <c r="D37" s="850"/>
      <c r="E37" s="850"/>
      <c r="F37" s="850"/>
      <c r="G37" s="850"/>
      <c r="H37" s="850"/>
      <c r="I37" s="851"/>
      <c r="J37" s="850"/>
      <c r="K37" s="850"/>
      <c r="L37" s="852"/>
    </row>
    <row r="38" spans="1:27" ht="29.1" customHeight="1" x14ac:dyDescent="0.25">
      <c r="A38" s="853" t="s">
        <v>638</v>
      </c>
      <c r="B38" s="840">
        <v>22692</v>
      </c>
      <c r="C38" s="841">
        <v>8145</v>
      </c>
      <c r="D38" s="841">
        <v>12</v>
      </c>
      <c r="E38" s="841">
        <v>113</v>
      </c>
      <c r="F38" s="841">
        <v>3534</v>
      </c>
      <c r="G38" s="841">
        <v>6767</v>
      </c>
      <c r="H38" s="841">
        <v>698</v>
      </c>
      <c r="I38" s="841">
        <v>2244</v>
      </c>
      <c r="J38" s="841">
        <v>444</v>
      </c>
      <c r="K38" s="841">
        <v>50</v>
      </c>
      <c r="L38" s="842">
        <v>810</v>
      </c>
    </row>
    <row r="39" spans="1:27" ht="15" customHeight="1" x14ac:dyDescent="0.25">
      <c r="A39" s="854" t="s">
        <v>639</v>
      </c>
      <c r="B39" s="844">
        <v>28057</v>
      </c>
      <c r="C39" s="845">
        <v>6606</v>
      </c>
      <c r="D39" s="845">
        <v>5</v>
      </c>
      <c r="E39" s="845">
        <v>58</v>
      </c>
      <c r="F39" s="845">
        <v>4203</v>
      </c>
      <c r="G39" s="845">
        <v>9887</v>
      </c>
      <c r="H39" s="845">
        <v>1055</v>
      </c>
      <c r="I39" s="845">
        <v>4109</v>
      </c>
      <c r="J39" s="845">
        <v>1202</v>
      </c>
      <c r="K39" s="845">
        <v>137</v>
      </c>
      <c r="L39" s="846">
        <v>858</v>
      </c>
    </row>
    <row r="40" spans="1:27" x14ac:dyDescent="0.25">
      <c r="A40" s="854" t="s">
        <v>640</v>
      </c>
      <c r="B40" s="844">
        <v>44591</v>
      </c>
      <c r="C40" s="845">
        <v>8361</v>
      </c>
      <c r="D40" s="845">
        <v>39</v>
      </c>
      <c r="E40" s="845">
        <v>91</v>
      </c>
      <c r="F40" s="845">
        <v>2544</v>
      </c>
      <c r="G40" s="845">
        <v>17040</v>
      </c>
      <c r="H40" s="845">
        <v>2312</v>
      </c>
      <c r="I40" s="845">
        <v>7923</v>
      </c>
      <c r="J40" s="845">
        <v>3046</v>
      </c>
      <c r="K40" s="845">
        <v>1162</v>
      </c>
      <c r="L40" s="846">
        <v>2203</v>
      </c>
    </row>
    <row r="41" spans="1:27" x14ac:dyDescent="0.25">
      <c r="A41" s="854" t="s">
        <v>641</v>
      </c>
      <c r="B41" s="844">
        <v>58231</v>
      </c>
      <c r="C41" s="845">
        <v>8582</v>
      </c>
      <c r="D41" s="845">
        <v>10</v>
      </c>
      <c r="E41" s="845">
        <v>77</v>
      </c>
      <c r="F41" s="845">
        <v>5610</v>
      </c>
      <c r="G41" s="845">
        <v>12525</v>
      </c>
      <c r="H41" s="845">
        <v>1986</v>
      </c>
      <c r="I41" s="845">
        <v>10225</v>
      </c>
      <c r="J41" s="845">
        <v>10025</v>
      </c>
      <c r="K41" s="845">
        <v>5147</v>
      </c>
      <c r="L41" s="846">
        <v>4131</v>
      </c>
    </row>
    <row r="42" spans="1:27" x14ac:dyDescent="0.25">
      <c r="A42" s="843" t="s">
        <v>642</v>
      </c>
      <c r="B42" s="844">
        <v>363464</v>
      </c>
      <c r="C42" s="845">
        <v>98975</v>
      </c>
      <c r="D42" s="845">
        <v>173</v>
      </c>
      <c r="E42" s="845">
        <v>821</v>
      </c>
      <c r="F42" s="845">
        <v>40302</v>
      </c>
      <c r="G42" s="845">
        <v>123987</v>
      </c>
      <c r="H42" s="845">
        <v>12925</v>
      </c>
      <c r="I42" s="845">
        <v>46168</v>
      </c>
      <c r="J42" s="845">
        <v>16866</v>
      </c>
      <c r="K42" s="845">
        <v>5076</v>
      </c>
      <c r="L42" s="846">
        <v>19165</v>
      </c>
    </row>
    <row r="43" spans="1:27" ht="25.5" x14ac:dyDescent="0.25">
      <c r="A43" s="855" t="s">
        <v>643</v>
      </c>
      <c r="B43" s="844">
        <v>310960</v>
      </c>
      <c r="C43" s="845">
        <v>89553</v>
      </c>
      <c r="D43" s="845">
        <v>156</v>
      </c>
      <c r="E43" s="845">
        <v>727</v>
      </c>
      <c r="F43" s="845">
        <v>36706</v>
      </c>
      <c r="G43" s="845">
        <v>111739</v>
      </c>
      <c r="H43" s="845">
        <v>11171</v>
      </c>
      <c r="I43" s="845">
        <v>36933</v>
      </c>
      <c r="J43" s="845">
        <v>12384</v>
      </c>
      <c r="K43" s="845">
        <v>2465</v>
      </c>
      <c r="L43" s="846">
        <v>10009</v>
      </c>
    </row>
    <row r="44" spans="1:27" ht="26.25" x14ac:dyDescent="0.25">
      <c r="A44" s="843" t="s">
        <v>644</v>
      </c>
      <c r="B44" s="849">
        <v>766148</v>
      </c>
      <c r="C44" s="850">
        <v>147140</v>
      </c>
      <c r="D44" s="850">
        <v>288</v>
      </c>
      <c r="E44" s="850">
        <v>1028</v>
      </c>
      <c r="F44" s="850">
        <v>47580</v>
      </c>
      <c r="G44" s="850">
        <v>154966</v>
      </c>
      <c r="H44" s="850">
        <v>16747</v>
      </c>
      <c r="I44" s="850">
        <v>181359</v>
      </c>
      <c r="J44" s="850">
        <v>80566</v>
      </c>
      <c r="K44" s="850">
        <v>13472</v>
      </c>
      <c r="L44" s="852">
        <v>124318</v>
      </c>
    </row>
    <row r="45" spans="1:27" x14ac:dyDescent="0.25">
      <c r="A45" s="856" t="s">
        <v>645</v>
      </c>
      <c r="B45" s="857">
        <v>118523</v>
      </c>
      <c r="C45" s="858">
        <v>3842</v>
      </c>
      <c r="D45" s="858">
        <v>23</v>
      </c>
      <c r="E45" s="858">
        <v>60</v>
      </c>
      <c r="F45" s="858">
        <v>1350</v>
      </c>
      <c r="G45" s="858">
        <v>3171</v>
      </c>
      <c r="H45" s="858">
        <v>329</v>
      </c>
      <c r="I45" s="858">
        <v>4710</v>
      </c>
      <c r="J45" s="858">
        <v>3247</v>
      </c>
      <c r="K45" s="858">
        <v>2959</v>
      </c>
      <c r="L45" s="859">
        <v>98915</v>
      </c>
    </row>
    <row r="46" spans="1:27" x14ac:dyDescent="0.25">
      <c r="A46" s="2207" t="s">
        <v>535</v>
      </c>
      <c r="B46" s="2208"/>
      <c r="C46" s="2208"/>
      <c r="D46" s="2208"/>
      <c r="E46" s="2208"/>
      <c r="F46" s="2208"/>
      <c r="G46" s="2208"/>
      <c r="H46" s="2208"/>
      <c r="I46" s="2208"/>
      <c r="J46" s="2208"/>
      <c r="K46" s="2208"/>
      <c r="L46" s="2209"/>
    </row>
    <row r="47" spans="1:27" ht="18.75" customHeight="1" x14ac:dyDescent="0.25">
      <c r="A47" s="830" t="s">
        <v>627</v>
      </c>
      <c r="B47" s="831">
        <v>418564</v>
      </c>
      <c r="C47" s="832">
        <v>37558</v>
      </c>
      <c r="D47" s="832">
        <v>87</v>
      </c>
      <c r="E47" s="832">
        <v>245</v>
      </c>
      <c r="F47" s="832">
        <v>22500</v>
      </c>
      <c r="G47" s="832">
        <v>65832</v>
      </c>
      <c r="H47" s="832">
        <v>12563</v>
      </c>
      <c r="I47" s="832">
        <v>149396</v>
      </c>
      <c r="J47" s="832">
        <v>25428</v>
      </c>
      <c r="K47" s="832">
        <v>5310</v>
      </c>
      <c r="L47" s="833">
        <v>99977</v>
      </c>
      <c r="N47" s="862"/>
      <c r="O47" s="862"/>
      <c r="P47" s="862"/>
      <c r="Q47" s="862"/>
      <c r="R47" s="862"/>
      <c r="S47" s="862"/>
      <c r="T47" s="862"/>
      <c r="U47" s="862"/>
      <c r="V47" s="862"/>
      <c r="W47" s="862"/>
      <c r="X47" s="862"/>
      <c r="Y47" s="863"/>
      <c r="Z47" s="863"/>
      <c r="AA47" s="863"/>
    </row>
    <row r="48" spans="1:27" ht="15" customHeight="1" x14ac:dyDescent="0.25">
      <c r="A48" s="835" t="s">
        <v>628</v>
      </c>
      <c r="B48" s="836"/>
      <c r="C48" s="837"/>
      <c r="D48" s="837"/>
      <c r="E48" s="837"/>
      <c r="F48" s="837"/>
      <c r="G48" s="837"/>
      <c r="H48" s="837"/>
      <c r="I48" s="837"/>
      <c r="J48" s="837"/>
      <c r="K48" s="837"/>
      <c r="L48" s="838"/>
    </row>
    <row r="49" spans="1:12" ht="15" customHeight="1" x14ac:dyDescent="0.25">
      <c r="A49" s="839" t="s">
        <v>629</v>
      </c>
      <c r="B49" s="840">
        <v>213</v>
      </c>
      <c r="C49" s="841">
        <v>27</v>
      </c>
      <c r="D49" s="841">
        <v>0</v>
      </c>
      <c r="E49" s="841">
        <v>0</v>
      </c>
      <c r="F49" s="841">
        <v>23</v>
      </c>
      <c r="G49" s="841">
        <v>20</v>
      </c>
      <c r="H49" s="841">
        <v>9</v>
      </c>
      <c r="I49" s="841">
        <v>71</v>
      </c>
      <c r="J49" s="841">
        <v>41</v>
      </c>
      <c r="K49" s="841">
        <v>11</v>
      </c>
      <c r="L49" s="842">
        <v>11</v>
      </c>
    </row>
    <row r="50" spans="1:12" ht="15" customHeight="1" x14ac:dyDescent="0.25">
      <c r="A50" s="843" t="s">
        <v>630</v>
      </c>
      <c r="B50" s="844">
        <v>911</v>
      </c>
      <c r="C50" s="845">
        <v>466</v>
      </c>
      <c r="D50" s="845">
        <v>2</v>
      </c>
      <c r="E50" s="845">
        <v>12</v>
      </c>
      <c r="F50" s="845">
        <v>182</v>
      </c>
      <c r="G50" s="845">
        <v>137</v>
      </c>
      <c r="H50" s="845">
        <v>10</v>
      </c>
      <c r="I50" s="845">
        <v>61</v>
      </c>
      <c r="J50" s="845">
        <v>10</v>
      </c>
      <c r="K50" s="845">
        <v>3</v>
      </c>
      <c r="L50" s="846">
        <v>42</v>
      </c>
    </row>
    <row r="51" spans="1:12" ht="27.95" customHeight="1" x14ac:dyDescent="0.25">
      <c r="A51" s="847" t="s">
        <v>631</v>
      </c>
      <c r="B51" s="844">
        <v>445</v>
      </c>
      <c r="C51" s="845">
        <v>86</v>
      </c>
      <c r="D51" s="845">
        <v>0</v>
      </c>
      <c r="E51" s="845">
        <v>0</v>
      </c>
      <c r="F51" s="845">
        <v>42</v>
      </c>
      <c r="G51" s="845">
        <v>124</v>
      </c>
      <c r="H51" s="845">
        <v>18</v>
      </c>
      <c r="I51" s="845">
        <v>104</v>
      </c>
      <c r="J51" s="845">
        <v>35</v>
      </c>
      <c r="K51" s="845">
        <v>8</v>
      </c>
      <c r="L51" s="846">
        <v>28</v>
      </c>
    </row>
    <row r="52" spans="1:12" ht="27" customHeight="1" x14ac:dyDescent="0.25">
      <c r="A52" s="847" t="s">
        <v>632</v>
      </c>
      <c r="B52" s="844">
        <v>13</v>
      </c>
      <c r="C52" s="845">
        <v>2</v>
      </c>
      <c r="D52" s="845">
        <v>0</v>
      </c>
      <c r="E52" s="845">
        <v>0</v>
      </c>
      <c r="F52" s="845">
        <v>6</v>
      </c>
      <c r="G52" s="845">
        <v>3</v>
      </c>
      <c r="H52" s="845">
        <v>1</v>
      </c>
      <c r="I52" s="845">
        <v>0</v>
      </c>
      <c r="J52" s="845">
        <v>0</v>
      </c>
      <c r="K52" s="845">
        <v>0</v>
      </c>
      <c r="L52" s="846">
        <v>1</v>
      </c>
    </row>
    <row r="53" spans="1:12" ht="27.75" customHeight="1" x14ac:dyDescent="0.25">
      <c r="A53" s="847" t="s">
        <v>633</v>
      </c>
      <c r="B53" s="844">
        <v>5</v>
      </c>
      <c r="C53" s="845">
        <v>3</v>
      </c>
      <c r="D53" s="845">
        <v>0</v>
      </c>
      <c r="E53" s="845">
        <v>0</v>
      </c>
      <c r="F53" s="845">
        <v>0</v>
      </c>
      <c r="G53" s="845">
        <v>2</v>
      </c>
      <c r="H53" s="845">
        <v>0</v>
      </c>
      <c r="I53" s="845">
        <v>0</v>
      </c>
      <c r="J53" s="845">
        <v>0</v>
      </c>
      <c r="K53" s="845">
        <v>0</v>
      </c>
      <c r="L53" s="846">
        <v>0</v>
      </c>
    </row>
    <row r="54" spans="1:12" ht="15" customHeight="1" x14ac:dyDescent="0.25">
      <c r="A54" s="847" t="s">
        <v>634</v>
      </c>
      <c r="B54" s="844">
        <v>12</v>
      </c>
      <c r="C54" s="845">
        <v>2</v>
      </c>
      <c r="D54" s="845">
        <v>0</v>
      </c>
      <c r="E54" s="845">
        <v>0</v>
      </c>
      <c r="F54" s="845">
        <v>1</v>
      </c>
      <c r="G54" s="845">
        <v>6</v>
      </c>
      <c r="H54" s="845">
        <v>0</v>
      </c>
      <c r="I54" s="845">
        <v>1</v>
      </c>
      <c r="J54" s="845">
        <v>1</v>
      </c>
      <c r="K54" s="845">
        <v>1</v>
      </c>
      <c r="L54" s="846">
        <v>0</v>
      </c>
    </row>
    <row r="55" spans="1:12" ht="25.5" customHeight="1" x14ac:dyDescent="0.25">
      <c r="A55" s="847" t="s">
        <v>635</v>
      </c>
      <c r="B55" s="844">
        <v>25</v>
      </c>
      <c r="C55" s="845">
        <v>9</v>
      </c>
      <c r="D55" s="845">
        <v>0</v>
      </c>
      <c r="E55" s="845">
        <v>0</v>
      </c>
      <c r="F55" s="845">
        <v>4</v>
      </c>
      <c r="G55" s="845">
        <v>4</v>
      </c>
      <c r="H55" s="845">
        <v>0</v>
      </c>
      <c r="I55" s="845">
        <v>6</v>
      </c>
      <c r="J55" s="845">
        <v>1</v>
      </c>
      <c r="K55" s="845">
        <v>0</v>
      </c>
      <c r="L55" s="846">
        <v>1</v>
      </c>
    </row>
    <row r="56" spans="1:12" ht="27" customHeight="1" x14ac:dyDescent="0.25">
      <c r="A56" s="847" t="s">
        <v>636</v>
      </c>
      <c r="B56" s="844">
        <v>3368</v>
      </c>
      <c r="C56" s="845">
        <v>973</v>
      </c>
      <c r="D56" s="845">
        <v>3</v>
      </c>
      <c r="E56" s="845">
        <v>9</v>
      </c>
      <c r="F56" s="845">
        <v>502</v>
      </c>
      <c r="G56" s="845">
        <v>831</v>
      </c>
      <c r="H56" s="845">
        <v>113</v>
      </c>
      <c r="I56" s="845">
        <v>458</v>
      </c>
      <c r="J56" s="845">
        <v>167</v>
      </c>
      <c r="K56" s="845">
        <v>64</v>
      </c>
      <c r="L56" s="846">
        <v>260</v>
      </c>
    </row>
    <row r="57" spans="1:12" ht="15" customHeight="1" x14ac:dyDescent="0.25">
      <c r="A57" s="848" t="s">
        <v>637</v>
      </c>
      <c r="B57" s="849"/>
      <c r="C57" s="850"/>
      <c r="D57" s="850"/>
      <c r="E57" s="850"/>
      <c r="F57" s="850"/>
      <c r="G57" s="850"/>
      <c r="H57" s="850"/>
      <c r="I57" s="851"/>
      <c r="J57" s="850"/>
      <c r="K57" s="850"/>
      <c r="L57" s="852"/>
    </row>
    <row r="58" spans="1:12" ht="28.5" customHeight="1" x14ac:dyDescent="0.25">
      <c r="A58" s="853" t="s">
        <v>638</v>
      </c>
      <c r="B58" s="840">
        <v>62</v>
      </c>
      <c r="C58" s="841">
        <v>29</v>
      </c>
      <c r="D58" s="841">
        <v>0</v>
      </c>
      <c r="E58" s="841">
        <v>1</v>
      </c>
      <c r="F58" s="841">
        <v>13</v>
      </c>
      <c r="G58" s="841">
        <v>11</v>
      </c>
      <c r="H58" s="841">
        <v>2</v>
      </c>
      <c r="I58" s="841">
        <v>3</v>
      </c>
      <c r="J58" s="841">
        <v>0</v>
      </c>
      <c r="K58" s="841">
        <v>0</v>
      </c>
      <c r="L58" s="842">
        <v>4</v>
      </c>
    </row>
    <row r="59" spans="1:12" ht="15" customHeight="1" x14ac:dyDescent="0.25">
      <c r="A59" s="854" t="s">
        <v>639</v>
      </c>
      <c r="B59" s="844">
        <v>127</v>
      </c>
      <c r="C59" s="845">
        <v>50</v>
      </c>
      <c r="D59" s="845">
        <v>0</v>
      </c>
      <c r="E59" s="845">
        <v>0</v>
      </c>
      <c r="F59" s="845">
        <v>23</v>
      </c>
      <c r="G59" s="845">
        <v>29</v>
      </c>
      <c r="H59" s="845">
        <v>0</v>
      </c>
      <c r="I59" s="845">
        <v>17</v>
      </c>
      <c r="J59" s="845">
        <v>4</v>
      </c>
      <c r="K59" s="845">
        <v>0</v>
      </c>
      <c r="L59" s="846">
        <v>4</v>
      </c>
    </row>
    <row r="60" spans="1:12" x14ac:dyDescent="0.25">
      <c r="A60" s="854" t="s">
        <v>640</v>
      </c>
      <c r="B60" s="844">
        <v>144</v>
      </c>
      <c r="C60" s="845">
        <v>37</v>
      </c>
      <c r="D60" s="845">
        <v>0</v>
      </c>
      <c r="E60" s="845">
        <v>1</v>
      </c>
      <c r="F60" s="845">
        <v>19</v>
      </c>
      <c r="G60" s="845">
        <v>40</v>
      </c>
      <c r="H60" s="845">
        <v>9</v>
      </c>
      <c r="I60" s="845">
        <v>23</v>
      </c>
      <c r="J60" s="845">
        <v>4</v>
      </c>
      <c r="K60" s="845">
        <v>5</v>
      </c>
      <c r="L60" s="846">
        <v>7</v>
      </c>
    </row>
    <row r="61" spans="1:12" ht="16.5" customHeight="1" x14ac:dyDescent="0.25">
      <c r="A61" s="854" t="s">
        <v>641</v>
      </c>
      <c r="B61" s="844">
        <v>137</v>
      </c>
      <c r="C61" s="845">
        <v>14</v>
      </c>
      <c r="D61" s="845">
        <v>0</v>
      </c>
      <c r="E61" s="845">
        <v>0</v>
      </c>
      <c r="F61" s="845">
        <v>10</v>
      </c>
      <c r="G61" s="845">
        <v>17</v>
      </c>
      <c r="H61" s="845">
        <v>2</v>
      </c>
      <c r="I61" s="845">
        <v>31</v>
      </c>
      <c r="J61" s="845">
        <v>36</v>
      </c>
      <c r="K61" s="845">
        <v>19</v>
      </c>
      <c r="L61" s="846">
        <v>8</v>
      </c>
    </row>
    <row r="62" spans="1:12" x14ac:dyDescent="0.25">
      <c r="A62" s="843" t="s">
        <v>642</v>
      </c>
      <c r="B62" s="844">
        <v>400</v>
      </c>
      <c r="C62" s="845">
        <v>123</v>
      </c>
      <c r="D62" s="845">
        <v>1</v>
      </c>
      <c r="E62" s="845">
        <v>0</v>
      </c>
      <c r="F62" s="845">
        <v>44</v>
      </c>
      <c r="G62" s="845">
        <v>51</v>
      </c>
      <c r="H62" s="845">
        <v>11</v>
      </c>
      <c r="I62" s="845">
        <v>56</v>
      </c>
      <c r="J62" s="845">
        <v>24</v>
      </c>
      <c r="K62" s="845">
        <v>2</v>
      </c>
      <c r="L62" s="846">
        <v>89</v>
      </c>
    </row>
    <row r="63" spans="1:12" ht="27.6" customHeight="1" x14ac:dyDescent="0.25">
      <c r="A63" s="855" t="s">
        <v>643</v>
      </c>
      <c r="B63" s="844">
        <v>100</v>
      </c>
      <c r="C63" s="845">
        <v>50</v>
      </c>
      <c r="D63" s="845">
        <v>0</v>
      </c>
      <c r="E63" s="845">
        <v>0</v>
      </c>
      <c r="F63" s="845">
        <v>10</v>
      </c>
      <c r="G63" s="845">
        <v>13</v>
      </c>
      <c r="H63" s="845">
        <v>0</v>
      </c>
      <c r="I63" s="845">
        <v>16</v>
      </c>
      <c r="J63" s="845">
        <v>6</v>
      </c>
      <c r="K63" s="845">
        <v>0</v>
      </c>
      <c r="L63" s="846">
        <v>5</v>
      </c>
    </row>
    <row r="64" spans="1:12" ht="27.6" customHeight="1" x14ac:dyDescent="0.25">
      <c r="A64" s="843" t="s">
        <v>644</v>
      </c>
      <c r="B64" s="849">
        <v>412237</v>
      </c>
      <c r="C64" s="850">
        <v>35851</v>
      </c>
      <c r="D64" s="850">
        <v>81</v>
      </c>
      <c r="E64" s="850">
        <v>223</v>
      </c>
      <c r="F64" s="850">
        <v>21687</v>
      </c>
      <c r="G64" s="850">
        <v>64638</v>
      </c>
      <c r="H64" s="850">
        <v>12399</v>
      </c>
      <c r="I64" s="850">
        <v>148585</v>
      </c>
      <c r="J64" s="850">
        <v>25137</v>
      </c>
      <c r="K64" s="850">
        <v>5210</v>
      </c>
      <c r="L64" s="852">
        <v>98730</v>
      </c>
    </row>
    <row r="65" spans="1:12" x14ac:dyDescent="0.25">
      <c r="A65" s="856" t="s">
        <v>645</v>
      </c>
      <c r="B65" s="857">
        <v>935</v>
      </c>
      <c r="C65" s="858">
        <v>16</v>
      </c>
      <c r="D65" s="858">
        <v>0</v>
      </c>
      <c r="E65" s="858">
        <v>1</v>
      </c>
      <c r="F65" s="858">
        <v>9</v>
      </c>
      <c r="G65" s="858">
        <v>16</v>
      </c>
      <c r="H65" s="858">
        <v>2</v>
      </c>
      <c r="I65" s="858">
        <v>54</v>
      </c>
      <c r="J65" s="858">
        <v>12</v>
      </c>
      <c r="K65" s="858">
        <v>11</v>
      </c>
      <c r="L65" s="859">
        <v>815</v>
      </c>
    </row>
    <row r="67" spans="1:12" x14ac:dyDescent="0.25">
      <c r="B67" s="861"/>
      <c r="C67" s="861"/>
      <c r="D67" s="861"/>
      <c r="E67" s="861"/>
      <c r="F67" s="861"/>
      <c r="G67" s="861"/>
      <c r="H67" s="861"/>
      <c r="I67" s="861"/>
      <c r="J67" s="861"/>
      <c r="K67" s="861"/>
      <c r="L67" s="861"/>
    </row>
    <row r="68" spans="1:12" x14ac:dyDescent="0.25">
      <c r="B68" s="861"/>
      <c r="C68" s="861"/>
      <c r="D68" s="861"/>
      <c r="E68" s="861"/>
      <c r="F68" s="861"/>
      <c r="G68" s="861"/>
      <c r="H68" s="861"/>
      <c r="I68" s="861"/>
      <c r="J68" s="861"/>
      <c r="K68" s="861"/>
      <c r="L68" s="861"/>
    </row>
    <row r="69" spans="1:12" x14ac:dyDescent="0.25">
      <c r="A69"/>
      <c r="B69" s="861"/>
      <c r="C69" s="861"/>
      <c r="D69" s="861"/>
      <c r="E69" s="861"/>
      <c r="F69" s="861"/>
      <c r="G69" s="861"/>
      <c r="H69" s="861"/>
      <c r="I69" s="861"/>
      <c r="J69" s="861"/>
      <c r="K69" s="861"/>
      <c r="L69" s="861"/>
    </row>
    <row r="70" spans="1:12" x14ac:dyDescent="0.25">
      <c r="A70"/>
      <c r="B70" s="861"/>
      <c r="C70" s="861"/>
      <c r="D70" s="861"/>
      <c r="E70" s="861"/>
      <c r="F70" s="861"/>
      <c r="G70" s="861"/>
      <c r="H70" s="861"/>
      <c r="I70" s="861"/>
      <c r="J70" s="861"/>
      <c r="K70" s="861"/>
      <c r="L70" s="861"/>
    </row>
    <row r="71" spans="1:12" x14ac:dyDescent="0.25">
      <c r="A71"/>
      <c r="B71" s="861"/>
      <c r="C71" s="861"/>
      <c r="D71" s="861"/>
      <c r="E71" s="861"/>
      <c r="F71" s="861"/>
      <c r="G71" s="861"/>
      <c r="H71" s="861"/>
      <c r="I71" s="861"/>
      <c r="J71" s="861"/>
      <c r="K71" s="861"/>
      <c r="L71" s="861"/>
    </row>
    <row r="72" spans="1:12" x14ac:dyDescent="0.25">
      <c r="A72"/>
      <c r="B72" s="861"/>
      <c r="C72" s="861"/>
      <c r="D72" s="861"/>
      <c r="E72" s="861"/>
      <c r="F72" s="861"/>
      <c r="G72" s="861"/>
      <c r="H72" s="861"/>
      <c r="I72" s="861"/>
      <c r="J72" s="861"/>
      <c r="K72" s="861"/>
      <c r="L72" s="861"/>
    </row>
    <row r="73" spans="1:12" x14ac:dyDescent="0.25">
      <c r="A73"/>
      <c r="B73" s="861"/>
      <c r="C73" s="861"/>
      <c r="D73" s="861"/>
      <c r="E73" s="861"/>
      <c r="F73" s="861"/>
      <c r="G73" s="861"/>
      <c r="H73" s="861"/>
      <c r="I73" s="861"/>
      <c r="J73" s="861"/>
      <c r="K73" s="861"/>
      <c r="L73" s="861"/>
    </row>
    <row r="74" spans="1:12" x14ac:dyDescent="0.25">
      <c r="A74"/>
      <c r="B74" s="861"/>
      <c r="C74" s="861"/>
      <c r="D74" s="861"/>
      <c r="E74" s="861"/>
      <c r="F74" s="861"/>
      <c r="G74" s="861"/>
      <c r="H74" s="861"/>
      <c r="I74" s="861"/>
      <c r="J74" s="861"/>
      <c r="K74" s="861"/>
      <c r="L74" s="861"/>
    </row>
    <row r="75" spans="1:12" x14ac:dyDescent="0.25">
      <c r="A75"/>
      <c r="B75" s="861"/>
      <c r="C75" s="861"/>
      <c r="D75" s="861"/>
      <c r="E75" s="861"/>
      <c r="F75" s="861"/>
      <c r="G75" s="861"/>
      <c r="H75" s="861"/>
      <c r="I75" s="861"/>
      <c r="J75" s="861"/>
      <c r="K75" s="861"/>
      <c r="L75" s="861"/>
    </row>
    <row r="76" spans="1:12" x14ac:dyDescent="0.25">
      <c r="A76"/>
      <c r="B76" s="861"/>
      <c r="C76" s="861"/>
      <c r="D76" s="861"/>
      <c r="E76" s="861"/>
      <c r="F76" s="861"/>
      <c r="G76" s="861"/>
      <c r="H76" s="861"/>
      <c r="I76" s="861"/>
      <c r="J76" s="861"/>
      <c r="K76" s="861"/>
      <c r="L76" s="861"/>
    </row>
    <row r="77" spans="1:12" x14ac:dyDescent="0.25">
      <c r="A77"/>
      <c r="B77" s="861"/>
      <c r="C77" s="861"/>
      <c r="D77" s="861"/>
      <c r="E77" s="861"/>
      <c r="F77" s="861"/>
      <c r="G77" s="861"/>
      <c r="H77" s="861"/>
      <c r="I77" s="861"/>
      <c r="J77" s="861"/>
      <c r="K77" s="861"/>
      <c r="L77" s="861"/>
    </row>
    <row r="78" spans="1:12" x14ac:dyDescent="0.25">
      <c r="A78"/>
      <c r="B78" s="861"/>
      <c r="C78" s="861"/>
      <c r="D78" s="861"/>
      <c r="E78" s="861"/>
      <c r="F78" s="861"/>
      <c r="G78" s="861"/>
      <c r="H78" s="861"/>
      <c r="I78" s="861"/>
      <c r="J78" s="861"/>
      <c r="K78" s="861"/>
      <c r="L78" s="861"/>
    </row>
    <row r="79" spans="1:12" x14ac:dyDescent="0.25">
      <c r="A79"/>
      <c r="B79" s="861"/>
      <c r="C79" s="861"/>
      <c r="D79" s="861"/>
      <c r="E79" s="861"/>
      <c r="F79" s="861"/>
      <c r="G79" s="861"/>
      <c r="H79" s="861"/>
      <c r="I79" s="861"/>
      <c r="J79" s="861"/>
      <c r="K79" s="861"/>
      <c r="L79" s="861"/>
    </row>
    <row r="80" spans="1:12" x14ac:dyDescent="0.25">
      <c r="A80"/>
      <c r="B80" s="861"/>
      <c r="C80" s="861"/>
      <c r="D80" s="861"/>
      <c r="E80" s="861"/>
      <c r="F80" s="861"/>
      <c r="G80" s="861"/>
      <c r="H80" s="861"/>
      <c r="I80" s="861"/>
      <c r="J80" s="861"/>
      <c r="K80" s="861"/>
      <c r="L80" s="861"/>
    </row>
    <row r="81" spans="1:12" x14ac:dyDescent="0.25">
      <c r="A81"/>
      <c r="B81" s="861"/>
      <c r="C81" s="861"/>
      <c r="D81" s="861"/>
      <c r="E81" s="861"/>
      <c r="F81" s="861"/>
      <c r="G81" s="861"/>
      <c r="H81" s="861"/>
      <c r="I81" s="861"/>
      <c r="J81" s="861"/>
      <c r="K81" s="861"/>
      <c r="L81" s="861"/>
    </row>
    <row r="82" spans="1:12" x14ac:dyDescent="0.25">
      <c r="A82"/>
      <c r="B82" s="861"/>
      <c r="C82" s="861"/>
      <c r="D82" s="861"/>
      <c r="E82" s="861"/>
      <c r="F82" s="861"/>
      <c r="G82" s="861"/>
      <c r="H82" s="861"/>
      <c r="I82" s="861"/>
      <c r="J82" s="861"/>
      <c r="K82" s="861"/>
      <c r="L82" s="861"/>
    </row>
    <row r="83" spans="1:12" x14ac:dyDescent="0.25">
      <c r="A83"/>
      <c r="B83" s="861"/>
      <c r="C83" s="861"/>
      <c r="D83" s="861"/>
      <c r="E83" s="861"/>
      <c r="F83" s="861"/>
      <c r="G83" s="861"/>
      <c r="H83" s="861"/>
      <c r="I83" s="861"/>
      <c r="J83" s="861"/>
      <c r="K83" s="861"/>
      <c r="L83" s="861"/>
    </row>
    <row r="84" spans="1:12" x14ac:dyDescent="0.25">
      <c r="A84"/>
      <c r="B84" s="861"/>
      <c r="C84" s="861"/>
      <c r="D84" s="861"/>
      <c r="E84" s="861"/>
      <c r="F84" s="861"/>
      <c r="G84" s="861"/>
      <c r="H84" s="861"/>
      <c r="I84" s="861"/>
      <c r="J84" s="861"/>
      <c r="K84" s="861"/>
      <c r="L84" s="861"/>
    </row>
    <row r="85" spans="1:12" x14ac:dyDescent="0.25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</row>
    <row r="88" spans="1:12" x14ac:dyDescent="0.25">
      <c r="B88" s="864"/>
      <c r="C88" s="864"/>
      <c r="D88" s="864"/>
      <c r="E88" s="864"/>
      <c r="F88" s="864"/>
      <c r="G88" s="864"/>
      <c r="H88" s="864"/>
      <c r="I88" s="864"/>
      <c r="J88" s="864"/>
      <c r="K88" s="864"/>
      <c r="L88" s="864"/>
    </row>
  </sheetData>
  <mergeCells count="16">
    <mergeCell ref="A46:L46"/>
    <mergeCell ref="A2:L2"/>
    <mergeCell ref="A3:A5"/>
    <mergeCell ref="B3:B5"/>
    <mergeCell ref="C3:L3"/>
    <mergeCell ref="C4:C5"/>
    <mergeCell ref="D4:E4"/>
    <mergeCell ref="F4:F5"/>
    <mergeCell ref="G4:G5"/>
    <mergeCell ref="H4:H5"/>
    <mergeCell ref="I4:I5"/>
    <mergeCell ref="J4:J5"/>
    <mergeCell ref="K4:K5"/>
    <mergeCell ref="L4:L5"/>
    <mergeCell ref="A6:L6"/>
    <mergeCell ref="A26:L26"/>
  </mergeCells>
  <hyperlinks>
    <hyperlink ref="A1" location="Содержание!A58" display="Содержание"/>
  </hyperlinks>
  <printOptions horizontalCentered="1" verticalCentered="1"/>
  <pageMargins left="0.39370078740157483" right="0.39370078740157483" top="0.59055118110236227" bottom="0.55118110236220474" header="0.39370078740157483" footer="0.31496062992125984"/>
  <pageSetup paperSize="9" firstPageNumber="124" pageOrder="overThenDown" orientation="landscape" useFirstPageNumber="1" r:id="rId1"/>
  <headerFooter>
    <oddHeader>&amp;C&amp;10&amp;P</oddHeader>
  </headerFooter>
  <rowBreaks count="2" manualBreakCount="2">
    <brk id="25" max="16383" man="1"/>
    <brk id="4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zoomScaleNormal="100" zoomScaleSheetLayoutView="120" workbookViewId="0">
      <pane xSplit="1" ySplit="5" topLeftCell="B6" activePane="bottomRight" state="frozen"/>
      <selection activeCell="B2" sqref="B2:L26"/>
      <selection pane="topRight" activeCell="B2" sqref="B2:L26"/>
      <selection pane="bottomLeft" activeCell="B2" sqref="B2:L26"/>
      <selection pane="bottomRight" activeCell="R14" sqref="R14"/>
    </sheetView>
  </sheetViews>
  <sheetFormatPr defaultRowHeight="15" x14ac:dyDescent="0.25"/>
  <cols>
    <col min="1" max="1" width="33.7109375" style="860" customWidth="1"/>
    <col min="2" max="2" width="10.42578125" style="860" customWidth="1"/>
    <col min="3" max="3" width="9.5703125" style="860" customWidth="1"/>
    <col min="4" max="4" width="7.28515625" style="860" customWidth="1"/>
    <col min="5" max="5" width="7.85546875" style="860" customWidth="1"/>
    <col min="6" max="6" width="10.85546875" style="860" customWidth="1"/>
    <col min="7" max="7" width="9.42578125" style="860" customWidth="1"/>
    <col min="8" max="8" width="7.85546875" style="860" customWidth="1"/>
    <col min="9" max="9" width="9.42578125" style="860" customWidth="1"/>
    <col min="10" max="10" width="9.5703125" style="860" customWidth="1"/>
    <col min="11" max="11" width="12" style="860" customWidth="1"/>
    <col min="12" max="12" width="11.5703125" style="860" customWidth="1"/>
    <col min="13" max="13" width="8.28515625" customWidth="1"/>
  </cols>
  <sheetData>
    <row r="1" spans="1:12" x14ac:dyDescent="0.25">
      <c r="A1" s="1354" t="s">
        <v>809</v>
      </c>
    </row>
    <row r="2" spans="1:12" ht="20.25" customHeight="1" x14ac:dyDescent="0.25">
      <c r="A2" s="1347"/>
      <c r="B2" s="1347"/>
      <c r="C2" s="1347"/>
      <c r="D2" s="1347"/>
      <c r="E2" s="1347"/>
      <c r="F2" s="1347"/>
      <c r="G2" s="1347"/>
      <c r="H2" s="1347"/>
      <c r="I2" s="1347"/>
      <c r="J2" s="1347"/>
      <c r="K2" s="1347"/>
      <c r="L2" s="1347"/>
    </row>
    <row r="3" spans="1:12" ht="14.45" customHeight="1" x14ac:dyDescent="0.25">
      <c r="A3" s="2211" t="s">
        <v>998</v>
      </c>
      <c r="B3" s="2231" t="s">
        <v>648</v>
      </c>
      <c r="C3" s="2217" t="s">
        <v>615</v>
      </c>
      <c r="D3" s="2218"/>
      <c r="E3" s="2218"/>
      <c r="F3" s="2218"/>
      <c r="G3" s="2218"/>
      <c r="H3" s="2218"/>
      <c r="I3" s="2218"/>
      <c r="J3" s="2218"/>
      <c r="K3" s="2218"/>
      <c r="L3" s="2219"/>
    </row>
    <row r="4" spans="1:12" ht="23.25" customHeight="1" x14ac:dyDescent="0.25">
      <c r="A4" s="2212"/>
      <c r="B4" s="2224"/>
      <c r="C4" s="2231" t="s">
        <v>616</v>
      </c>
      <c r="D4" s="2233" t="s">
        <v>617</v>
      </c>
      <c r="E4" s="2234"/>
      <c r="F4" s="2231" t="s">
        <v>618</v>
      </c>
      <c r="G4" s="2231" t="s">
        <v>619</v>
      </c>
      <c r="H4" s="2231" t="s">
        <v>620</v>
      </c>
      <c r="I4" s="2231" t="s">
        <v>621</v>
      </c>
      <c r="J4" s="2231" t="s">
        <v>622</v>
      </c>
      <c r="K4" s="2226" t="s">
        <v>623</v>
      </c>
      <c r="L4" s="2226" t="s">
        <v>624</v>
      </c>
    </row>
    <row r="5" spans="1:12" ht="60.75" customHeight="1" x14ac:dyDescent="0.25">
      <c r="A5" s="2213"/>
      <c r="B5" s="2232"/>
      <c r="C5" s="2232"/>
      <c r="D5" s="829" t="s">
        <v>625</v>
      </c>
      <c r="E5" s="829" t="s">
        <v>626</v>
      </c>
      <c r="F5" s="2232"/>
      <c r="G5" s="2232"/>
      <c r="H5" s="2232"/>
      <c r="I5" s="2232"/>
      <c r="J5" s="2232"/>
      <c r="K5" s="2227"/>
      <c r="L5" s="2227"/>
    </row>
    <row r="6" spans="1:12" x14ac:dyDescent="0.25">
      <c r="A6" s="865" t="s">
        <v>627</v>
      </c>
      <c r="B6" s="831">
        <v>157635</v>
      </c>
      <c r="C6" s="832">
        <v>21513</v>
      </c>
      <c r="D6" s="832">
        <v>85</v>
      </c>
      <c r="E6" s="832">
        <v>239</v>
      </c>
      <c r="F6" s="832">
        <v>13792</v>
      </c>
      <c r="G6" s="832">
        <v>59100</v>
      </c>
      <c r="H6" s="832">
        <v>7629</v>
      </c>
      <c r="I6" s="832">
        <v>59204</v>
      </c>
      <c r="J6" s="832">
        <v>19249</v>
      </c>
      <c r="K6" s="832">
        <v>5916</v>
      </c>
      <c r="L6" s="833">
        <v>-28768</v>
      </c>
    </row>
    <row r="7" spans="1:12" ht="15" customHeight="1" x14ac:dyDescent="0.25">
      <c r="A7" s="835" t="s">
        <v>628</v>
      </c>
      <c r="B7" s="836"/>
      <c r="C7" s="837"/>
      <c r="D7" s="837"/>
      <c r="E7" s="837"/>
      <c r="F7" s="837"/>
      <c r="G7" s="837"/>
      <c r="H7" s="837"/>
      <c r="I7" s="837"/>
      <c r="J7" s="837"/>
      <c r="K7" s="837"/>
      <c r="L7" s="838"/>
    </row>
    <row r="8" spans="1:12" ht="15" customHeight="1" x14ac:dyDescent="0.25">
      <c r="A8" s="839" t="s">
        <v>629</v>
      </c>
      <c r="B8" s="840">
        <v>64675</v>
      </c>
      <c r="C8" s="841">
        <v>1741</v>
      </c>
      <c r="D8" s="841">
        <v>1</v>
      </c>
      <c r="E8" s="841">
        <v>23</v>
      </c>
      <c r="F8" s="841">
        <v>8552</v>
      </c>
      <c r="G8" s="841">
        <v>2666</v>
      </c>
      <c r="H8" s="841">
        <v>450</v>
      </c>
      <c r="I8" s="841">
        <v>35463</v>
      </c>
      <c r="J8" s="841">
        <v>2391</v>
      </c>
      <c r="K8" s="841">
        <v>646</v>
      </c>
      <c r="L8" s="842">
        <v>12766</v>
      </c>
    </row>
    <row r="9" spans="1:12" ht="15" customHeight="1" x14ac:dyDescent="0.25">
      <c r="A9" s="843" t="s">
        <v>630</v>
      </c>
      <c r="B9" s="844">
        <v>141535</v>
      </c>
      <c r="C9" s="845">
        <v>11201</v>
      </c>
      <c r="D9" s="845">
        <v>19</v>
      </c>
      <c r="E9" s="845">
        <v>103</v>
      </c>
      <c r="F9" s="845">
        <v>6024</v>
      </c>
      <c r="G9" s="845">
        <v>25442</v>
      </c>
      <c r="H9" s="845">
        <v>6192</v>
      </c>
      <c r="I9" s="845">
        <v>65098</v>
      </c>
      <c r="J9" s="845">
        <v>11708</v>
      </c>
      <c r="K9" s="845">
        <v>1227</v>
      </c>
      <c r="L9" s="846">
        <v>14643</v>
      </c>
    </row>
    <row r="10" spans="1:12" ht="26.45" customHeight="1" x14ac:dyDescent="0.25">
      <c r="A10" s="847" t="s">
        <v>631</v>
      </c>
      <c r="B10" s="844">
        <v>3091</v>
      </c>
      <c r="C10" s="845">
        <v>699</v>
      </c>
      <c r="D10" s="845">
        <v>5</v>
      </c>
      <c r="E10" s="845">
        <v>11</v>
      </c>
      <c r="F10" s="845">
        <v>306</v>
      </c>
      <c r="G10" s="845">
        <v>944</v>
      </c>
      <c r="H10" s="845">
        <v>101</v>
      </c>
      <c r="I10" s="845">
        <v>733</v>
      </c>
      <c r="J10" s="845">
        <v>154</v>
      </c>
      <c r="K10" s="845">
        <v>35</v>
      </c>
      <c r="L10" s="846">
        <v>119</v>
      </c>
    </row>
    <row r="11" spans="1:12" ht="27" customHeight="1" x14ac:dyDescent="0.25">
      <c r="A11" s="847" t="s">
        <v>632</v>
      </c>
      <c r="B11" s="844">
        <v>16527</v>
      </c>
      <c r="C11" s="845">
        <v>3663</v>
      </c>
      <c r="D11" s="845">
        <v>13</v>
      </c>
      <c r="E11" s="845">
        <v>25</v>
      </c>
      <c r="F11" s="845">
        <v>1226</v>
      </c>
      <c r="G11" s="845">
        <v>6331</v>
      </c>
      <c r="H11" s="845">
        <v>705</v>
      </c>
      <c r="I11" s="845">
        <v>2792</v>
      </c>
      <c r="J11" s="845">
        <v>885</v>
      </c>
      <c r="K11" s="845">
        <v>313</v>
      </c>
      <c r="L11" s="846">
        <v>612</v>
      </c>
    </row>
    <row r="12" spans="1:12" ht="27.6" customHeight="1" x14ac:dyDescent="0.25">
      <c r="A12" s="847" t="s">
        <v>633</v>
      </c>
      <c r="B12" s="844">
        <v>2989</v>
      </c>
      <c r="C12" s="845">
        <v>560</v>
      </c>
      <c r="D12" s="845">
        <v>3</v>
      </c>
      <c r="E12" s="845">
        <v>3</v>
      </c>
      <c r="F12" s="845">
        <v>212</v>
      </c>
      <c r="G12" s="845">
        <v>1226</v>
      </c>
      <c r="H12" s="845">
        <v>151</v>
      </c>
      <c r="I12" s="845">
        <v>524</v>
      </c>
      <c r="J12" s="845">
        <v>152</v>
      </c>
      <c r="K12" s="845">
        <v>72</v>
      </c>
      <c r="L12" s="846">
        <v>92</v>
      </c>
    </row>
    <row r="13" spans="1:12" ht="15" customHeight="1" x14ac:dyDescent="0.25">
      <c r="A13" s="847" t="s">
        <v>634</v>
      </c>
      <c r="B13" s="844">
        <v>649</v>
      </c>
      <c r="C13" s="845">
        <v>134</v>
      </c>
      <c r="D13" s="845">
        <v>2</v>
      </c>
      <c r="E13" s="845">
        <v>4</v>
      </c>
      <c r="F13" s="845">
        <v>75</v>
      </c>
      <c r="G13" s="845">
        <v>150</v>
      </c>
      <c r="H13" s="845">
        <v>23</v>
      </c>
      <c r="I13" s="845">
        <v>123</v>
      </c>
      <c r="J13" s="845">
        <v>59</v>
      </c>
      <c r="K13" s="845">
        <v>26</v>
      </c>
      <c r="L13" s="846">
        <v>59</v>
      </c>
    </row>
    <row r="14" spans="1:12" ht="27.95" customHeight="1" x14ac:dyDescent="0.25">
      <c r="A14" s="847" t="s">
        <v>635</v>
      </c>
      <c r="B14" s="844">
        <v>945</v>
      </c>
      <c r="C14" s="845">
        <v>181</v>
      </c>
      <c r="D14" s="845">
        <v>2</v>
      </c>
      <c r="E14" s="845">
        <v>7</v>
      </c>
      <c r="F14" s="845">
        <v>104</v>
      </c>
      <c r="G14" s="845">
        <v>245</v>
      </c>
      <c r="H14" s="845">
        <v>33</v>
      </c>
      <c r="I14" s="845">
        <v>233</v>
      </c>
      <c r="J14" s="845">
        <v>78</v>
      </c>
      <c r="K14" s="845">
        <v>23</v>
      </c>
      <c r="L14" s="846">
        <v>48</v>
      </c>
    </row>
    <row r="15" spans="1:12" ht="27.75" customHeight="1" x14ac:dyDescent="0.25">
      <c r="A15" s="847" t="s">
        <v>636</v>
      </c>
      <c r="B15" s="844">
        <v>270350</v>
      </c>
      <c r="C15" s="845">
        <v>32164</v>
      </c>
      <c r="D15" s="845">
        <v>86</v>
      </c>
      <c r="E15" s="845">
        <v>227</v>
      </c>
      <c r="F15" s="845">
        <v>16106</v>
      </c>
      <c r="G15" s="845">
        <v>73637</v>
      </c>
      <c r="H15" s="845">
        <v>10496</v>
      </c>
      <c r="I15" s="845">
        <v>91461</v>
      </c>
      <c r="J15" s="845">
        <v>25479</v>
      </c>
      <c r="K15" s="845">
        <v>7135</v>
      </c>
      <c r="L15" s="846">
        <v>13872</v>
      </c>
    </row>
    <row r="16" spans="1:12" ht="12.95" customHeight="1" x14ac:dyDescent="0.25">
      <c r="A16" s="848" t="s">
        <v>637</v>
      </c>
      <c r="B16" s="849"/>
      <c r="C16" s="850"/>
      <c r="D16" s="850"/>
      <c r="E16" s="850"/>
      <c r="F16" s="850"/>
      <c r="G16" s="850"/>
      <c r="H16" s="850"/>
      <c r="I16" s="851"/>
      <c r="J16" s="850"/>
      <c r="K16" s="850"/>
      <c r="L16" s="852"/>
    </row>
    <row r="17" spans="1:12" ht="27.6" customHeight="1" x14ac:dyDescent="0.25">
      <c r="A17" s="853" t="s">
        <v>638</v>
      </c>
      <c r="B17" s="840">
        <v>2728</v>
      </c>
      <c r="C17" s="841">
        <v>366</v>
      </c>
      <c r="D17" s="841">
        <v>0</v>
      </c>
      <c r="E17" s="841">
        <v>7</v>
      </c>
      <c r="F17" s="841">
        <v>181</v>
      </c>
      <c r="G17" s="841">
        <v>618</v>
      </c>
      <c r="H17" s="841">
        <v>98</v>
      </c>
      <c r="I17" s="841">
        <v>1054</v>
      </c>
      <c r="J17" s="841">
        <v>249</v>
      </c>
      <c r="K17" s="841">
        <v>68</v>
      </c>
      <c r="L17" s="842">
        <v>94</v>
      </c>
    </row>
    <row r="18" spans="1:12" ht="15" customHeight="1" x14ac:dyDescent="0.25">
      <c r="A18" s="854" t="s">
        <v>639</v>
      </c>
      <c r="B18" s="844">
        <v>8693</v>
      </c>
      <c r="C18" s="845">
        <v>980</v>
      </c>
      <c r="D18" s="845">
        <v>3</v>
      </c>
      <c r="E18" s="845">
        <v>13</v>
      </c>
      <c r="F18" s="845">
        <v>694</v>
      </c>
      <c r="G18" s="845">
        <v>1839</v>
      </c>
      <c r="H18" s="845">
        <v>334</v>
      </c>
      <c r="I18" s="845">
        <v>3566</v>
      </c>
      <c r="J18" s="845">
        <v>823</v>
      </c>
      <c r="K18" s="845">
        <v>88</v>
      </c>
      <c r="L18" s="846">
        <v>369</v>
      </c>
    </row>
    <row r="19" spans="1:12" ht="15" customHeight="1" x14ac:dyDescent="0.25">
      <c r="A19" s="854" t="s">
        <v>640</v>
      </c>
      <c r="B19" s="844">
        <v>21792</v>
      </c>
      <c r="C19" s="845">
        <v>2211</v>
      </c>
      <c r="D19" s="845">
        <v>6</v>
      </c>
      <c r="E19" s="845">
        <v>14</v>
      </c>
      <c r="F19" s="845">
        <v>848</v>
      </c>
      <c r="G19" s="845">
        <v>5952</v>
      </c>
      <c r="H19" s="845">
        <v>944</v>
      </c>
      <c r="I19" s="845">
        <v>7839</v>
      </c>
      <c r="J19" s="845">
        <v>2369</v>
      </c>
      <c r="K19" s="845">
        <v>556</v>
      </c>
      <c r="L19" s="846">
        <v>1073</v>
      </c>
    </row>
    <row r="20" spans="1:12" ht="15" customHeight="1" x14ac:dyDescent="0.25">
      <c r="A20" s="854" t="s">
        <v>641</v>
      </c>
      <c r="B20" s="844">
        <v>14460</v>
      </c>
      <c r="C20" s="845">
        <v>980</v>
      </c>
      <c r="D20" s="845">
        <v>3</v>
      </c>
      <c r="E20" s="845">
        <v>8</v>
      </c>
      <c r="F20" s="845">
        <v>737</v>
      </c>
      <c r="G20" s="845">
        <v>2075</v>
      </c>
      <c r="H20" s="845">
        <v>455</v>
      </c>
      <c r="I20" s="845">
        <v>4928</v>
      </c>
      <c r="J20" s="845">
        <v>2850</v>
      </c>
      <c r="K20" s="845">
        <v>1379</v>
      </c>
      <c r="L20" s="846">
        <v>1056</v>
      </c>
    </row>
    <row r="21" spans="1:12" ht="15" customHeight="1" x14ac:dyDescent="0.25">
      <c r="A21" s="843" t="s">
        <v>642</v>
      </c>
      <c r="B21" s="844">
        <v>40119</v>
      </c>
      <c r="C21" s="845">
        <v>6513</v>
      </c>
      <c r="D21" s="845">
        <v>28</v>
      </c>
      <c r="E21" s="845">
        <v>49</v>
      </c>
      <c r="F21" s="845">
        <v>2684</v>
      </c>
      <c r="G21" s="845">
        <v>12445</v>
      </c>
      <c r="H21" s="845">
        <v>1655</v>
      </c>
      <c r="I21" s="845">
        <v>10079</v>
      </c>
      <c r="J21" s="845">
        <v>2745</v>
      </c>
      <c r="K21" s="845">
        <v>809</v>
      </c>
      <c r="L21" s="846">
        <v>3189</v>
      </c>
    </row>
    <row r="22" spans="1:12" ht="27" customHeight="1" x14ac:dyDescent="0.25">
      <c r="A22" s="855" t="s">
        <v>643</v>
      </c>
      <c r="B22" s="844">
        <v>19319</v>
      </c>
      <c r="C22" s="845">
        <v>4118</v>
      </c>
      <c r="D22" s="845">
        <v>20</v>
      </c>
      <c r="E22" s="845">
        <v>30</v>
      </c>
      <c r="F22" s="845">
        <v>1534</v>
      </c>
      <c r="G22" s="845">
        <v>7246</v>
      </c>
      <c r="H22" s="845">
        <v>718</v>
      </c>
      <c r="I22" s="845">
        <v>3940</v>
      </c>
      <c r="J22" s="845">
        <v>921</v>
      </c>
      <c r="K22" s="845">
        <v>209</v>
      </c>
      <c r="L22" s="846">
        <v>633</v>
      </c>
    </row>
    <row r="23" spans="1:12" ht="26.1" customHeight="1" x14ac:dyDescent="0.25">
      <c r="A23" s="843" t="s">
        <v>644</v>
      </c>
      <c r="B23" s="849">
        <v>-412818</v>
      </c>
      <c r="C23" s="850">
        <v>-35937</v>
      </c>
      <c r="D23" s="850">
        <v>-81</v>
      </c>
      <c r="E23" s="850">
        <v>-224</v>
      </c>
      <c r="F23" s="850">
        <v>-21732</v>
      </c>
      <c r="G23" s="850">
        <v>-64855</v>
      </c>
      <c r="H23" s="850">
        <v>-12447</v>
      </c>
      <c r="I23" s="850">
        <v>-148654</v>
      </c>
      <c r="J23" s="850">
        <v>-25160</v>
      </c>
      <c r="K23" s="850">
        <v>-5221</v>
      </c>
      <c r="L23" s="852">
        <v>-98812</v>
      </c>
    </row>
    <row r="24" spans="1:12" ht="15" customHeight="1" x14ac:dyDescent="0.25">
      <c r="A24" s="856" t="s">
        <v>645</v>
      </c>
      <c r="B24" s="857">
        <v>29573</v>
      </c>
      <c r="C24" s="858">
        <v>594</v>
      </c>
      <c r="D24" s="858">
        <v>7</v>
      </c>
      <c r="E24" s="858">
        <v>11</v>
      </c>
      <c r="F24" s="858">
        <v>235</v>
      </c>
      <c r="G24" s="858">
        <v>869</v>
      </c>
      <c r="H24" s="858">
        <v>270</v>
      </c>
      <c r="I24" s="858">
        <v>1352</v>
      </c>
      <c r="J24" s="858">
        <v>758</v>
      </c>
      <c r="K24" s="858">
        <v>851</v>
      </c>
      <c r="L24" s="859">
        <v>24644</v>
      </c>
    </row>
    <row r="25" spans="1:12" s="869" customFormat="1" ht="15" customHeight="1" x14ac:dyDescent="0.25">
      <c r="A25" s="866"/>
      <c r="B25" s="867"/>
      <c r="C25" s="867"/>
      <c r="D25" s="867"/>
      <c r="E25" s="867"/>
      <c r="F25" s="867"/>
      <c r="G25" s="867"/>
      <c r="H25" s="867"/>
      <c r="I25" s="868"/>
      <c r="J25" s="867"/>
      <c r="K25" s="867"/>
      <c r="L25" s="867"/>
    </row>
    <row r="26" spans="1:12" s="869" customFormat="1" x14ac:dyDescent="0.25">
      <c r="A26" s="873"/>
      <c r="B26" s="873"/>
      <c r="C26" s="873"/>
      <c r="D26" s="873"/>
      <c r="E26" s="873"/>
      <c r="F26" s="873"/>
      <c r="G26" s="873"/>
      <c r="H26" s="873"/>
      <c r="I26" s="873"/>
      <c r="J26" s="873"/>
      <c r="K26" s="873"/>
      <c r="L26" s="873"/>
    </row>
    <row r="27" spans="1:12" s="869" customFormat="1" x14ac:dyDescent="0.25">
      <c r="A27" s="870"/>
      <c r="B27" s="871"/>
      <c r="C27" s="871"/>
      <c r="D27" s="871"/>
      <c r="E27" s="871"/>
      <c r="F27" s="871"/>
      <c r="G27" s="871"/>
      <c r="H27" s="871"/>
      <c r="I27" s="871"/>
      <c r="J27" s="871"/>
      <c r="K27" s="871"/>
      <c r="L27" s="871"/>
    </row>
    <row r="28" spans="1:12" s="869" customFormat="1" ht="15" customHeight="1" x14ac:dyDescent="0.25">
      <c r="A28" s="872"/>
      <c r="B28" s="873"/>
      <c r="C28" s="874"/>
      <c r="D28" s="874"/>
      <c r="E28" s="874"/>
      <c r="F28" s="874"/>
      <c r="G28" s="874"/>
      <c r="H28" s="874"/>
      <c r="I28" s="874"/>
      <c r="J28" s="874"/>
      <c r="K28" s="874"/>
      <c r="L28" s="874"/>
    </row>
    <row r="29" spans="1:12" s="869" customFormat="1" ht="15" customHeight="1" x14ac:dyDescent="0.25">
      <c r="A29" s="875"/>
      <c r="B29" s="867"/>
      <c r="C29" s="867"/>
      <c r="D29" s="867"/>
      <c r="E29" s="867"/>
      <c r="F29" s="867"/>
      <c r="G29" s="867"/>
      <c r="H29" s="867"/>
      <c r="I29" s="868"/>
      <c r="J29" s="867"/>
      <c r="K29" s="867"/>
      <c r="L29" s="867"/>
    </row>
    <row r="30" spans="1:12" s="869" customFormat="1" ht="15" customHeight="1" x14ac:dyDescent="0.25">
      <c r="A30" s="875"/>
      <c r="B30" s="867"/>
      <c r="C30" s="867"/>
      <c r="D30" s="867"/>
      <c r="E30" s="867"/>
      <c r="F30" s="867"/>
      <c r="G30" s="867"/>
      <c r="H30" s="867"/>
      <c r="I30" s="868"/>
      <c r="J30" s="867"/>
      <c r="K30" s="867"/>
      <c r="L30" s="867"/>
    </row>
    <row r="31" spans="1:12" x14ac:dyDescent="0.25">
      <c r="A31"/>
      <c r="B31" s="876"/>
      <c r="C31" s="876"/>
      <c r="D31" s="876"/>
      <c r="E31" s="876"/>
      <c r="F31" s="876"/>
      <c r="G31" s="876"/>
      <c r="H31" s="876"/>
      <c r="I31" s="876"/>
      <c r="J31" s="876"/>
      <c r="K31" s="876"/>
      <c r="L31" s="876"/>
    </row>
    <row r="32" spans="1:12" x14ac:dyDescent="0.25">
      <c r="A32"/>
      <c r="B32" s="876"/>
      <c r="C32" s="876"/>
      <c r="D32" s="876"/>
      <c r="E32" s="876"/>
      <c r="F32" s="876"/>
      <c r="G32" s="876"/>
      <c r="H32" s="876"/>
      <c r="I32" s="876"/>
      <c r="J32" s="876"/>
      <c r="K32" s="876"/>
      <c r="L32" s="876"/>
    </row>
    <row r="33" spans="1:12" x14ac:dyDescent="0.25">
      <c r="A33"/>
      <c r="B33" s="876"/>
      <c r="C33" s="876"/>
      <c r="D33" s="876"/>
      <c r="E33" s="876"/>
      <c r="F33" s="876"/>
      <c r="G33" s="876"/>
      <c r="H33" s="876"/>
      <c r="I33" s="876"/>
      <c r="J33" s="876"/>
      <c r="K33" s="876"/>
      <c r="L33" s="876"/>
    </row>
    <row r="34" spans="1:12" x14ac:dyDescent="0.25">
      <c r="A34"/>
      <c r="B34" s="876"/>
      <c r="C34" s="876"/>
      <c r="D34" s="876"/>
      <c r="E34" s="876"/>
      <c r="F34" s="876"/>
      <c r="G34" s="876"/>
      <c r="H34" s="876"/>
      <c r="I34" s="876"/>
      <c r="J34" s="876"/>
      <c r="K34" s="876"/>
      <c r="L34" s="876"/>
    </row>
    <row r="35" spans="1:12" x14ac:dyDescent="0.25">
      <c r="A35"/>
      <c r="B35" s="876"/>
      <c r="C35" s="876"/>
      <c r="D35" s="876"/>
      <c r="E35" s="876"/>
      <c r="F35" s="876"/>
      <c r="G35" s="876"/>
      <c r="H35" s="876"/>
      <c r="I35" s="876"/>
      <c r="J35" s="876"/>
      <c r="K35" s="876"/>
      <c r="L35" s="876"/>
    </row>
    <row r="36" spans="1:12" x14ac:dyDescent="0.25">
      <c r="A36"/>
      <c r="B36" s="876"/>
      <c r="C36" s="876"/>
      <c r="D36" s="876"/>
      <c r="E36" s="876"/>
      <c r="F36" s="876"/>
      <c r="G36" s="876"/>
      <c r="H36" s="876"/>
      <c r="I36" s="876"/>
      <c r="J36" s="876"/>
      <c r="K36" s="876"/>
      <c r="L36" s="876"/>
    </row>
    <row r="37" spans="1:12" x14ac:dyDescent="0.25">
      <c r="A37"/>
      <c r="B37" s="876"/>
      <c r="C37" s="876"/>
      <c r="D37" s="876"/>
      <c r="E37" s="876"/>
      <c r="F37" s="876"/>
      <c r="G37" s="876"/>
      <c r="H37" s="876"/>
      <c r="I37" s="876"/>
      <c r="J37" s="876"/>
      <c r="K37" s="876"/>
      <c r="L37" s="876"/>
    </row>
    <row r="38" spans="1:12" x14ac:dyDescent="0.25">
      <c r="A38"/>
      <c r="B38" s="876"/>
      <c r="C38" s="876"/>
      <c r="D38" s="876"/>
      <c r="E38" s="876"/>
      <c r="F38" s="876"/>
      <c r="G38" s="876"/>
      <c r="H38" s="876"/>
      <c r="I38" s="876"/>
      <c r="J38" s="876"/>
      <c r="K38" s="876"/>
      <c r="L38" s="876"/>
    </row>
    <row r="39" spans="1:12" x14ac:dyDescent="0.25">
      <c r="A39"/>
      <c r="B39" s="876"/>
      <c r="C39" s="876"/>
      <c r="D39" s="876"/>
      <c r="E39" s="876"/>
      <c r="F39" s="876"/>
      <c r="G39" s="876"/>
      <c r="H39" s="876"/>
      <c r="I39" s="876"/>
      <c r="J39" s="876"/>
      <c r="K39" s="876"/>
      <c r="L39" s="876"/>
    </row>
    <row r="40" spans="1:12" x14ac:dyDescent="0.25">
      <c r="A40"/>
      <c r="B40" s="876"/>
      <c r="C40" s="876"/>
      <c r="D40" s="876"/>
      <c r="E40" s="876"/>
      <c r="F40" s="876"/>
      <c r="G40" s="876"/>
      <c r="H40" s="876"/>
      <c r="I40" s="876"/>
      <c r="J40" s="876"/>
      <c r="K40" s="876"/>
      <c r="L40" s="876"/>
    </row>
    <row r="41" spans="1:12" x14ac:dyDescent="0.25">
      <c r="A41"/>
      <c r="B41" s="876"/>
      <c r="C41" s="876"/>
      <c r="D41" s="876"/>
      <c r="E41" s="876"/>
      <c r="F41" s="876"/>
      <c r="G41" s="876"/>
      <c r="H41" s="876"/>
      <c r="I41" s="876"/>
      <c r="J41" s="876"/>
      <c r="K41" s="876"/>
      <c r="L41" s="876"/>
    </row>
    <row r="42" spans="1:12" x14ac:dyDescent="0.25">
      <c r="A42"/>
      <c r="B42" s="876"/>
      <c r="C42" s="876"/>
      <c r="D42" s="876"/>
      <c r="E42" s="876"/>
      <c r="F42" s="876"/>
      <c r="G42" s="876"/>
      <c r="H42" s="876"/>
      <c r="I42" s="876"/>
      <c r="J42" s="876"/>
      <c r="K42" s="876"/>
      <c r="L42" s="876"/>
    </row>
    <row r="43" spans="1:12" x14ac:dyDescent="0.25">
      <c r="A43"/>
      <c r="B43" s="876"/>
      <c r="C43" s="876"/>
      <c r="D43" s="876"/>
      <c r="E43" s="876"/>
      <c r="F43" s="876"/>
      <c r="G43" s="876"/>
      <c r="H43" s="876"/>
      <c r="I43" s="876"/>
      <c r="J43" s="876"/>
      <c r="K43" s="876"/>
      <c r="L43" s="876"/>
    </row>
    <row r="44" spans="1:12" x14ac:dyDescent="0.25">
      <c r="A44"/>
      <c r="B44" s="876"/>
      <c r="C44" s="876"/>
      <c r="D44" s="876"/>
      <c r="E44" s="876"/>
      <c r="F44" s="876"/>
      <c r="G44" s="876"/>
      <c r="H44" s="876"/>
      <c r="I44" s="876"/>
      <c r="J44" s="876"/>
      <c r="K44" s="876"/>
      <c r="L44" s="876"/>
    </row>
  </sheetData>
  <mergeCells count="12">
    <mergeCell ref="J4:J5"/>
    <mergeCell ref="K4:K5"/>
    <mergeCell ref="L4:L5"/>
    <mergeCell ref="A3:A5"/>
    <mergeCell ref="B3:B5"/>
    <mergeCell ref="C3:L3"/>
    <mergeCell ref="C4:C5"/>
    <mergeCell ref="D4:E4"/>
    <mergeCell ref="F4:F5"/>
    <mergeCell ref="G4:G5"/>
    <mergeCell ref="H4:H5"/>
    <mergeCell ref="I4:I5"/>
  </mergeCells>
  <hyperlinks>
    <hyperlink ref="A1" location="Содержание!A59" display="Содержание"/>
  </hyperlinks>
  <printOptions horizontalCentered="1" verticalCentered="1"/>
  <pageMargins left="0.39370078740157483" right="0.39370078740157483" top="0.74803149606299213" bottom="0.6692913385826772" header="0.39370078740157483" footer="0.31496062992125984"/>
  <pageSetup paperSize="9" firstPageNumber="127" orientation="landscape" useFirstPageNumber="1" r:id="rId1"/>
  <headerFooter>
    <oddHeader>&amp;C&amp;9&amp;P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93"/>
  <sheetViews>
    <sheetView zoomScaleNormal="100" workbookViewId="0">
      <pane xSplit="1" ySplit="8" topLeftCell="B9" activePane="bottomRight" state="frozen"/>
      <selection activeCell="B2" sqref="B2:L26"/>
      <selection pane="topRight" activeCell="B2" sqref="B2:L26"/>
      <selection pane="bottomLeft" activeCell="B2" sqref="B2:L26"/>
      <selection pane="bottomRight" activeCell="R21" sqref="R21"/>
    </sheetView>
  </sheetViews>
  <sheetFormatPr defaultRowHeight="12.75" x14ac:dyDescent="0.2"/>
  <cols>
    <col min="1" max="1" width="37.5703125" style="9" customWidth="1"/>
    <col min="2" max="2" width="10.42578125" style="16" customWidth="1"/>
    <col min="3" max="3" width="9.42578125" style="16" customWidth="1"/>
    <col min="4" max="4" width="6.5703125" style="16" customWidth="1"/>
    <col min="5" max="5" width="7.140625" style="16" customWidth="1"/>
    <col min="6" max="6" width="11.85546875" style="16" customWidth="1"/>
    <col min="7" max="7" width="10.7109375" style="16" customWidth="1"/>
    <col min="8" max="8" width="8.5703125" style="16" customWidth="1"/>
    <col min="9" max="9" width="8" style="16" customWidth="1"/>
    <col min="10" max="10" width="9" style="16" customWidth="1"/>
    <col min="11" max="11" width="11" style="16" customWidth="1"/>
    <col min="12" max="12" width="7.42578125" style="16" customWidth="1"/>
    <col min="13" max="16384" width="9.140625" style="16"/>
  </cols>
  <sheetData>
    <row r="1" spans="1:36" ht="15" x14ac:dyDescent="0.25">
      <c r="A1" s="1354" t="s">
        <v>809</v>
      </c>
    </row>
    <row r="3" spans="1:36" s="877" customFormat="1" ht="12" customHeight="1" x14ac:dyDescent="0.25">
      <c r="A3" s="2241" t="s">
        <v>997</v>
      </c>
      <c r="B3" s="2241"/>
      <c r="C3" s="2241"/>
      <c r="D3" s="2241"/>
      <c r="E3" s="2241"/>
      <c r="F3" s="2241"/>
      <c r="G3" s="2241"/>
      <c r="H3" s="2241"/>
      <c r="I3" s="2241"/>
      <c r="J3" s="2241"/>
      <c r="K3" s="2241"/>
    </row>
    <row r="4" spans="1:36" s="877" customFormat="1" ht="13.5" customHeight="1" x14ac:dyDescent="0.25">
      <c r="A4" s="2032" t="s">
        <v>869</v>
      </c>
      <c r="B4" s="2032"/>
      <c r="C4" s="2032"/>
      <c r="D4" s="2032"/>
      <c r="E4" s="2032"/>
      <c r="F4" s="2032"/>
      <c r="G4" s="2032"/>
      <c r="H4" s="2032"/>
      <c r="I4" s="2032"/>
      <c r="J4" s="2032"/>
      <c r="K4" s="2032"/>
    </row>
    <row r="5" spans="1:36" ht="8.25" customHeight="1" x14ac:dyDescent="0.2">
      <c r="A5" s="17"/>
      <c r="B5" s="878"/>
    </row>
    <row r="6" spans="1:36" ht="10.5" customHeight="1" x14ac:dyDescent="0.2">
      <c r="A6" s="2242" t="s">
        <v>614</v>
      </c>
      <c r="B6" s="2238" t="s">
        <v>650</v>
      </c>
      <c r="C6" s="2245" t="s">
        <v>615</v>
      </c>
      <c r="D6" s="2246"/>
      <c r="E6" s="2246"/>
      <c r="F6" s="2246"/>
      <c r="G6" s="2246"/>
      <c r="H6" s="2246"/>
      <c r="I6" s="2246"/>
      <c r="J6" s="2246"/>
      <c r="K6" s="2246"/>
      <c r="L6" s="879"/>
    </row>
    <row r="7" spans="1:36" ht="21.75" customHeight="1" x14ac:dyDescent="0.2">
      <c r="A7" s="2243"/>
      <c r="B7" s="2236"/>
      <c r="C7" s="2235" t="s">
        <v>651</v>
      </c>
      <c r="D7" s="2247" t="s">
        <v>617</v>
      </c>
      <c r="E7" s="2248"/>
      <c r="F7" s="2235" t="s">
        <v>652</v>
      </c>
      <c r="G7" s="2235" t="s">
        <v>653</v>
      </c>
      <c r="H7" s="2235" t="s">
        <v>654</v>
      </c>
      <c r="I7" s="2235" t="s">
        <v>621</v>
      </c>
      <c r="J7" s="2235" t="s">
        <v>622</v>
      </c>
      <c r="K7" s="2237" t="s">
        <v>655</v>
      </c>
      <c r="L7" s="2239" t="s">
        <v>656</v>
      </c>
    </row>
    <row r="8" spans="1:36" ht="37.5" customHeight="1" x14ac:dyDescent="0.2">
      <c r="A8" s="2244"/>
      <c r="B8" s="2236"/>
      <c r="C8" s="2236"/>
      <c r="D8" s="880" t="s">
        <v>625</v>
      </c>
      <c r="E8" s="880" t="s">
        <v>626</v>
      </c>
      <c r="F8" s="2236"/>
      <c r="G8" s="2236"/>
      <c r="H8" s="2236"/>
      <c r="I8" s="2236"/>
      <c r="J8" s="2236"/>
      <c r="K8" s="2238"/>
      <c r="L8" s="2240"/>
    </row>
    <row r="9" spans="1:36" s="885" customFormat="1" ht="14.25" customHeight="1" x14ac:dyDescent="0.2">
      <c r="A9" s="559" t="s">
        <v>234</v>
      </c>
      <c r="B9" s="881">
        <v>3327385</v>
      </c>
      <c r="C9" s="735">
        <v>638857</v>
      </c>
      <c r="D9" s="732">
        <v>1335</v>
      </c>
      <c r="E9" s="732">
        <v>5493</v>
      </c>
      <c r="F9" s="882">
        <v>277649</v>
      </c>
      <c r="G9" s="883">
        <v>832513</v>
      </c>
      <c r="H9" s="652">
        <v>98873</v>
      </c>
      <c r="I9" s="732">
        <v>751412</v>
      </c>
      <c r="J9" s="652">
        <v>283863</v>
      </c>
      <c r="K9" s="882">
        <v>61521</v>
      </c>
      <c r="L9" s="884">
        <v>382697</v>
      </c>
      <c r="N9" s="886"/>
      <c r="O9" s="886"/>
      <c r="P9" s="886"/>
      <c r="Q9" s="886"/>
      <c r="R9" s="886"/>
      <c r="S9" s="886"/>
      <c r="T9" s="886"/>
      <c r="U9" s="886"/>
      <c r="V9" s="886"/>
      <c r="W9" s="886"/>
      <c r="X9" s="886"/>
      <c r="Z9" s="887"/>
      <c r="AA9" s="887"/>
      <c r="AB9" s="887"/>
      <c r="AC9" s="887"/>
      <c r="AD9" s="887"/>
      <c r="AE9" s="887"/>
      <c r="AF9" s="887"/>
      <c r="AG9" s="887"/>
      <c r="AH9" s="887"/>
      <c r="AI9" s="887"/>
      <c r="AJ9" s="887"/>
    </row>
    <row r="10" spans="1:36" s="885" customFormat="1" ht="15" customHeight="1" x14ac:dyDescent="0.2">
      <c r="A10" s="361" t="s">
        <v>32</v>
      </c>
      <c r="B10" s="888">
        <v>933478</v>
      </c>
      <c r="C10" s="710">
        <v>202574</v>
      </c>
      <c r="D10" s="707">
        <v>513</v>
      </c>
      <c r="E10" s="707">
        <v>2623</v>
      </c>
      <c r="F10" s="889">
        <v>76724</v>
      </c>
      <c r="G10" s="890">
        <v>209721</v>
      </c>
      <c r="H10" s="891">
        <v>25956</v>
      </c>
      <c r="I10" s="707">
        <v>179676</v>
      </c>
      <c r="J10" s="891">
        <v>62968</v>
      </c>
      <c r="K10" s="889">
        <v>17075</v>
      </c>
      <c r="L10" s="892">
        <v>158784</v>
      </c>
      <c r="N10" s="886"/>
      <c r="O10" s="886"/>
      <c r="P10" s="886"/>
      <c r="Q10" s="886"/>
      <c r="R10" s="886"/>
      <c r="S10" s="886"/>
      <c r="T10" s="886"/>
      <c r="U10" s="886"/>
      <c r="V10" s="886"/>
      <c r="W10" s="886"/>
      <c r="X10" s="886"/>
      <c r="Z10" s="887"/>
      <c r="AA10" s="887"/>
      <c r="AB10" s="887"/>
      <c r="AC10" s="887"/>
      <c r="AD10" s="887"/>
      <c r="AE10" s="887"/>
      <c r="AF10" s="887"/>
      <c r="AG10" s="887"/>
      <c r="AH10" s="887"/>
      <c r="AI10" s="887"/>
      <c r="AJ10" s="887"/>
    </row>
    <row r="11" spans="1:36" s="897" customFormat="1" x14ac:dyDescent="0.2">
      <c r="A11" s="461" t="s">
        <v>33</v>
      </c>
      <c r="B11" s="893">
        <v>40075</v>
      </c>
      <c r="C11" s="711">
        <v>9124</v>
      </c>
      <c r="D11" s="565">
        <v>12</v>
      </c>
      <c r="E11" s="565">
        <v>75</v>
      </c>
      <c r="F11" s="894">
        <v>2933</v>
      </c>
      <c r="G11" s="895">
        <v>12470</v>
      </c>
      <c r="H11" s="675">
        <v>1340</v>
      </c>
      <c r="I11" s="565">
        <v>8471</v>
      </c>
      <c r="J11" s="675">
        <v>2743</v>
      </c>
      <c r="K11" s="894">
        <v>617</v>
      </c>
      <c r="L11" s="896">
        <v>2377</v>
      </c>
      <c r="N11" s="886"/>
      <c r="O11" s="898"/>
      <c r="P11" s="898"/>
      <c r="Q11" s="898"/>
      <c r="R11" s="898"/>
      <c r="S11" s="898"/>
      <c r="T11" s="898"/>
      <c r="U11" s="898"/>
      <c r="V11" s="898"/>
      <c r="W11" s="898"/>
      <c r="X11" s="898"/>
      <c r="Z11" s="887"/>
      <c r="AA11" s="887"/>
      <c r="AB11" s="887"/>
      <c r="AC11" s="887"/>
      <c r="AD11" s="887"/>
      <c r="AE11" s="887"/>
      <c r="AF11" s="887"/>
      <c r="AG11" s="887"/>
      <c r="AH11" s="887"/>
      <c r="AI11" s="887"/>
      <c r="AJ11" s="887"/>
    </row>
    <row r="12" spans="1:36" s="897" customFormat="1" x14ac:dyDescent="0.2">
      <c r="A12" s="461" t="s">
        <v>34</v>
      </c>
      <c r="B12" s="893">
        <v>22527</v>
      </c>
      <c r="C12" s="711">
        <v>3232</v>
      </c>
      <c r="D12" s="565">
        <v>6</v>
      </c>
      <c r="E12" s="565">
        <v>20</v>
      </c>
      <c r="F12" s="894">
        <v>1826</v>
      </c>
      <c r="G12" s="895">
        <v>5994</v>
      </c>
      <c r="H12" s="675">
        <v>798</v>
      </c>
      <c r="I12" s="565">
        <v>4689</v>
      </c>
      <c r="J12" s="675">
        <v>2368</v>
      </c>
      <c r="K12" s="894">
        <v>289</v>
      </c>
      <c r="L12" s="896">
        <v>3331</v>
      </c>
      <c r="N12" s="886"/>
      <c r="P12" s="898"/>
      <c r="Q12" s="898"/>
      <c r="R12" s="898"/>
      <c r="S12" s="898"/>
      <c r="T12" s="898"/>
      <c r="U12" s="898"/>
      <c r="V12" s="898"/>
      <c r="W12" s="898"/>
      <c r="X12" s="898"/>
      <c r="Z12" s="887"/>
      <c r="AA12" s="887"/>
      <c r="AB12" s="887"/>
      <c r="AC12" s="887"/>
      <c r="AD12" s="887"/>
      <c r="AE12" s="887"/>
      <c r="AF12" s="887"/>
      <c r="AG12" s="887"/>
      <c r="AH12" s="887"/>
      <c r="AI12" s="887"/>
      <c r="AJ12" s="887"/>
    </row>
    <row r="13" spans="1:36" s="897" customFormat="1" x14ac:dyDescent="0.2">
      <c r="A13" s="461" t="s">
        <v>35</v>
      </c>
      <c r="B13" s="893">
        <v>23795</v>
      </c>
      <c r="C13" s="711">
        <v>3060</v>
      </c>
      <c r="D13" s="565">
        <v>15</v>
      </c>
      <c r="E13" s="565">
        <v>26</v>
      </c>
      <c r="F13" s="894">
        <v>1401</v>
      </c>
      <c r="G13" s="895">
        <v>4392</v>
      </c>
      <c r="H13" s="675">
        <v>854</v>
      </c>
      <c r="I13" s="565">
        <v>6024</v>
      </c>
      <c r="J13" s="675">
        <v>2559</v>
      </c>
      <c r="K13" s="894">
        <v>260</v>
      </c>
      <c r="L13" s="896">
        <v>5245</v>
      </c>
      <c r="N13" s="886"/>
      <c r="O13" s="898"/>
      <c r="P13" s="898"/>
      <c r="Q13" s="898"/>
      <c r="R13" s="898"/>
      <c r="S13" s="898"/>
      <c r="T13" s="898"/>
      <c r="U13" s="898"/>
      <c r="V13" s="898"/>
      <c r="W13" s="898"/>
      <c r="X13" s="898"/>
      <c r="Z13" s="887"/>
      <c r="AA13" s="887"/>
      <c r="AB13" s="887"/>
      <c r="AC13" s="887"/>
      <c r="AD13" s="887"/>
      <c r="AE13" s="887"/>
      <c r="AF13" s="887"/>
      <c r="AG13" s="887"/>
      <c r="AH13" s="887"/>
      <c r="AI13" s="887"/>
      <c r="AJ13" s="887"/>
    </row>
    <row r="14" spans="1:36" s="897" customFormat="1" x14ac:dyDescent="0.2">
      <c r="A14" s="461" t="s">
        <v>36</v>
      </c>
      <c r="B14" s="893">
        <v>45391</v>
      </c>
      <c r="C14" s="711">
        <v>8048</v>
      </c>
      <c r="D14" s="565">
        <v>14</v>
      </c>
      <c r="E14" s="565">
        <v>46</v>
      </c>
      <c r="F14" s="894">
        <v>3348</v>
      </c>
      <c r="G14" s="895">
        <v>12650</v>
      </c>
      <c r="H14" s="675">
        <v>1262</v>
      </c>
      <c r="I14" s="565">
        <v>12700</v>
      </c>
      <c r="J14" s="675">
        <v>4510</v>
      </c>
      <c r="K14" s="894">
        <v>826</v>
      </c>
      <c r="L14" s="896">
        <v>2047</v>
      </c>
      <c r="N14" s="886"/>
      <c r="O14" s="898"/>
      <c r="P14" s="898"/>
      <c r="Q14" s="898"/>
      <c r="R14" s="898"/>
      <c r="S14" s="898"/>
      <c r="T14" s="898"/>
      <c r="U14" s="898"/>
      <c r="V14" s="898"/>
      <c r="W14" s="898"/>
      <c r="X14" s="898"/>
      <c r="Z14" s="887"/>
      <c r="AA14" s="887"/>
      <c r="AB14" s="887"/>
      <c r="AC14" s="887"/>
      <c r="AD14" s="887"/>
      <c r="AE14" s="887"/>
      <c r="AF14" s="887"/>
      <c r="AG14" s="887"/>
      <c r="AH14" s="887"/>
      <c r="AI14" s="887"/>
      <c r="AJ14" s="887"/>
    </row>
    <row r="15" spans="1:36" s="897" customFormat="1" x14ac:dyDescent="0.2">
      <c r="A15" s="461" t="s">
        <v>37</v>
      </c>
      <c r="B15" s="893">
        <v>20224</v>
      </c>
      <c r="C15" s="711">
        <v>3017</v>
      </c>
      <c r="D15" s="565">
        <v>2</v>
      </c>
      <c r="E15" s="565">
        <v>9</v>
      </c>
      <c r="F15" s="894">
        <v>1291</v>
      </c>
      <c r="G15" s="895">
        <v>4994</v>
      </c>
      <c r="H15" s="675">
        <v>499</v>
      </c>
      <c r="I15" s="565">
        <v>5491</v>
      </c>
      <c r="J15" s="675">
        <v>1986</v>
      </c>
      <c r="K15" s="894">
        <v>460</v>
      </c>
      <c r="L15" s="896">
        <v>2486</v>
      </c>
      <c r="N15" s="886"/>
      <c r="O15" s="898"/>
      <c r="P15" s="898"/>
      <c r="Q15" s="898"/>
      <c r="R15" s="898"/>
      <c r="S15" s="898"/>
      <c r="T15" s="898"/>
      <c r="U15" s="898"/>
      <c r="V15" s="898"/>
      <c r="W15" s="898"/>
      <c r="X15" s="898"/>
      <c r="Z15" s="887"/>
      <c r="AA15" s="887"/>
      <c r="AB15" s="887"/>
      <c r="AC15" s="887"/>
      <c r="AD15" s="887"/>
      <c r="AE15" s="887"/>
      <c r="AF15" s="887"/>
      <c r="AG15" s="887"/>
      <c r="AH15" s="887"/>
      <c r="AI15" s="887"/>
      <c r="AJ15" s="887"/>
    </row>
    <row r="16" spans="1:36" s="897" customFormat="1" x14ac:dyDescent="0.2">
      <c r="A16" s="461" t="s">
        <v>38</v>
      </c>
      <c r="B16" s="893">
        <v>39003</v>
      </c>
      <c r="C16" s="711">
        <v>5255</v>
      </c>
      <c r="D16" s="565">
        <v>9</v>
      </c>
      <c r="E16" s="565">
        <v>46</v>
      </c>
      <c r="F16" s="894">
        <v>2063</v>
      </c>
      <c r="G16" s="895">
        <v>8202</v>
      </c>
      <c r="H16" s="675">
        <v>1236</v>
      </c>
      <c r="I16" s="565">
        <v>10653</v>
      </c>
      <c r="J16" s="675">
        <v>3767</v>
      </c>
      <c r="K16" s="894">
        <v>741</v>
      </c>
      <c r="L16" s="896">
        <v>7086</v>
      </c>
      <c r="N16" s="886"/>
      <c r="O16" s="898"/>
      <c r="P16" s="898"/>
      <c r="Q16" s="898"/>
      <c r="R16" s="898"/>
      <c r="S16" s="898"/>
      <c r="T16" s="898"/>
      <c r="U16" s="898"/>
      <c r="V16" s="898"/>
      <c r="W16" s="898"/>
      <c r="X16" s="898"/>
      <c r="Z16" s="887"/>
      <c r="AA16" s="887"/>
      <c r="AB16" s="887"/>
      <c r="AC16" s="887"/>
      <c r="AD16" s="887"/>
      <c r="AE16" s="887"/>
      <c r="AF16" s="887"/>
      <c r="AG16" s="887"/>
      <c r="AH16" s="887"/>
      <c r="AI16" s="887"/>
      <c r="AJ16" s="887"/>
    </row>
    <row r="17" spans="1:36" s="897" customFormat="1" x14ac:dyDescent="0.2">
      <c r="A17" s="461" t="s">
        <v>39</v>
      </c>
      <c r="B17" s="893">
        <v>12947</v>
      </c>
      <c r="C17" s="711">
        <v>1908</v>
      </c>
      <c r="D17" s="565">
        <v>3</v>
      </c>
      <c r="E17" s="565">
        <v>13</v>
      </c>
      <c r="F17" s="894">
        <v>776</v>
      </c>
      <c r="G17" s="895">
        <v>4141</v>
      </c>
      <c r="H17" s="675">
        <v>657</v>
      </c>
      <c r="I17" s="565">
        <v>2996</v>
      </c>
      <c r="J17" s="675">
        <v>1506</v>
      </c>
      <c r="K17" s="894">
        <v>237</v>
      </c>
      <c r="L17" s="896">
        <v>726</v>
      </c>
      <c r="N17" s="886"/>
      <c r="O17" s="898"/>
      <c r="P17" s="898"/>
      <c r="Q17" s="898"/>
      <c r="R17" s="898"/>
      <c r="S17" s="898"/>
      <c r="T17" s="898"/>
      <c r="U17" s="898"/>
      <c r="V17" s="898"/>
      <c r="W17" s="898"/>
      <c r="X17" s="898"/>
      <c r="Z17" s="887"/>
      <c r="AA17" s="887"/>
      <c r="AB17" s="887"/>
      <c r="AC17" s="887"/>
      <c r="AD17" s="887"/>
      <c r="AE17" s="887"/>
      <c r="AF17" s="887"/>
      <c r="AG17" s="887"/>
      <c r="AH17" s="887"/>
      <c r="AI17" s="887"/>
      <c r="AJ17" s="887"/>
    </row>
    <row r="18" spans="1:36" s="897" customFormat="1" x14ac:dyDescent="0.2">
      <c r="A18" s="461" t="s">
        <v>40</v>
      </c>
      <c r="B18" s="893">
        <v>25570</v>
      </c>
      <c r="C18" s="711">
        <v>4468</v>
      </c>
      <c r="D18" s="565">
        <v>6</v>
      </c>
      <c r="E18" s="565">
        <v>20</v>
      </c>
      <c r="F18" s="894">
        <v>2137</v>
      </c>
      <c r="G18" s="895">
        <v>7310</v>
      </c>
      <c r="H18" s="675">
        <v>906</v>
      </c>
      <c r="I18" s="565">
        <v>5981</v>
      </c>
      <c r="J18" s="675">
        <v>3026</v>
      </c>
      <c r="K18" s="894">
        <v>591</v>
      </c>
      <c r="L18" s="896">
        <v>1151</v>
      </c>
      <c r="N18" s="886"/>
      <c r="O18" s="898"/>
      <c r="P18" s="898"/>
      <c r="Q18" s="898"/>
      <c r="R18" s="898"/>
      <c r="S18" s="898"/>
      <c r="T18" s="898"/>
      <c r="U18" s="898"/>
      <c r="V18" s="898"/>
      <c r="W18" s="898"/>
      <c r="X18" s="898"/>
      <c r="Z18" s="887"/>
      <c r="AA18" s="887"/>
      <c r="AB18" s="887"/>
      <c r="AC18" s="887"/>
      <c r="AD18" s="887"/>
      <c r="AE18" s="887"/>
      <c r="AF18" s="887"/>
      <c r="AG18" s="887"/>
      <c r="AH18" s="887"/>
      <c r="AI18" s="887"/>
      <c r="AJ18" s="887"/>
    </row>
    <row r="19" spans="1:36" s="897" customFormat="1" x14ac:dyDescent="0.2">
      <c r="A19" s="461" t="s">
        <v>41</v>
      </c>
      <c r="B19" s="893">
        <v>18217</v>
      </c>
      <c r="C19" s="711">
        <v>2907</v>
      </c>
      <c r="D19" s="565">
        <v>5</v>
      </c>
      <c r="E19" s="565">
        <v>20</v>
      </c>
      <c r="F19" s="894">
        <v>1326</v>
      </c>
      <c r="G19" s="895">
        <v>5834</v>
      </c>
      <c r="H19" s="675">
        <v>661</v>
      </c>
      <c r="I19" s="565">
        <v>3612</v>
      </c>
      <c r="J19" s="675">
        <v>2060</v>
      </c>
      <c r="K19" s="894">
        <v>373</v>
      </c>
      <c r="L19" s="896">
        <v>1444</v>
      </c>
      <c r="N19" s="886"/>
      <c r="O19" s="898"/>
      <c r="P19" s="898"/>
      <c r="Q19" s="898"/>
      <c r="R19" s="898"/>
      <c r="S19" s="898"/>
      <c r="T19" s="898"/>
      <c r="U19" s="898"/>
      <c r="V19" s="898"/>
      <c r="W19" s="898"/>
      <c r="X19" s="898"/>
      <c r="Z19" s="887"/>
      <c r="AA19" s="887"/>
      <c r="AB19" s="887"/>
      <c r="AC19" s="887"/>
      <c r="AD19" s="887"/>
      <c r="AE19" s="887"/>
      <c r="AF19" s="887"/>
      <c r="AG19" s="887"/>
      <c r="AH19" s="887"/>
      <c r="AI19" s="887"/>
      <c r="AJ19" s="887"/>
    </row>
    <row r="20" spans="1:36" s="897" customFormat="1" x14ac:dyDescent="0.2">
      <c r="A20" s="461" t="s">
        <v>42</v>
      </c>
      <c r="B20" s="893">
        <v>263761</v>
      </c>
      <c r="C20" s="711">
        <v>60446</v>
      </c>
      <c r="D20" s="565">
        <v>150</v>
      </c>
      <c r="E20" s="565">
        <v>611</v>
      </c>
      <c r="F20" s="894">
        <v>27261</v>
      </c>
      <c r="G20" s="895">
        <v>70324</v>
      </c>
      <c r="H20" s="675">
        <v>9906</v>
      </c>
      <c r="I20" s="565">
        <v>45240</v>
      </c>
      <c r="J20" s="675">
        <v>16056</v>
      </c>
      <c r="K20" s="894">
        <v>6979</v>
      </c>
      <c r="L20" s="896">
        <v>27549</v>
      </c>
      <c r="N20" s="886"/>
      <c r="O20" s="898"/>
      <c r="P20" s="898"/>
      <c r="Q20" s="898"/>
      <c r="R20" s="898"/>
      <c r="S20" s="898"/>
      <c r="T20" s="898"/>
      <c r="U20" s="898"/>
      <c r="V20" s="898"/>
      <c r="W20" s="898"/>
      <c r="X20" s="898"/>
      <c r="Z20" s="887"/>
      <c r="AA20" s="887"/>
      <c r="AB20" s="887"/>
      <c r="AC20" s="887"/>
      <c r="AD20" s="887"/>
      <c r="AE20" s="887"/>
      <c r="AF20" s="887"/>
      <c r="AG20" s="887"/>
      <c r="AH20" s="887"/>
      <c r="AI20" s="887"/>
      <c r="AJ20" s="887"/>
    </row>
    <row r="21" spans="1:36" s="897" customFormat="1" x14ac:dyDescent="0.2">
      <c r="A21" s="461" t="s">
        <v>43</v>
      </c>
      <c r="B21" s="893">
        <v>10198</v>
      </c>
      <c r="C21" s="711">
        <v>1452</v>
      </c>
      <c r="D21" s="565">
        <v>7</v>
      </c>
      <c r="E21" s="565">
        <v>46</v>
      </c>
      <c r="F21" s="894">
        <v>482</v>
      </c>
      <c r="G21" s="895">
        <v>2331</v>
      </c>
      <c r="H21" s="675">
        <v>231</v>
      </c>
      <c r="I21" s="565">
        <v>2307</v>
      </c>
      <c r="J21" s="675">
        <v>986</v>
      </c>
      <c r="K21" s="894">
        <v>136</v>
      </c>
      <c r="L21" s="896">
        <v>2273</v>
      </c>
      <c r="N21" s="886"/>
      <c r="O21" s="898"/>
      <c r="P21" s="898"/>
      <c r="Q21" s="898"/>
      <c r="R21" s="898"/>
      <c r="S21" s="898"/>
      <c r="T21" s="898"/>
      <c r="U21" s="898"/>
      <c r="V21" s="898"/>
      <c r="W21" s="898"/>
      <c r="X21" s="898"/>
      <c r="Z21" s="887"/>
      <c r="AA21" s="887"/>
      <c r="AB21" s="887"/>
      <c r="AC21" s="887"/>
      <c r="AD21" s="887"/>
      <c r="AE21" s="887"/>
      <c r="AF21" s="887"/>
      <c r="AG21" s="887"/>
      <c r="AH21" s="887"/>
      <c r="AI21" s="887"/>
      <c r="AJ21" s="887"/>
    </row>
    <row r="22" spans="1:36" s="897" customFormat="1" x14ac:dyDescent="0.2">
      <c r="A22" s="461" t="s">
        <v>44</v>
      </c>
      <c r="B22" s="893">
        <v>26123</v>
      </c>
      <c r="C22" s="711">
        <v>4893</v>
      </c>
      <c r="D22" s="565">
        <v>4</v>
      </c>
      <c r="E22" s="565">
        <v>25</v>
      </c>
      <c r="F22" s="894">
        <v>1485</v>
      </c>
      <c r="G22" s="895">
        <v>8495</v>
      </c>
      <c r="H22" s="675">
        <v>746</v>
      </c>
      <c r="I22" s="565">
        <v>5629</v>
      </c>
      <c r="J22" s="675">
        <v>2737</v>
      </c>
      <c r="K22" s="894">
        <v>477</v>
      </c>
      <c r="L22" s="896">
        <v>1661</v>
      </c>
      <c r="N22" s="886"/>
      <c r="O22" s="898"/>
      <c r="P22" s="898"/>
      <c r="Q22" s="898"/>
      <c r="R22" s="898"/>
      <c r="S22" s="898"/>
      <c r="T22" s="898"/>
      <c r="U22" s="898"/>
      <c r="V22" s="898"/>
      <c r="W22" s="898"/>
      <c r="X22" s="898"/>
      <c r="Z22" s="887"/>
      <c r="AA22" s="887"/>
      <c r="AB22" s="887"/>
      <c r="AC22" s="887"/>
      <c r="AD22" s="887"/>
      <c r="AE22" s="887"/>
      <c r="AF22" s="887"/>
      <c r="AG22" s="887"/>
      <c r="AH22" s="887"/>
      <c r="AI22" s="887"/>
      <c r="AJ22" s="887"/>
    </row>
    <row r="23" spans="1:36" s="897" customFormat="1" x14ac:dyDescent="0.2">
      <c r="A23" s="461" t="s">
        <v>45</v>
      </c>
      <c r="B23" s="893">
        <v>24485</v>
      </c>
      <c r="C23" s="711">
        <v>4021</v>
      </c>
      <c r="D23" s="565">
        <v>7</v>
      </c>
      <c r="E23" s="565">
        <v>31</v>
      </c>
      <c r="F23" s="894">
        <v>1452</v>
      </c>
      <c r="G23" s="895">
        <v>6579</v>
      </c>
      <c r="H23" s="675">
        <v>702</v>
      </c>
      <c r="I23" s="565">
        <v>7168</v>
      </c>
      <c r="J23" s="675">
        <v>2539</v>
      </c>
      <c r="K23" s="894">
        <v>340</v>
      </c>
      <c r="L23" s="896">
        <v>1684</v>
      </c>
      <c r="N23" s="886"/>
      <c r="O23" s="898"/>
      <c r="P23" s="898"/>
      <c r="Q23" s="898"/>
      <c r="R23" s="898"/>
      <c r="S23" s="898"/>
      <c r="T23" s="898"/>
      <c r="U23" s="898"/>
      <c r="V23" s="898"/>
      <c r="W23" s="898"/>
      <c r="X23" s="898"/>
      <c r="Z23" s="887"/>
      <c r="AA23" s="887"/>
      <c r="AB23" s="887"/>
      <c r="AC23" s="887"/>
      <c r="AD23" s="887"/>
      <c r="AE23" s="887"/>
      <c r="AF23" s="887"/>
      <c r="AG23" s="887"/>
      <c r="AH23" s="887"/>
      <c r="AI23" s="887"/>
      <c r="AJ23" s="887"/>
    </row>
    <row r="24" spans="1:36" s="897" customFormat="1" x14ac:dyDescent="0.2">
      <c r="A24" s="461" t="s">
        <v>46</v>
      </c>
      <c r="B24" s="893">
        <v>18760</v>
      </c>
      <c r="C24" s="711">
        <v>2449</v>
      </c>
      <c r="D24" s="565">
        <v>4</v>
      </c>
      <c r="E24" s="565">
        <v>21</v>
      </c>
      <c r="F24" s="894">
        <v>1141</v>
      </c>
      <c r="G24" s="895">
        <v>3907</v>
      </c>
      <c r="H24" s="675">
        <v>552</v>
      </c>
      <c r="I24" s="565">
        <v>5524</v>
      </c>
      <c r="J24" s="675">
        <v>1448</v>
      </c>
      <c r="K24" s="894">
        <v>482</v>
      </c>
      <c r="L24" s="896">
        <v>3257</v>
      </c>
      <c r="N24" s="886"/>
      <c r="O24" s="898"/>
      <c r="P24" s="898"/>
      <c r="Q24" s="898"/>
      <c r="R24" s="898"/>
      <c r="S24" s="898"/>
      <c r="T24" s="898"/>
      <c r="U24" s="898"/>
      <c r="V24" s="898"/>
      <c r="W24" s="898"/>
      <c r="X24" s="898"/>
      <c r="Z24" s="887"/>
      <c r="AA24" s="887"/>
      <c r="AB24" s="887"/>
      <c r="AC24" s="887"/>
      <c r="AD24" s="887"/>
      <c r="AE24" s="887"/>
      <c r="AF24" s="887"/>
      <c r="AG24" s="887"/>
      <c r="AH24" s="887"/>
      <c r="AI24" s="887"/>
      <c r="AJ24" s="887"/>
    </row>
    <row r="25" spans="1:36" s="897" customFormat="1" x14ac:dyDescent="0.2">
      <c r="A25" s="461" t="s">
        <v>47</v>
      </c>
      <c r="B25" s="893">
        <v>27600</v>
      </c>
      <c r="C25" s="711">
        <v>4703</v>
      </c>
      <c r="D25" s="565">
        <v>9</v>
      </c>
      <c r="E25" s="565">
        <v>26</v>
      </c>
      <c r="F25" s="894">
        <v>1885</v>
      </c>
      <c r="G25" s="895">
        <v>7408</v>
      </c>
      <c r="H25" s="675">
        <v>652</v>
      </c>
      <c r="I25" s="565">
        <v>7586</v>
      </c>
      <c r="J25" s="675">
        <v>2470</v>
      </c>
      <c r="K25" s="894">
        <v>857</v>
      </c>
      <c r="L25" s="896">
        <v>2039</v>
      </c>
      <c r="N25" s="886"/>
      <c r="O25" s="898"/>
      <c r="P25" s="898"/>
      <c r="Q25" s="898"/>
      <c r="R25" s="898"/>
      <c r="S25" s="898"/>
      <c r="T25" s="898"/>
      <c r="U25" s="898"/>
      <c r="V25" s="898"/>
      <c r="W25" s="898"/>
      <c r="X25" s="898"/>
      <c r="Z25" s="887"/>
      <c r="AA25" s="887"/>
      <c r="AB25" s="887"/>
      <c r="AC25" s="887"/>
      <c r="AD25" s="887"/>
      <c r="AE25" s="887"/>
      <c r="AF25" s="887"/>
      <c r="AG25" s="887"/>
      <c r="AH25" s="887"/>
      <c r="AI25" s="887"/>
      <c r="AJ25" s="887"/>
    </row>
    <row r="26" spans="1:36" s="897" customFormat="1" x14ac:dyDescent="0.2">
      <c r="A26" s="461" t="s">
        <v>48</v>
      </c>
      <c r="B26" s="893">
        <v>34063</v>
      </c>
      <c r="C26" s="711">
        <v>5157</v>
      </c>
      <c r="D26" s="565">
        <v>7</v>
      </c>
      <c r="E26" s="565">
        <v>40</v>
      </c>
      <c r="F26" s="894">
        <v>1858</v>
      </c>
      <c r="G26" s="895">
        <v>9600</v>
      </c>
      <c r="H26" s="675">
        <v>1190</v>
      </c>
      <c r="I26" s="565">
        <v>9228</v>
      </c>
      <c r="J26" s="675">
        <v>2339</v>
      </c>
      <c r="K26" s="894">
        <v>739</v>
      </c>
      <c r="L26" s="896">
        <v>3952</v>
      </c>
      <c r="N26" s="886"/>
      <c r="O26" s="898"/>
      <c r="P26" s="898"/>
      <c r="Q26" s="898"/>
      <c r="R26" s="898"/>
      <c r="S26" s="898"/>
      <c r="T26" s="898"/>
      <c r="U26" s="898"/>
      <c r="V26" s="898"/>
      <c r="W26" s="898"/>
      <c r="X26" s="898"/>
      <c r="Z26" s="887"/>
      <c r="AA26" s="887"/>
      <c r="AB26" s="887"/>
      <c r="AC26" s="887"/>
      <c r="AD26" s="887"/>
      <c r="AE26" s="887"/>
      <c r="AF26" s="887"/>
      <c r="AG26" s="887"/>
      <c r="AH26" s="887"/>
      <c r="AI26" s="887"/>
      <c r="AJ26" s="887"/>
    </row>
    <row r="27" spans="1:36" s="897" customFormat="1" x14ac:dyDescent="0.2">
      <c r="A27" s="461" t="s">
        <v>49</v>
      </c>
      <c r="B27" s="893">
        <v>25042</v>
      </c>
      <c r="C27" s="711">
        <v>4467</v>
      </c>
      <c r="D27" s="565">
        <v>6</v>
      </c>
      <c r="E27" s="565">
        <v>39</v>
      </c>
      <c r="F27" s="894">
        <v>1912</v>
      </c>
      <c r="G27" s="895">
        <v>6343</v>
      </c>
      <c r="H27" s="675">
        <v>959</v>
      </c>
      <c r="I27" s="565">
        <v>6853</v>
      </c>
      <c r="J27" s="675">
        <v>2802</v>
      </c>
      <c r="K27" s="894">
        <v>501</v>
      </c>
      <c r="L27" s="896">
        <v>1205</v>
      </c>
      <c r="N27" s="886"/>
      <c r="O27" s="898"/>
      <c r="P27" s="898"/>
      <c r="Q27" s="898"/>
      <c r="R27" s="898"/>
      <c r="S27" s="898"/>
      <c r="T27" s="898"/>
      <c r="U27" s="898"/>
      <c r="V27" s="898"/>
      <c r="W27" s="898"/>
      <c r="X27" s="898"/>
      <c r="Z27" s="887"/>
      <c r="AA27" s="887"/>
      <c r="AB27" s="887"/>
      <c r="AC27" s="887"/>
      <c r="AD27" s="887"/>
      <c r="AE27" s="887"/>
      <c r="AF27" s="887"/>
      <c r="AG27" s="887"/>
      <c r="AH27" s="887"/>
      <c r="AI27" s="887"/>
      <c r="AJ27" s="887"/>
    </row>
    <row r="28" spans="1:36" s="897" customFormat="1" x14ac:dyDescent="0.2">
      <c r="A28" s="461" t="s">
        <v>235</v>
      </c>
      <c r="B28" s="893">
        <v>255697</v>
      </c>
      <c r="C28" s="711">
        <v>73967</v>
      </c>
      <c r="D28" s="565">
        <v>247</v>
      </c>
      <c r="E28" s="565">
        <v>1509</v>
      </c>
      <c r="F28" s="894">
        <v>22147</v>
      </c>
      <c r="G28" s="895">
        <v>28747</v>
      </c>
      <c r="H28" s="675">
        <v>2805</v>
      </c>
      <c r="I28" s="565">
        <v>29524</v>
      </c>
      <c r="J28" s="675">
        <v>7066</v>
      </c>
      <c r="K28" s="894">
        <v>2170</v>
      </c>
      <c r="L28" s="896">
        <v>89271</v>
      </c>
      <c r="N28" s="886"/>
      <c r="O28" s="898"/>
      <c r="P28" s="898"/>
      <c r="Q28" s="898"/>
      <c r="R28" s="898"/>
      <c r="S28" s="898"/>
      <c r="T28" s="898"/>
      <c r="U28" s="898"/>
      <c r="V28" s="898"/>
      <c r="W28" s="898"/>
      <c r="X28" s="898"/>
      <c r="Z28" s="887"/>
      <c r="AA28" s="887"/>
      <c r="AB28" s="887"/>
      <c r="AC28" s="887"/>
      <c r="AD28" s="887"/>
      <c r="AE28" s="887"/>
      <c r="AF28" s="887"/>
      <c r="AG28" s="887"/>
      <c r="AH28" s="887"/>
      <c r="AI28" s="887"/>
      <c r="AJ28" s="887"/>
    </row>
    <row r="29" spans="1:36" s="897" customFormat="1" ht="15.75" customHeight="1" x14ac:dyDescent="0.2">
      <c r="A29" s="361" t="s">
        <v>51</v>
      </c>
      <c r="B29" s="888">
        <v>394307</v>
      </c>
      <c r="C29" s="710">
        <v>97937</v>
      </c>
      <c r="D29" s="707">
        <v>196</v>
      </c>
      <c r="E29" s="707">
        <v>711</v>
      </c>
      <c r="F29" s="889">
        <v>36162</v>
      </c>
      <c r="G29" s="890">
        <v>101653</v>
      </c>
      <c r="H29" s="891">
        <v>10824</v>
      </c>
      <c r="I29" s="707">
        <v>80222</v>
      </c>
      <c r="J29" s="891">
        <v>29992</v>
      </c>
      <c r="K29" s="889">
        <v>5714</v>
      </c>
      <c r="L29" s="892">
        <v>31803</v>
      </c>
      <c r="N29" s="886"/>
      <c r="O29" s="898"/>
      <c r="P29" s="898"/>
      <c r="Q29" s="898"/>
      <c r="R29" s="898"/>
      <c r="S29" s="898"/>
      <c r="T29" s="898"/>
      <c r="U29" s="898"/>
      <c r="V29" s="898"/>
      <c r="W29" s="898"/>
      <c r="X29" s="898"/>
      <c r="Z29" s="887"/>
      <c r="AA29" s="887"/>
      <c r="AB29" s="887"/>
      <c r="AC29" s="887"/>
      <c r="AD29" s="887"/>
      <c r="AE29" s="887"/>
      <c r="AF29" s="887"/>
      <c r="AG29" s="887"/>
      <c r="AH29" s="887"/>
      <c r="AI29" s="887"/>
      <c r="AJ29" s="887"/>
    </row>
    <row r="30" spans="1:36" s="897" customFormat="1" ht="12" customHeight="1" x14ac:dyDescent="0.2">
      <c r="A30" s="461" t="s">
        <v>52</v>
      </c>
      <c r="B30" s="893">
        <v>13335</v>
      </c>
      <c r="C30" s="711">
        <v>2397</v>
      </c>
      <c r="D30" s="565">
        <v>9</v>
      </c>
      <c r="E30" s="565">
        <v>18</v>
      </c>
      <c r="F30" s="894">
        <v>921</v>
      </c>
      <c r="G30" s="895">
        <v>3752</v>
      </c>
      <c r="H30" s="675">
        <v>549</v>
      </c>
      <c r="I30" s="565">
        <v>2792</v>
      </c>
      <c r="J30" s="675">
        <v>1755</v>
      </c>
      <c r="K30" s="894">
        <v>198</v>
      </c>
      <c r="L30" s="896">
        <v>971</v>
      </c>
      <c r="N30" s="886"/>
      <c r="O30" s="898"/>
      <c r="P30" s="898"/>
      <c r="Q30" s="898"/>
      <c r="R30" s="898"/>
      <c r="S30" s="898"/>
      <c r="T30" s="898"/>
      <c r="U30" s="898"/>
      <c r="V30" s="898"/>
      <c r="W30" s="898"/>
      <c r="X30" s="898"/>
      <c r="Z30" s="887"/>
      <c r="AA30" s="887"/>
      <c r="AB30" s="887"/>
      <c r="AC30" s="887"/>
      <c r="AD30" s="887"/>
      <c r="AE30" s="887"/>
      <c r="AF30" s="887"/>
      <c r="AG30" s="887"/>
      <c r="AH30" s="887"/>
      <c r="AI30" s="887"/>
      <c r="AJ30" s="887"/>
    </row>
    <row r="31" spans="1:36" s="897" customFormat="1" ht="12" customHeight="1" x14ac:dyDescent="0.2">
      <c r="A31" s="461" t="s">
        <v>53</v>
      </c>
      <c r="B31" s="893">
        <v>21921</v>
      </c>
      <c r="C31" s="711">
        <v>3887</v>
      </c>
      <c r="D31" s="565">
        <v>8</v>
      </c>
      <c r="E31" s="565">
        <v>17</v>
      </c>
      <c r="F31" s="894">
        <v>1586</v>
      </c>
      <c r="G31" s="895">
        <v>5665</v>
      </c>
      <c r="H31" s="675">
        <v>612</v>
      </c>
      <c r="I31" s="565">
        <v>4987</v>
      </c>
      <c r="J31" s="675">
        <v>3186</v>
      </c>
      <c r="K31" s="894">
        <v>336</v>
      </c>
      <c r="L31" s="896">
        <v>1662</v>
      </c>
      <c r="N31" s="886"/>
      <c r="O31" s="898"/>
      <c r="P31" s="898"/>
      <c r="Q31" s="898"/>
      <c r="R31" s="898"/>
      <c r="S31" s="898"/>
      <c r="T31" s="898"/>
      <c r="U31" s="898"/>
      <c r="V31" s="898"/>
      <c r="W31" s="898"/>
      <c r="X31" s="898"/>
      <c r="Z31" s="887"/>
      <c r="AA31" s="887"/>
      <c r="AB31" s="887"/>
      <c r="AC31" s="887"/>
      <c r="AD31" s="887"/>
      <c r="AE31" s="887"/>
      <c r="AF31" s="887"/>
      <c r="AG31" s="887"/>
      <c r="AH31" s="887"/>
      <c r="AI31" s="887"/>
      <c r="AJ31" s="887"/>
    </row>
    <row r="32" spans="1:36" s="897" customFormat="1" ht="12" customHeight="1" x14ac:dyDescent="0.2">
      <c r="A32" s="461" t="s">
        <v>273</v>
      </c>
      <c r="B32" s="893">
        <v>31675</v>
      </c>
      <c r="C32" s="711">
        <v>4979</v>
      </c>
      <c r="D32" s="565">
        <v>4</v>
      </c>
      <c r="E32" s="565">
        <v>41</v>
      </c>
      <c r="F32" s="894">
        <v>2564</v>
      </c>
      <c r="G32" s="895">
        <v>7925</v>
      </c>
      <c r="H32" s="675">
        <v>1155</v>
      </c>
      <c r="I32" s="565">
        <v>8035</v>
      </c>
      <c r="J32" s="675">
        <v>4629</v>
      </c>
      <c r="K32" s="894">
        <v>613</v>
      </c>
      <c r="L32" s="896">
        <v>1775</v>
      </c>
      <c r="N32" s="886"/>
      <c r="O32" s="898"/>
      <c r="P32" s="898"/>
      <c r="Q32" s="898"/>
      <c r="R32" s="898"/>
      <c r="S32" s="898"/>
      <c r="T32" s="898"/>
      <c r="U32" s="898"/>
      <c r="V32" s="898"/>
      <c r="W32" s="898"/>
      <c r="X32" s="898"/>
      <c r="Z32" s="887"/>
      <c r="AA32" s="887"/>
      <c r="AB32" s="887"/>
      <c r="AC32" s="887"/>
      <c r="AD32" s="887"/>
      <c r="AE32" s="887"/>
      <c r="AF32" s="887"/>
      <c r="AG32" s="887"/>
      <c r="AH32" s="887"/>
      <c r="AI32" s="887"/>
      <c r="AJ32" s="887"/>
    </row>
    <row r="33" spans="1:36" s="897" customFormat="1" ht="12" customHeight="1" x14ac:dyDescent="0.2">
      <c r="A33" s="378" t="s">
        <v>55</v>
      </c>
      <c r="B33" s="899">
        <v>2409</v>
      </c>
      <c r="C33" s="712">
        <v>640</v>
      </c>
      <c r="D33" s="713">
        <v>1</v>
      </c>
      <c r="E33" s="713">
        <v>2</v>
      </c>
      <c r="F33" s="900">
        <v>255</v>
      </c>
      <c r="G33" s="900">
        <v>459</v>
      </c>
      <c r="H33" s="668">
        <v>45</v>
      </c>
      <c r="I33" s="713">
        <v>671</v>
      </c>
      <c r="J33" s="668">
        <v>134</v>
      </c>
      <c r="K33" s="900">
        <v>52</v>
      </c>
      <c r="L33" s="901">
        <v>153</v>
      </c>
      <c r="N33" s="886"/>
      <c r="O33" s="898"/>
      <c r="P33" s="898"/>
      <c r="Q33" s="898"/>
      <c r="R33" s="898"/>
      <c r="S33" s="898"/>
      <c r="T33" s="898"/>
      <c r="U33" s="898"/>
      <c r="V33" s="898"/>
      <c r="W33" s="898"/>
      <c r="X33" s="898"/>
      <c r="Z33" s="887"/>
      <c r="AA33" s="887"/>
      <c r="AB33" s="887"/>
      <c r="AC33" s="887"/>
      <c r="AD33" s="887"/>
      <c r="AE33" s="887"/>
      <c r="AF33" s="887"/>
      <c r="AG33" s="887"/>
      <c r="AH33" s="887"/>
      <c r="AI33" s="887"/>
      <c r="AJ33" s="887"/>
    </row>
    <row r="34" spans="1:36" s="897" customFormat="1" ht="24" customHeight="1" x14ac:dyDescent="0.2">
      <c r="A34" s="378" t="s">
        <v>657</v>
      </c>
      <c r="B34" s="893">
        <v>29266</v>
      </c>
      <c r="C34" s="711">
        <v>4339</v>
      </c>
      <c r="D34" s="565">
        <v>3</v>
      </c>
      <c r="E34" s="565">
        <v>39</v>
      </c>
      <c r="F34" s="894">
        <v>2309</v>
      </c>
      <c r="G34" s="895">
        <v>7466</v>
      </c>
      <c r="H34" s="675">
        <v>1110</v>
      </c>
      <c r="I34" s="565">
        <v>7364</v>
      </c>
      <c r="J34" s="675">
        <v>4495</v>
      </c>
      <c r="K34" s="894">
        <v>561</v>
      </c>
      <c r="L34" s="896">
        <v>1622</v>
      </c>
      <c r="N34" s="886"/>
      <c r="O34" s="898"/>
      <c r="P34" s="898"/>
      <c r="Q34" s="898"/>
      <c r="R34" s="898"/>
      <c r="S34" s="898"/>
      <c r="T34" s="898"/>
      <c r="U34" s="898"/>
      <c r="V34" s="898"/>
      <c r="W34" s="898"/>
      <c r="X34" s="898"/>
      <c r="Z34" s="887"/>
      <c r="AA34" s="887"/>
      <c r="AB34" s="887"/>
      <c r="AC34" s="887"/>
      <c r="AD34" s="887"/>
      <c r="AE34" s="887"/>
      <c r="AF34" s="887"/>
      <c r="AG34" s="887"/>
      <c r="AH34" s="887"/>
      <c r="AI34" s="887"/>
      <c r="AJ34" s="887"/>
    </row>
    <row r="35" spans="1:36" s="897" customFormat="1" ht="12" customHeight="1" x14ac:dyDescent="0.2">
      <c r="A35" s="461" t="s">
        <v>57</v>
      </c>
      <c r="B35" s="893">
        <v>16126</v>
      </c>
      <c r="C35" s="711">
        <v>2352</v>
      </c>
      <c r="D35" s="565">
        <v>1</v>
      </c>
      <c r="E35" s="565">
        <v>7</v>
      </c>
      <c r="F35" s="894">
        <v>1129</v>
      </c>
      <c r="G35" s="895">
        <v>4853</v>
      </c>
      <c r="H35" s="675">
        <v>534</v>
      </c>
      <c r="I35" s="565">
        <v>3773</v>
      </c>
      <c r="J35" s="675">
        <v>1947</v>
      </c>
      <c r="K35" s="894">
        <v>386</v>
      </c>
      <c r="L35" s="896">
        <v>1152</v>
      </c>
      <c r="N35" s="886"/>
      <c r="O35" s="898"/>
      <c r="P35" s="898"/>
      <c r="Q35" s="898"/>
      <c r="R35" s="898"/>
      <c r="S35" s="898"/>
      <c r="T35" s="898"/>
      <c r="U35" s="898"/>
      <c r="V35" s="898"/>
      <c r="W35" s="898"/>
      <c r="X35" s="898"/>
      <c r="Z35" s="887"/>
      <c r="AA35" s="887"/>
      <c r="AB35" s="887"/>
      <c r="AC35" s="887"/>
      <c r="AD35" s="887"/>
      <c r="AE35" s="887"/>
      <c r="AF35" s="887"/>
      <c r="AG35" s="887"/>
      <c r="AH35" s="887"/>
      <c r="AI35" s="887"/>
      <c r="AJ35" s="887"/>
    </row>
    <row r="36" spans="1:36" s="897" customFormat="1" ht="12" customHeight="1" x14ac:dyDescent="0.2">
      <c r="A36" s="461" t="s">
        <v>58</v>
      </c>
      <c r="B36" s="893">
        <v>34790</v>
      </c>
      <c r="C36" s="711">
        <v>8514</v>
      </c>
      <c r="D36" s="565">
        <v>20</v>
      </c>
      <c r="E36" s="565">
        <v>95</v>
      </c>
      <c r="F36" s="894">
        <v>2939</v>
      </c>
      <c r="G36" s="895">
        <v>9043</v>
      </c>
      <c r="H36" s="675">
        <v>1150</v>
      </c>
      <c r="I36" s="565">
        <v>4008</v>
      </c>
      <c r="J36" s="675">
        <v>2702</v>
      </c>
      <c r="K36" s="894">
        <v>545</v>
      </c>
      <c r="L36" s="896">
        <v>5889</v>
      </c>
      <c r="N36" s="886"/>
      <c r="O36" s="898"/>
      <c r="P36" s="898"/>
      <c r="Q36" s="898"/>
      <c r="R36" s="898"/>
      <c r="S36" s="898"/>
      <c r="T36" s="898"/>
      <c r="U36" s="898"/>
      <c r="V36" s="898"/>
      <c r="W36" s="898"/>
      <c r="X36" s="898"/>
      <c r="Z36" s="887"/>
      <c r="AA36" s="887"/>
      <c r="AB36" s="887"/>
      <c r="AC36" s="887"/>
      <c r="AD36" s="887"/>
      <c r="AE36" s="887"/>
      <c r="AF36" s="887"/>
      <c r="AG36" s="887"/>
      <c r="AH36" s="887"/>
      <c r="AI36" s="887"/>
      <c r="AJ36" s="887"/>
    </row>
    <row r="37" spans="1:36" s="897" customFormat="1" ht="12" customHeight="1" x14ac:dyDescent="0.2">
      <c r="A37" s="461" t="s">
        <v>59</v>
      </c>
      <c r="B37" s="893">
        <v>72965</v>
      </c>
      <c r="C37" s="711">
        <v>18318</v>
      </c>
      <c r="D37" s="565">
        <v>14</v>
      </c>
      <c r="E37" s="565">
        <v>82</v>
      </c>
      <c r="F37" s="894">
        <v>7019</v>
      </c>
      <c r="G37" s="895">
        <v>24029</v>
      </c>
      <c r="H37" s="675">
        <v>1885</v>
      </c>
      <c r="I37" s="565">
        <v>10714</v>
      </c>
      <c r="J37" s="675">
        <v>4803</v>
      </c>
      <c r="K37" s="894">
        <v>743</v>
      </c>
      <c r="L37" s="896">
        <v>5454</v>
      </c>
      <c r="N37" s="886"/>
      <c r="O37" s="898"/>
      <c r="P37" s="898"/>
      <c r="Q37" s="898"/>
      <c r="R37" s="898"/>
      <c r="S37" s="898"/>
      <c r="T37" s="898"/>
      <c r="U37" s="898"/>
      <c r="V37" s="898"/>
      <c r="W37" s="898"/>
      <c r="X37" s="898"/>
      <c r="Z37" s="887"/>
      <c r="AA37" s="887"/>
      <c r="AB37" s="887"/>
      <c r="AC37" s="887"/>
      <c r="AD37" s="887"/>
      <c r="AE37" s="887"/>
      <c r="AF37" s="887"/>
      <c r="AG37" s="887"/>
      <c r="AH37" s="887"/>
      <c r="AI37" s="887"/>
      <c r="AJ37" s="887"/>
    </row>
    <row r="38" spans="1:36" s="897" customFormat="1" ht="12" customHeight="1" x14ac:dyDescent="0.2">
      <c r="A38" s="461" t="s">
        <v>60</v>
      </c>
      <c r="B38" s="893">
        <v>25088</v>
      </c>
      <c r="C38" s="711">
        <v>6066</v>
      </c>
      <c r="D38" s="565">
        <v>10</v>
      </c>
      <c r="E38" s="565">
        <v>27</v>
      </c>
      <c r="F38" s="894">
        <v>1887</v>
      </c>
      <c r="G38" s="895">
        <v>7623</v>
      </c>
      <c r="H38" s="675">
        <v>860</v>
      </c>
      <c r="I38" s="565">
        <v>5341</v>
      </c>
      <c r="J38" s="675">
        <v>1573</v>
      </c>
      <c r="K38" s="894">
        <v>264</v>
      </c>
      <c r="L38" s="896">
        <v>1474</v>
      </c>
      <c r="N38" s="886"/>
      <c r="O38" s="898"/>
      <c r="P38" s="898"/>
      <c r="Q38" s="898"/>
      <c r="R38" s="898"/>
      <c r="S38" s="898"/>
      <c r="T38" s="898"/>
      <c r="U38" s="898"/>
      <c r="V38" s="898"/>
      <c r="W38" s="898"/>
      <c r="X38" s="898"/>
      <c r="Z38" s="887"/>
      <c r="AA38" s="887"/>
      <c r="AB38" s="887"/>
      <c r="AC38" s="887"/>
      <c r="AD38" s="887"/>
      <c r="AE38" s="887"/>
      <c r="AF38" s="887"/>
      <c r="AG38" s="887"/>
      <c r="AH38" s="887"/>
      <c r="AI38" s="887"/>
      <c r="AJ38" s="887"/>
    </row>
    <row r="39" spans="1:36" s="897" customFormat="1" ht="12" customHeight="1" x14ac:dyDescent="0.2">
      <c r="A39" s="461" t="s">
        <v>61</v>
      </c>
      <c r="B39" s="893">
        <v>16632</v>
      </c>
      <c r="C39" s="711">
        <v>2766</v>
      </c>
      <c r="D39" s="565">
        <v>5</v>
      </c>
      <c r="E39" s="565">
        <v>14</v>
      </c>
      <c r="F39" s="894">
        <v>1031</v>
      </c>
      <c r="G39" s="895">
        <v>4150</v>
      </c>
      <c r="H39" s="675">
        <v>612</v>
      </c>
      <c r="I39" s="565">
        <v>5129</v>
      </c>
      <c r="J39" s="675">
        <v>1942</v>
      </c>
      <c r="K39" s="894">
        <v>312</v>
      </c>
      <c r="L39" s="896">
        <v>690</v>
      </c>
      <c r="N39" s="886"/>
      <c r="O39" s="898"/>
      <c r="P39" s="898"/>
      <c r="Q39" s="898"/>
      <c r="R39" s="898"/>
      <c r="S39" s="898"/>
      <c r="T39" s="898"/>
      <c r="U39" s="898"/>
      <c r="V39" s="898"/>
      <c r="W39" s="898"/>
      <c r="X39" s="898"/>
      <c r="Z39" s="887"/>
      <c r="AA39" s="887"/>
      <c r="AB39" s="887"/>
      <c r="AC39" s="887"/>
      <c r="AD39" s="887"/>
      <c r="AE39" s="887"/>
      <c r="AF39" s="887"/>
      <c r="AG39" s="887"/>
      <c r="AH39" s="887"/>
      <c r="AI39" s="887"/>
      <c r="AJ39" s="887"/>
    </row>
    <row r="40" spans="1:36" s="897" customFormat="1" ht="12" customHeight="1" x14ac:dyDescent="0.2">
      <c r="A40" s="461" t="s">
        <v>62</v>
      </c>
      <c r="B40" s="893">
        <v>18263</v>
      </c>
      <c r="C40" s="711">
        <v>3457</v>
      </c>
      <c r="D40" s="565">
        <v>7</v>
      </c>
      <c r="E40" s="565">
        <v>15</v>
      </c>
      <c r="F40" s="894">
        <v>1323</v>
      </c>
      <c r="G40" s="895">
        <v>4875</v>
      </c>
      <c r="H40" s="675">
        <v>783</v>
      </c>
      <c r="I40" s="565">
        <v>3787</v>
      </c>
      <c r="J40" s="675">
        <v>1860</v>
      </c>
      <c r="K40" s="894">
        <v>394</v>
      </c>
      <c r="L40" s="896">
        <v>1784</v>
      </c>
      <c r="N40" s="886"/>
      <c r="O40" s="898"/>
      <c r="P40" s="898"/>
      <c r="Q40" s="898"/>
      <c r="R40" s="898"/>
      <c r="S40" s="898"/>
      <c r="T40" s="898"/>
      <c r="U40" s="898"/>
      <c r="V40" s="898"/>
      <c r="W40" s="898"/>
      <c r="X40" s="898"/>
      <c r="Z40" s="887"/>
      <c r="AA40" s="887"/>
      <c r="AB40" s="887"/>
      <c r="AC40" s="887"/>
      <c r="AD40" s="887"/>
      <c r="AE40" s="887"/>
      <c r="AF40" s="887"/>
      <c r="AG40" s="887"/>
      <c r="AH40" s="887"/>
      <c r="AI40" s="887"/>
      <c r="AJ40" s="887"/>
    </row>
    <row r="41" spans="1:36" s="897" customFormat="1" ht="12" customHeight="1" x14ac:dyDescent="0.2">
      <c r="A41" s="570" t="s">
        <v>237</v>
      </c>
      <c r="B41" s="902">
        <v>143512</v>
      </c>
      <c r="C41" s="717">
        <v>45201</v>
      </c>
      <c r="D41" s="571">
        <v>118</v>
      </c>
      <c r="E41" s="571">
        <v>395</v>
      </c>
      <c r="F41" s="903">
        <v>15763</v>
      </c>
      <c r="G41" s="904">
        <v>29738</v>
      </c>
      <c r="H41" s="685">
        <v>2684</v>
      </c>
      <c r="I41" s="571">
        <v>31656</v>
      </c>
      <c r="J41" s="685">
        <v>5595</v>
      </c>
      <c r="K41" s="903">
        <v>1923</v>
      </c>
      <c r="L41" s="905">
        <v>10952</v>
      </c>
      <c r="N41" s="886"/>
      <c r="O41" s="898"/>
      <c r="P41" s="898"/>
      <c r="Q41" s="898"/>
      <c r="R41" s="898"/>
      <c r="S41" s="898"/>
      <c r="T41" s="898"/>
      <c r="U41" s="898"/>
      <c r="V41" s="898"/>
      <c r="W41" s="898"/>
      <c r="X41" s="898"/>
      <c r="Z41" s="887"/>
      <c r="AA41" s="887"/>
      <c r="AB41" s="887"/>
      <c r="AC41" s="887"/>
      <c r="AD41" s="887"/>
      <c r="AE41" s="887"/>
      <c r="AF41" s="887"/>
      <c r="AG41" s="887"/>
      <c r="AH41" s="887"/>
      <c r="AI41" s="887"/>
      <c r="AJ41" s="887"/>
    </row>
    <row r="42" spans="1:36" s="897" customFormat="1" ht="14.25" customHeight="1" x14ac:dyDescent="0.2">
      <c r="A42" s="393" t="s">
        <v>64</v>
      </c>
      <c r="B42" s="906">
        <v>383434</v>
      </c>
      <c r="C42" s="722">
        <v>82060</v>
      </c>
      <c r="D42" s="719">
        <v>181</v>
      </c>
      <c r="E42" s="719">
        <v>546</v>
      </c>
      <c r="F42" s="907">
        <v>32626</v>
      </c>
      <c r="G42" s="908">
        <v>111725</v>
      </c>
      <c r="H42" s="909">
        <v>10023</v>
      </c>
      <c r="I42" s="719">
        <v>81347</v>
      </c>
      <c r="J42" s="909">
        <v>29223</v>
      </c>
      <c r="K42" s="907">
        <v>6653</v>
      </c>
      <c r="L42" s="910">
        <v>29777</v>
      </c>
      <c r="N42" s="886"/>
      <c r="O42" s="898"/>
      <c r="P42" s="898"/>
      <c r="Q42" s="898"/>
      <c r="R42" s="898"/>
      <c r="S42" s="898"/>
      <c r="T42" s="898"/>
      <c r="U42" s="898"/>
      <c r="V42" s="898"/>
      <c r="W42" s="898"/>
      <c r="X42" s="898"/>
      <c r="Z42" s="887"/>
      <c r="AA42" s="887"/>
      <c r="AB42" s="887"/>
      <c r="AC42" s="887"/>
      <c r="AD42" s="887"/>
      <c r="AE42" s="887"/>
      <c r="AF42" s="887"/>
      <c r="AG42" s="887"/>
      <c r="AH42" s="887"/>
      <c r="AI42" s="887"/>
      <c r="AJ42" s="887"/>
    </row>
    <row r="43" spans="1:36" s="897" customFormat="1" ht="13.5" customHeight="1" x14ac:dyDescent="0.2">
      <c r="A43" s="461" t="s">
        <v>65</v>
      </c>
      <c r="B43" s="893">
        <v>15742</v>
      </c>
      <c r="C43" s="711">
        <v>3393</v>
      </c>
      <c r="D43" s="565">
        <v>11</v>
      </c>
      <c r="E43" s="565">
        <v>5</v>
      </c>
      <c r="F43" s="894">
        <v>936</v>
      </c>
      <c r="G43" s="895">
        <v>5802</v>
      </c>
      <c r="H43" s="675">
        <v>285</v>
      </c>
      <c r="I43" s="565">
        <v>3272</v>
      </c>
      <c r="J43" s="675">
        <v>1020</v>
      </c>
      <c r="K43" s="894">
        <v>209</v>
      </c>
      <c r="L43" s="896">
        <v>825</v>
      </c>
      <c r="N43" s="886"/>
      <c r="O43" s="898"/>
      <c r="P43" s="898"/>
      <c r="Q43" s="898"/>
      <c r="R43" s="898"/>
      <c r="S43" s="898"/>
      <c r="T43" s="898"/>
      <c r="U43" s="898"/>
      <c r="V43" s="898"/>
      <c r="W43" s="898"/>
      <c r="X43" s="898"/>
      <c r="Z43" s="887"/>
      <c r="AA43" s="887"/>
      <c r="AB43" s="887"/>
      <c r="AC43" s="887"/>
      <c r="AD43" s="887"/>
      <c r="AE43" s="887"/>
      <c r="AF43" s="887"/>
      <c r="AG43" s="887"/>
      <c r="AH43" s="887"/>
      <c r="AI43" s="887"/>
      <c r="AJ43" s="887"/>
    </row>
    <row r="44" spans="1:36" s="897" customFormat="1" ht="13.5" customHeight="1" x14ac:dyDescent="0.2">
      <c r="A44" s="461" t="s">
        <v>66</v>
      </c>
      <c r="B44" s="893">
        <v>12143</v>
      </c>
      <c r="C44" s="711">
        <v>4304</v>
      </c>
      <c r="D44" s="565">
        <v>11</v>
      </c>
      <c r="E44" s="565">
        <v>23</v>
      </c>
      <c r="F44" s="894">
        <v>1745</v>
      </c>
      <c r="G44" s="895">
        <v>2390</v>
      </c>
      <c r="H44" s="675">
        <v>143</v>
      </c>
      <c r="I44" s="565">
        <v>1960</v>
      </c>
      <c r="J44" s="675">
        <v>678</v>
      </c>
      <c r="K44" s="894">
        <v>181</v>
      </c>
      <c r="L44" s="896">
        <v>742</v>
      </c>
      <c r="N44" s="886"/>
      <c r="O44" s="898"/>
      <c r="P44" s="898"/>
      <c r="Q44" s="898"/>
      <c r="R44" s="898"/>
      <c r="S44" s="898"/>
      <c r="T44" s="898"/>
      <c r="U44" s="898"/>
      <c r="V44" s="898"/>
      <c r="W44" s="898"/>
      <c r="X44" s="898"/>
      <c r="Z44" s="887"/>
      <c r="AA44" s="887"/>
      <c r="AB44" s="887"/>
      <c r="AC44" s="887"/>
      <c r="AD44" s="887"/>
      <c r="AE44" s="887"/>
      <c r="AF44" s="887"/>
      <c r="AG44" s="887"/>
      <c r="AH44" s="887"/>
      <c r="AI44" s="887"/>
      <c r="AJ44" s="887"/>
    </row>
    <row r="45" spans="1:36" s="897" customFormat="1" ht="13.5" customHeight="1" x14ac:dyDescent="0.2">
      <c r="A45" s="461" t="s">
        <v>67</v>
      </c>
      <c r="B45" s="893">
        <v>40079</v>
      </c>
      <c r="C45" s="711">
        <v>10028</v>
      </c>
      <c r="D45" s="565">
        <v>26</v>
      </c>
      <c r="E45" s="565">
        <v>52</v>
      </c>
      <c r="F45" s="894">
        <v>3461</v>
      </c>
      <c r="G45" s="895">
        <v>11536</v>
      </c>
      <c r="H45" s="675">
        <v>1449</v>
      </c>
      <c r="I45" s="565">
        <v>8439</v>
      </c>
      <c r="J45" s="675">
        <v>2917</v>
      </c>
      <c r="K45" s="894">
        <v>582</v>
      </c>
      <c r="L45" s="896">
        <v>1667</v>
      </c>
      <c r="N45" s="886"/>
      <c r="O45" s="898"/>
      <c r="P45" s="898"/>
      <c r="Q45" s="898"/>
      <c r="R45" s="898"/>
      <c r="S45" s="898"/>
      <c r="T45" s="898"/>
      <c r="U45" s="898"/>
      <c r="V45" s="898"/>
      <c r="W45" s="898"/>
      <c r="X45" s="898"/>
      <c r="Z45" s="887"/>
      <c r="AA45" s="887"/>
      <c r="AB45" s="887"/>
      <c r="AC45" s="887"/>
      <c r="AD45" s="887"/>
      <c r="AE45" s="887"/>
      <c r="AF45" s="887"/>
      <c r="AG45" s="887"/>
      <c r="AH45" s="887"/>
      <c r="AI45" s="887"/>
      <c r="AJ45" s="887"/>
    </row>
    <row r="46" spans="1:36" s="897" customFormat="1" ht="13.5" customHeight="1" x14ac:dyDescent="0.2">
      <c r="A46" s="461" t="s">
        <v>68</v>
      </c>
      <c r="B46" s="893">
        <v>138737</v>
      </c>
      <c r="C46" s="711">
        <v>31523</v>
      </c>
      <c r="D46" s="565">
        <v>56</v>
      </c>
      <c r="E46" s="565">
        <v>217</v>
      </c>
      <c r="F46" s="894">
        <v>12693</v>
      </c>
      <c r="G46" s="895">
        <v>44125</v>
      </c>
      <c r="H46" s="675">
        <v>3711</v>
      </c>
      <c r="I46" s="565">
        <v>25444</v>
      </c>
      <c r="J46" s="675">
        <v>10115</v>
      </c>
      <c r="K46" s="894">
        <v>2479</v>
      </c>
      <c r="L46" s="896">
        <v>8647</v>
      </c>
      <c r="N46" s="886"/>
      <c r="O46" s="898"/>
      <c r="P46" s="898"/>
      <c r="Q46" s="898"/>
      <c r="R46" s="898"/>
      <c r="S46" s="898"/>
      <c r="T46" s="898"/>
      <c r="U46" s="898"/>
      <c r="V46" s="898"/>
      <c r="W46" s="898"/>
      <c r="X46" s="898"/>
      <c r="Z46" s="887"/>
      <c r="AA46" s="887"/>
      <c r="AB46" s="887"/>
      <c r="AC46" s="887"/>
      <c r="AD46" s="887"/>
      <c r="AE46" s="887"/>
      <c r="AF46" s="887"/>
      <c r="AG46" s="887"/>
      <c r="AH46" s="887"/>
      <c r="AI46" s="887"/>
      <c r="AJ46" s="887"/>
    </row>
    <row r="47" spans="1:36" s="897" customFormat="1" ht="13.5" customHeight="1" x14ac:dyDescent="0.2">
      <c r="A47" s="461" t="s">
        <v>69</v>
      </c>
      <c r="B47" s="893">
        <v>14276</v>
      </c>
      <c r="C47" s="711">
        <v>2691</v>
      </c>
      <c r="D47" s="565">
        <v>3</v>
      </c>
      <c r="E47" s="565">
        <v>6</v>
      </c>
      <c r="F47" s="894">
        <v>744</v>
      </c>
      <c r="G47" s="895">
        <v>5429</v>
      </c>
      <c r="H47" s="675">
        <v>389</v>
      </c>
      <c r="I47" s="565">
        <v>2586</v>
      </c>
      <c r="J47" s="675">
        <v>1046</v>
      </c>
      <c r="K47" s="894">
        <v>375</v>
      </c>
      <c r="L47" s="896">
        <v>1016</v>
      </c>
      <c r="N47" s="886"/>
      <c r="O47" s="898"/>
      <c r="P47" s="898"/>
      <c r="Q47" s="898"/>
      <c r="R47" s="898"/>
      <c r="S47" s="898"/>
      <c r="T47" s="898"/>
      <c r="U47" s="898"/>
      <c r="V47" s="898"/>
      <c r="W47" s="898"/>
      <c r="X47" s="898"/>
      <c r="Z47" s="887"/>
      <c r="AA47" s="887"/>
      <c r="AB47" s="887"/>
      <c r="AC47" s="887"/>
      <c r="AD47" s="887"/>
      <c r="AE47" s="887"/>
      <c r="AF47" s="887"/>
      <c r="AG47" s="887"/>
      <c r="AH47" s="887"/>
      <c r="AI47" s="887"/>
      <c r="AJ47" s="887"/>
    </row>
    <row r="48" spans="1:36" s="897" customFormat="1" ht="13.5" customHeight="1" x14ac:dyDescent="0.2">
      <c r="A48" s="461" t="s">
        <v>70</v>
      </c>
      <c r="B48" s="893">
        <v>47460</v>
      </c>
      <c r="C48" s="711">
        <v>6373</v>
      </c>
      <c r="D48" s="565">
        <v>11</v>
      </c>
      <c r="E48" s="565">
        <v>47</v>
      </c>
      <c r="F48" s="894">
        <v>3009</v>
      </c>
      <c r="G48" s="895">
        <v>12047</v>
      </c>
      <c r="H48" s="675">
        <v>1100</v>
      </c>
      <c r="I48" s="565">
        <v>14006</v>
      </c>
      <c r="J48" s="675">
        <v>4589</v>
      </c>
      <c r="K48" s="894">
        <v>776</v>
      </c>
      <c r="L48" s="896">
        <v>5560</v>
      </c>
      <c r="N48" s="886"/>
      <c r="O48" s="898"/>
      <c r="P48" s="898"/>
      <c r="Q48" s="898"/>
      <c r="R48" s="898"/>
      <c r="S48" s="898"/>
      <c r="T48" s="898"/>
      <c r="U48" s="898"/>
      <c r="V48" s="898"/>
      <c r="W48" s="898"/>
      <c r="X48" s="898"/>
      <c r="Z48" s="887"/>
      <c r="AA48" s="887"/>
      <c r="AB48" s="887"/>
      <c r="AC48" s="887"/>
      <c r="AD48" s="887"/>
      <c r="AE48" s="887"/>
      <c r="AF48" s="887"/>
      <c r="AG48" s="887"/>
      <c r="AH48" s="887"/>
      <c r="AI48" s="887"/>
      <c r="AJ48" s="887"/>
    </row>
    <row r="49" spans="1:36" s="897" customFormat="1" ht="13.5" customHeight="1" x14ac:dyDescent="0.2">
      <c r="A49" s="461" t="s">
        <v>71</v>
      </c>
      <c r="B49" s="893">
        <v>93068</v>
      </c>
      <c r="C49" s="711">
        <v>17492</v>
      </c>
      <c r="D49" s="565">
        <v>24</v>
      </c>
      <c r="E49" s="565">
        <v>111</v>
      </c>
      <c r="F49" s="894">
        <v>7483</v>
      </c>
      <c r="G49" s="895">
        <v>24585</v>
      </c>
      <c r="H49" s="675">
        <v>2542</v>
      </c>
      <c r="I49" s="565">
        <v>21902</v>
      </c>
      <c r="J49" s="675">
        <v>7784</v>
      </c>
      <c r="K49" s="894">
        <v>1907</v>
      </c>
      <c r="L49" s="896">
        <v>9373</v>
      </c>
      <c r="N49" s="886"/>
      <c r="O49" s="898"/>
      <c r="P49" s="898"/>
      <c r="Q49" s="898"/>
      <c r="R49" s="898"/>
      <c r="S49" s="898"/>
      <c r="T49" s="898"/>
      <c r="U49" s="898"/>
      <c r="V49" s="898"/>
      <c r="W49" s="898"/>
      <c r="X49" s="898"/>
      <c r="Z49" s="887"/>
      <c r="AA49" s="887"/>
      <c r="AB49" s="887"/>
      <c r="AC49" s="887"/>
      <c r="AD49" s="887"/>
      <c r="AE49" s="887"/>
      <c r="AF49" s="887"/>
      <c r="AG49" s="887"/>
      <c r="AH49" s="887"/>
      <c r="AI49" s="887"/>
      <c r="AJ49" s="887"/>
    </row>
    <row r="50" spans="1:36" s="897" customFormat="1" ht="13.5" customHeight="1" x14ac:dyDescent="0.2">
      <c r="A50" s="461" t="s">
        <v>192</v>
      </c>
      <c r="B50" s="893">
        <v>21929</v>
      </c>
      <c r="C50" s="711">
        <v>6256</v>
      </c>
      <c r="D50" s="565">
        <v>39</v>
      </c>
      <c r="E50" s="565">
        <v>85</v>
      </c>
      <c r="F50" s="894">
        <v>2555</v>
      </c>
      <c r="G50" s="895">
        <v>5811</v>
      </c>
      <c r="H50" s="675">
        <v>404</v>
      </c>
      <c r="I50" s="565">
        <v>3738</v>
      </c>
      <c r="J50" s="675">
        <v>1074</v>
      </c>
      <c r="K50" s="894">
        <v>144</v>
      </c>
      <c r="L50" s="896">
        <v>1947</v>
      </c>
      <c r="N50" s="886"/>
      <c r="O50" s="898"/>
      <c r="P50" s="898"/>
      <c r="Q50" s="898"/>
      <c r="R50" s="898"/>
      <c r="S50" s="898"/>
      <c r="T50" s="898"/>
      <c r="U50" s="898"/>
      <c r="V50" s="898"/>
      <c r="W50" s="898"/>
      <c r="X50" s="898"/>
      <c r="Z50" s="887"/>
      <c r="AA50" s="887"/>
      <c r="AB50" s="887"/>
      <c r="AC50" s="887"/>
      <c r="AD50" s="887"/>
      <c r="AE50" s="887"/>
      <c r="AF50" s="887"/>
      <c r="AG50" s="887"/>
      <c r="AH50" s="887"/>
      <c r="AI50" s="887"/>
      <c r="AJ50" s="887"/>
    </row>
    <row r="51" spans="1:36" s="897" customFormat="1" ht="24.75" customHeight="1" x14ac:dyDescent="0.2">
      <c r="A51" s="399" t="s">
        <v>73</v>
      </c>
      <c r="B51" s="888">
        <v>131231</v>
      </c>
      <c r="C51" s="710">
        <v>22185</v>
      </c>
      <c r="D51" s="707">
        <v>56</v>
      </c>
      <c r="E51" s="707">
        <v>126</v>
      </c>
      <c r="F51" s="889">
        <v>10784</v>
      </c>
      <c r="G51" s="890">
        <v>25263</v>
      </c>
      <c r="H51" s="891">
        <v>3538</v>
      </c>
      <c r="I51" s="707">
        <v>34641</v>
      </c>
      <c r="J51" s="891">
        <v>8233</v>
      </c>
      <c r="K51" s="889">
        <v>2442</v>
      </c>
      <c r="L51" s="892">
        <v>24145</v>
      </c>
      <c r="N51" s="886"/>
      <c r="O51" s="886"/>
      <c r="P51" s="886"/>
      <c r="Q51" s="886"/>
      <c r="R51" s="886"/>
      <c r="S51" s="886"/>
      <c r="T51" s="886"/>
      <c r="U51" s="886"/>
      <c r="V51" s="886"/>
      <c r="W51" s="886"/>
      <c r="X51" s="886"/>
      <c r="Z51" s="887"/>
      <c r="AA51" s="887"/>
      <c r="AB51" s="887"/>
      <c r="AC51" s="887"/>
      <c r="AD51" s="887"/>
      <c r="AE51" s="887"/>
      <c r="AF51" s="887"/>
      <c r="AG51" s="887"/>
      <c r="AH51" s="887"/>
      <c r="AI51" s="887"/>
      <c r="AJ51" s="887"/>
    </row>
    <row r="52" spans="1:36" s="897" customFormat="1" ht="13.5" customHeight="1" x14ac:dyDescent="0.2">
      <c r="A52" s="461" t="s">
        <v>74</v>
      </c>
      <c r="B52" s="893">
        <v>32369</v>
      </c>
      <c r="C52" s="711">
        <v>4090</v>
      </c>
      <c r="D52" s="565">
        <v>4</v>
      </c>
      <c r="E52" s="565">
        <v>13</v>
      </c>
      <c r="F52" s="894">
        <v>1638</v>
      </c>
      <c r="G52" s="895">
        <v>6493</v>
      </c>
      <c r="H52" s="675">
        <v>952</v>
      </c>
      <c r="I52" s="565">
        <v>9841</v>
      </c>
      <c r="J52" s="675">
        <v>1131</v>
      </c>
      <c r="K52" s="894">
        <v>307</v>
      </c>
      <c r="L52" s="896">
        <v>7917</v>
      </c>
      <c r="N52" s="886"/>
      <c r="O52" s="898"/>
      <c r="P52" s="898"/>
      <c r="Q52" s="898"/>
      <c r="R52" s="898"/>
      <c r="S52" s="898"/>
      <c r="T52" s="898"/>
      <c r="U52" s="898"/>
      <c r="V52" s="898"/>
      <c r="W52" s="898"/>
      <c r="X52" s="898"/>
      <c r="Z52" s="887"/>
      <c r="AA52" s="887"/>
      <c r="AB52" s="887"/>
      <c r="AC52" s="887"/>
      <c r="AD52" s="887"/>
      <c r="AE52" s="887"/>
      <c r="AF52" s="887"/>
      <c r="AG52" s="887"/>
      <c r="AH52" s="887"/>
      <c r="AI52" s="887"/>
      <c r="AJ52" s="887"/>
    </row>
    <row r="53" spans="1:36" s="897" customFormat="1" ht="13.5" customHeight="1" x14ac:dyDescent="0.2">
      <c r="A53" s="461" t="s">
        <v>75</v>
      </c>
      <c r="B53" s="893">
        <v>6039</v>
      </c>
      <c r="C53" s="711">
        <v>1453</v>
      </c>
      <c r="D53" s="565">
        <v>0</v>
      </c>
      <c r="E53" s="565">
        <v>4</v>
      </c>
      <c r="F53" s="894">
        <v>640</v>
      </c>
      <c r="G53" s="895">
        <v>856</v>
      </c>
      <c r="H53" s="675">
        <v>96</v>
      </c>
      <c r="I53" s="565">
        <v>2552</v>
      </c>
      <c r="J53" s="675">
        <v>103</v>
      </c>
      <c r="K53" s="894">
        <v>27</v>
      </c>
      <c r="L53" s="896">
        <v>312</v>
      </c>
      <c r="N53" s="886"/>
      <c r="O53" s="898"/>
      <c r="P53" s="898"/>
      <c r="Q53" s="898"/>
      <c r="R53" s="898"/>
      <c r="S53" s="898"/>
      <c r="T53" s="898"/>
      <c r="U53" s="898"/>
      <c r="V53" s="898"/>
      <c r="W53" s="898"/>
      <c r="X53" s="898"/>
      <c r="Z53" s="887"/>
      <c r="AA53" s="887"/>
      <c r="AB53" s="887"/>
      <c r="AC53" s="887"/>
      <c r="AD53" s="887"/>
      <c r="AE53" s="887"/>
      <c r="AF53" s="887"/>
      <c r="AG53" s="887"/>
      <c r="AH53" s="887"/>
      <c r="AI53" s="887"/>
      <c r="AJ53" s="887"/>
    </row>
    <row r="54" spans="1:36" s="897" customFormat="1" ht="13.5" customHeight="1" x14ac:dyDescent="0.2">
      <c r="A54" s="461" t="s">
        <v>76</v>
      </c>
      <c r="B54" s="893">
        <v>8686</v>
      </c>
      <c r="C54" s="711">
        <v>1537</v>
      </c>
      <c r="D54" s="565">
        <v>3</v>
      </c>
      <c r="E54" s="565">
        <v>11</v>
      </c>
      <c r="F54" s="894">
        <v>596</v>
      </c>
      <c r="G54" s="895">
        <v>1709</v>
      </c>
      <c r="H54" s="675">
        <v>122</v>
      </c>
      <c r="I54" s="565">
        <v>1686</v>
      </c>
      <c r="J54" s="675">
        <v>511</v>
      </c>
      <c r="K54" s="894">
        <v>261</v>
      </c>
      <c r="L54" s="896">
        <v>2264</v>
      </c>
      <c r="N54" s="886"/>
      <c r="O54" s="898"/>
      <c r="P54" s="898"/>
      <c r="Q54" s="898"/>
      <c r="R54" s="898"/>
      <c r="S54" s="898"/>
      <c r="T54" s="898"/>
      <c r="U54" s="898"/>
      <c r="V54" s="898"/>
      <c r="W54" s="898"/>
      <c r="X54" s="898"/>
      <c r="Z54" s="887"/>
      <c r="AA54" s="887"/>
      <c r="AB54" s="887"/>
      <c r="AC54" s="887"/>
      <c r="AD54" s="887"/>
      <c r="AE54" s="887"/>
      <c r="AF54" s="887"/>
      <c r="AG54" s="887"/>
      <c r="AH54" s="887"/>
      <c r="AI54" s="887"/>
      <c r="AJ54" s="887"/>
    </row>
    <row r="55" spans="1:36" s="897" customFormat="1" ht="13.5" customHeight="1" x14ac:dyDescent="0.2">
      <c r="A55" s="461" t="s">
        <v>77</v>
      </c>
      <c r="B55" s="893">
        <v>8666</v>
      </c>
      <c r="C55" s="711">
        <v>2088</v>
      </c>
      <c r="D55" s="565">
        <v>15</v>
      </c>
      <c r="E55" s="565">
        <v>14</v>
      </c>
      <c r="F55" s="894">
        <v>1241</v>
      </c>
      <c r="G55" s="895">
        <v>1764</v>
      </c>
      <c r="H55" s="675">
        <v>135</v>
      </c>
      <c r="I55" s="565">
        <v>1796</v>
      </c>
      <c r="J55" s="675">
        <v>358</v>
      </c>
      <c r="K55" s="894">
        <v>104</v>
      </c>
      <c r="L55" s="896">
        <v>1180</v>
      </c>
      <c r="N55" s="886"/>
      <c r="O55" s="898"/>
      <c r="P55" s="898"/>
      <c r="Q55" s="898"/>
      <c r="R55" s="898"/>
      <c r="S55" s="898"/>
      <c r="T55" s="898"/>
      <c r="U55" s="898"/>
      <c r="V55" s="898"/>
      <c r="W55" s="898"/>
      <c r="X55" s="898"/>
      <c r="Z55" s="887"/>
      <c r="AA55" s="887"/>
      <c r="AB55" s="887"/>
      <c r="AC55" s="887"/>
      <c r="AD55" s="887"/>
      <c r="AE55" s="887"/>
      <c r="AF55" s="887"/>
      <c r="AG55" s="887"/>
      <c r="AH55" s="887"/>
      <c r="AI55" s="887"/>
      <c r="AJ55" s="887"/>
    </row>
    <row r="56" spans="1:36" s="897" customFormat="1" ht="13.5" customHeight="1" x14ac:dyDescent="0.2">
      <c r="A56" s="461" t="s">
        <v>78</v>
      </c>
      <c r="B56" s="893">
        <v>6784</v>
      </c>
      <c r="C56" s="711">
        <v>1604</v>
      </c>
      <c r="D56" s="565">
        <v>3</v>
      </c>
      <c r="E56" s="565">
        <v>9</v>
      </c>
      <c r="F56" s="894">
        <v>816</v>
      </c>
      <c r="G56" s="895">
        <v>1629</v>
      </c>
      <c r="H56" s="675">
        <v>213</v>
      </c>
      <c r="I56" s="565">
        <v>1201</v>
      </c>
      <c r="J56" s="675">
        <v>210</v>
      </c>
      <c r="K56" s="894">
        <v>64</v>
      </c>
      <c r="L56" s="896">
        <v>1047</v>
      </c>
      <c r="N56" s="886"/>
      <c r="O56" s="898"/>
      <c r="P56" s="898"/>
      <c r="Q56" s="898"/>
      <c r="R56" s="898"/>
      <c r="S56" s="898"/>
      <c r="T56" s="898"/>
      <c r="U56" s="898"/>
      <c r="V56" s="898"/>
      <c r="W56" s="898"/>
      <c r="X56" s="898"/>
      <c r="Z56" s="887"/>
      <c r="AA56" s="887"/>
      <c r="AB56" s="887"/>
      <c r="AC56" s="887"/>
      <c r="AD56" s="887"/>
      <c r="AE56" s="887"/>
      <c r="AF56" s="887"/>
      <c r="AG56" s="887"/>
      <c r="AH56" s="887"/>
      <c r="AI56" s="887"/>
      <c r="AJ56" s="887"/>
    </row>
    <row r="57" spans="1:36" s="897" customFormat="1" ht="13.5" customHeight="1" x14ac:dyDescent="0.2">
      <c r="A57" s="461" t="s">
        <v>79</v>
      </c>
      <c r="B57" s="893">
        <v>11602</v>
      </c>
      <c r="C57" s="711">
        <v>1771</v>
      </c>
      <c r="D57" s="565">
        <v>14</v>
      </c>
      <c r="E57" s="565">
        <v>6</v>
      </c>
      <c r="F57" s="894">
        <v>811</v>
      </c>
      <c r="G57" s="895">
        <v>1290</v>
      </c>
      <c r="H57" s="675">
        <v>260</v>
      </c>
      <c r="I57" s="565">
        <v>5043</v>
      </c>
      <c r="J57" s="675">
        <v>729</v>
      </c>
      <c r="K57" s="894">
        <v>138</v>
      </c>
      <c r="L57" s="896">
        <v>1560</v>
      </c>
      <c r="N57" s="886"/>
      <c r="O57" s="898"/>
      <c r="P57" s="898"/>
      <c r="Q57" s="898"/>
      <c r="R57" s="898"/>
      <c r="S57" s="898"/>
      <c r="T57" s="898"/>
      <c r="U57" s="898"/>
      <c r="V57" s="898"/>
      <c r="W57" s="898"/>
      <c r="X57" s="898"/>
      <c r="Z57" s="887"/>
      <c r="AA57" s="887"/>
      <c r="AB57" s="887"/>
      <c r="AC57" s="887"/>
      <c r="AD57" s="887"/>
      <c r="AE57" s="887"/>
      <c r="AF57" s="887"/>
      <c r="AG57" s="887"/>
      <c r="AH57" s="887"/>
      <c r="AI57" s="887"/>
      <c r="AJ57" s="887"/>
    </row>
    <row r="58" spans="1:36" s="897" customFormat="1" ht="12.75" customHeight="1" x14ac:dyDescent="0.2">
      <c r="A58" s="461" t="s">
        <v>80</v>
      </c>
      <c r="B58" s="893">
        <v>57085</v>
      </c>
      <c r="C58" s="711">
        <v>9642</v>
      </c>
      <c r="D58" s="565">
        <v>17</v>
      </c>
      <c r="E58" s="565">
        <v>69</v>
      </c>
      <c r="F58" s="894">
        <v>5042</v>
      </c>
      <c r="G58" s="895">
        <v>11522</v>
      </c>
      <c r="H58" s="675">
        <v>1760</v>
      </c>
      <c r="I58" s="565">
        <v>12522</v>
      </c>
      <c r="J58" s="675">
        <v>5191</v>
      </c>
      <c r="K58" s="894">
        <v>1541</v>
      </c>
      <c r="L58" s="896">
        <v>9865</v>
      </c>
      <c r="N58" s="886"/>
      <c r="O58" s="898"/>
      <c r="P58" s="898"/>
      <c r="Q58" s="898"/>
      <c r="R58" s="898"/>
      <c r="S58" s="898"/>
      <c r="T58" s="898"/>
      <c r="U58" s="898"/>
      <c r="V58" s="898"/>
      <c r="W58" s="898"/>
      <c r="X58" s="898"/>
      <c r="Z58" s="887"/>
      <c r="AA58" s="887"/>
      <c r="AB58" s="887"/>
      <c r="AC58" s="887"/>
      <c r="AD58" s="887"/>
      <c r="AE58" s="887"/>
      <c r="AF58" s="887"/>
      <c r="AG58" s="887"/>
      <c r="AH58" s="887"/>
      <c r="AI58" s="887"/>
      <c r="AJ58" s="887"/>
    </row>
    <row r="59" spans="1:36" s="897" customFormat="1" ht="13.5" customHeight="1" x14ac:dyDescent="0.2">
      <c r="A59" s="361" t="s">
        <v>81</v>
      </c>
      <c r="B59" s="888">
        <v>571783</v>
      </c>
      <c r="C59" s="710">
        <v>90581</v>
      </c>
      <c r="D59" s="707">
        <v>180</v>
      </c>
      <c r="E59" s="707">
        <v>731</v>
      </c>
      <c r="F59" s="889">
        <v>50042</v>
      </c>
      <c r="G59" s="890">
        <v>146708</v>
      </c>
      <c r="H59" s="891">
        <v>17595</v>
      </c>
      <c r="I59" s="707">
        <v>130154</v>
      </c>
      <c r="J59" s="891">
        <v>60931</v>
      </c>
      <c r="K59" s="889">
        <v>10666</v>
      </c>
      <c r="L59" s="892">
        <v>65106</v>
      </c>
      <c r="N59" s="886"/>
      <c r="O59" s="886"/>
      <c r="P59" s="886"/>
      <c r="Q59" s="886"/>
      <c r="R59" s="886"/>
      <c r="S59" s="886"/>
      <c r="T59" s="886"/>
      <c r="U59" s="886"/>
      <c r="V59" s="886"/>
      <c r="W59" s="886"/>
      <c r="X59" s="886"/>
      <c r="Z59" s="887"/>
      <c r="AA59" s="887"/>
      <c r="AB59" s="887"/>
      <c r="AC59" s="887"/>
      <c r="AD59" s="887"/>
      <c r="AE59" s="887"/>
      <c r="AF59" s="887"/>
      <c r="AG59" s="887"/>
      <c r="AH59" s="887"/>
      <c r="AI59" s="887"/>
      <c r="AJ59" s="887"/>
    </row>
    <row r="60" spans="1:36" s="897" customFormat="1" ht="13.5" customHeight="1" x14ac:dyDescent="0.2">
      <c r="A60" s="461" t="s">
        <v>82</v>
      </c>
      <c r="B60" s="893">
        <v>112488</v>
      </c>
      <c r="C60" s="711">
        <v>15609</v>
      </c>
      <c r="D60" s="565">
        <v>57</v>
      </c>
      <c r="E60" s="565">
        <v>266</v>
      </c>
      <c r="F60" s="894">
        <v>11657</v>
      </c>
      <c r="G60" s="895">
        <v>27073</v>
      </c>
      <c r="H60" s="675">
        <v>3905</v>
      </c>
      <c r="I60" s="565">
        <v>24434</v>
      </c>
      <c r="J60" s="675">
        <v>12103</v>
      </c>
      <c r="K60" s="894">
        <v>1781</v>
      </c>
      <c r="L60" s="896">
        <v>15926</v>
      </c>
      <c r="N60" s="886"/>
      <c r="O60" s="898"/>
      <c r="P60" s="898"/>
      <c r="Q60" s="898"/>
      <c r="R60" s="898"/>
      <c r="S60" s="898"/>
      <c r="T60" s="898"/>
      <c r="U60" s="898"/>
      <c r="V60" s="898"/>
      <c r="W60" s="898"/>
      <c r="X60" s="898"/>
      <c r="Z60" s="887"/>
      <c r="AA60" s="887"/>
      <c r="AB60" s="887"/>
      <c r="AC60" s="887"/>
      <c r="AD60" s="887"/>
      <c r="AE60" s="887"/>
      <c r="AF60" s="887"/>
      <c r="AG60" s="887"/>
      <c r="AH60" s="887"/>
      <c r="AI60" s="887"/>
      <c r="AJ60" s="887"/>
    </row>
    <row r="61" spans="1:36" s="897" customFormat="1" ht="13.5" customHeight="1" x14ac:dyDescent="0.2">
      <c r="A61" s="461" t="s">
        <v>239</v>
      </c>
      <c r="B61" s="893">
        <v>15564</v>
      </c>
      <c r="C61" s="711">
        <v>2712</v>
      </c>
      <c r="D61" s="565">
        <v>3</v>
      </c>
      <c r="E61" s="565">
        <v>10</v>
      </c>
      <c r="F61" s="894">
        <v>1310</v>
      </c>
      <c r="G61" s="895">
        <v>3940</v>
      </c>
      <c r="H61" s="675">
        <v>318</v>
      </c>
      <c r="I61" s="565">
        <v>2238</v>
      </c>
      <c r="J61" s="675">
        <v>984</v>
      </c>
      <c r="K61" s="894">
        <v>204</v>
      </c>
      <c r="L61" s="896">
        <v>3858</v>
      </c>
      <c r="N61" s="886"/>
      <c r="O61" s="898"/>
      <c r="P61" s="898"/>
      <c r="Q61" s="898"/>
      <c r="R61" s="898"/>
      <c r="S61" s="898"/>
      <c r="T61" s="898"/>
      <c r="U61" s="898"/>
      <c r="V61" s="898"/>
      <c r="W61" s="898"/>
      <c r="X61" s="898"/>
      <c r="Z61" s="887"/>
      <c r="AA61" s="887"/>
      <c r="AB61" s="887"/>
      <c r="AC61" s="887"/>
      <c r="AD61" s="887"/>
      <c r="AE61" s="887"/>
      <c r="AF61" s="887"/>
      <c r="AG61" s="887"/>
      <c r="AH61" s="887"/>
      <c r="AI61" s="887"/>
      <c r="AJ61" s="887"/>
    </row>
    <row r="62" spans="1:36" s="897" customFormat="1" ht="13.5" customHeight="1" x14ac:dyDescent="0.2">
      <c r="A62" s="461" t="s">
        <v>84</v>
      </c>
      <c r="B62" s="893">
        <v>18466</v>
      </c>
      <c r="C62" s="711">
        <v>3033</v>
      </c>
      <c r="D62" s="565">
        <v>3</v>
      </c>
      <c r="E62" s="565">
        <v>4</v>
      </c>
      <c r="F62" s="894">
        <v>1107</v>
      </c>
      <c r="G62" s="895">
        <v>3764</v>
      </c>
      <c r="H62" s="675">
        <v>252</v>
      </c>
      <c r="I62" s="565">
        <v>5599</v>
      </c>
      <c r="J62" s="675">
        <v>929</v>
      </c>
      <c r="K62" s="894">
        <v>91</v>
      </c>
      <c r="L62" s="896">
        <v>3691</v>
      </c>
      <c r="N62" s="886"/>
      <c r="O62" s="898"/>
      <c r="P62" s="898"/>
      <c r="Q62" s="898"/>
      <c r="R62" s="898"/>
      <c r="S62" s="898"/>
      <c r="T62" s="898"/>
      <c r="U62" s="898"/>
      <c r="V62" s="898"/>
      <c r="W62" s="898"/>
      <c r="X62" s="898"/>
      <c r="Z62" s="887"/>
      <c r="AA62" s="887"/>
      <c r="AB62" s="887"/>
      <c r="AC62" s="887"/>
      <c r="AD62" s="887"/>
      <c r="AE62" s="887"/>
      <c r="AF62" s="887"/>
      <c r="AG62" s="887"/>
      <c r="AH62" s="887"/>
      <c r="AI62" s="887"/>
      <c r="AJ62" s="887"/>
    </row>
    <row r="63" spans="1:36" s="897" customFormat="1" ht="13.5" customHeight="1" x14ac:dyDescent="0.2">
      <c r="A63" s="461" t="s">
        <v>85</v>
      </c>
      <c r="B63" s="893">
        <v>69758</v>
      </c>
      <c r="C63" s="711">
        <v>13822</v>
      </c>
      <c r="D63" s="565">
        <v>34</v>
      </c>
      <c r="E63" s="565">
        <v>105</v>
      </c>
      <c r="F63" s="894">
        <v>9071</v>
      </c>
      <c r="G63" s="895">
        <v>17478</v>
      </c>
      <c r="H63" s="675">
        <v>1960</v>
      </c>
      <c r="I63" s="565">
        <v>13563</v>
      </c>
      <c r="J63" s="675">
        <v>5260</v>
      </c>
      <c r="K63" s="894">
        <v>1197</v>
      </c>
      <c r="L63" s="896">
        <v>7407</v>
      </c>
      <c r="N63" s="886"/>
      <c r="O63" s="898"/>
      <c r="P63" s="898"/>
      <c r="Q63" s="898"/>
      <c r="R63" s="898"/>
      <c r="S63" s="898"/>
      <c r="T63" s="898"/>
      <c r="U63" s="898"/>
      <c r="V63" s="898"/>
      <c r="W63" s="898"/>
      <c r="X63" s="898"/>
      <c r="Z63" s="887"/>
      <c r="AA63" s="887"/>
      <c r="AB63" s="887"/>
      <c r="AC63" s="887"/>
      <c r="AD63" s="887"/>
      <c r="AE63" s="887"/>
      <c r="AF63" s="887"/>
      <c r="AG63" s="887"/>
      <c r="AH63" s="887"/>
      <c r="AI63" s="887"/>
      <c r="AJ63" s="887"/>
    </row>
    <row r="64" spans="1:36" s="897" customFormat="1" ht="13.5" customHeight="1" x14ac:dyDescent="0.2">
      <c r="A64" s="461" t="s">
        <v>86</v>
      </c>
      <c r="B64" s="893">
        <v>31431</v>
      </c>
      <c r="C64" s="711">
        <v>4166</v>
      </c>
      <c r="D64" s="565">
        <v>10</v>
      </c>
      <c r="E64" s="565">
        <v>30</v>
      </c>
      <c r="F64" s="894">
        <v>2508</v>
      </c>
      <c r="G64" s="895">
        <v>7044</v>
      </c>
      <c r="H64" s="675">
        <v>787</v>
      </c>
      <c r="I64" s="565">
        <v>8305</v>
      </c>
      <c r="J64" s="675">
        <v>6067</v>
      </c>
      <c r="K64" s="894">
        <v>488</v>
      </c>
      <c r="L64" s="896">
        <v>2066</v>
      </c>
      <c r="N64" s="886"/>
      <c r="O64" s="898"/>
      <c r="P64" s="898"/>
      <c r="Q64" s="898"/>
      <c r="R64" s="898"/>
      <c r="S64" s="898"/>
      <c r="T64" s="898"/>
      <c r="U64" s="898"/>
      <c r="V64" s="898"/>
      <c r="W64" s="898"/>
      <c r="X64" s="898"/>
      <c r="Z64" s="887"/>
      <c r="AA64" s="887"/>
      <c r="AB64" s="887"/>
      <c r="AC64" s="887"/>
      <c r="AD64" s="887"/>
      <c r="AE64" s="887"/>
      <c r="AF64" s="887"/>
      <c r="AG64" s="887"/>
      <c r="AH64" s="887"/>
      <c r="AI64" s="887"/>
      <c r="AJ64" s="887"/>
    </row>
    <row r="65" spans="1:36" s="897" customFormat="1" ht="13.5" customHeight="1" x14ac:dyDescent="0.2">
      <c r="A65" s="461" t="s">
        <v>87</v>
      </c>
      <c r="B65" s="893">
        <v>25111</v>
      </c>
      <c r="C65" s="711">
        <v>4037</v>
      </c>
      <c r="D65" s="565">
        <v>2</v>
      </c>
      <c r="E65" s="565">
        <v>23</v>
      </c>
      <c r="F65" s="894">
        <v>2163</v>
      </c>
      <c r="G65" s="895">
        <v>7045</v>
      </c>
      <c r="H65" s="675">
        <v>581</v>
      </c>
      <c r="I65" s="565">
        <v>6614</v>
      </c>
      <c r="J65" s="675">
        <v>2751</v>
      </c>
      <c r="K65" s="894">
        <v>463</v>
      </c>
      <c r="L65" s="896">
        <v>1457</v>
      </c>
      <c r="N65" s="886"/>
      <c r="O65" s="898"/>
      <c r="P65" s="898"/>
      <c r="Q65" s="898"/>
      <c r="R65" s="898"/>
      <c r="S65" s="898"/>
      <c r="T65" s="898"/>
      <c r="U65" s="898"/>
      <c r="V65" s="898"/>
      <c r="W65" s="898"/>
      <c r="X65" s="898"/>
      <c r="Z65" s="887"/>
      <c r="AA65" s="887"/>
      <c r="AB65" s="887"/>
      <c r="AC65" s="887"/>
      <c r="AD65" s="887"/>
      <c r="AE65" s="887"/>
      <c r="AF65" s="887"/>
      <c r="AG65" s="887"/>
      <c r="AH65" s="887"/>
      <c r="AI65" s="887"/>
      <c r="AJ65" s="887"/>
    </row>
    <row r="66" spans="1:36" s="897" customFormat="1" ht="13.5" customHeight="1" x14ac:dyDescent="0.2">
      <c r="A66" s="461" t="s">
        <v>88</v>
      </c>
      <c r="B66" s="893">
        <v>50283</v>
      </c>
      <c r="C66" s="711">
        <v>6132</v>
      </c>
      <c r="D66" s="565">
        <v>7</v>
      </c>
      <c r="E66" s="565">
        <v>42</v>
      </c>
      <c r="F66" s="894">
        <v>3489</v>
      </c>
      <c r="G66" s="895">
        <v>13143</v>
      </c>
      <c r="H66" s="675">
        <v>1804</v>
      </c>
      <c r="I66" s="565">
        <v>11385</v>
      </c>
      <c r="J66" s="675">
        <v>8776</v>
      </c>
      <c r="K66" s="894">
        <v>1532</v>
      </c>
      <c r="L66" s="896">
        <v>4022</v>
      </c>
      <c r="N66" s="886"/>
      <c r="O66" s="898"/>
      <c r="P66" s="898"/>
      <c r="Q66" s="898"/>
      <c r="R66" s="898"/>
      <c r="S66" s="898"/>
      <c r="T66" s="898"/>
      <c r="U66" s="898"/>
      <c r="V66" s="898"/>
      <c r="W66" s="898"/>
      <c r="X66" s="898"/>
      <c r="Z66" s="887"/>
      <c r="AA66" s="887"/>
      <c r="AB66" s="887"/>
      <c r="AC66" s="887"/>
      <c r="AD66" s="887"/>
      <c r="AE66" s="887"/>
      <c r="AF66" s="887"/>
      <c r="AG66" s="887"/>
      <c r="AH66" s="887"/>
      <c r="AI66" s="887"/>
      <c r="AJ66" s="887"/>
    </row>
    <row r="67" spans="1:36" s="897" customFormat="1" ht="13.5" customHeight="1" x14ac:dyDescent="0.2">
      <c r="A67" s="461" t="s">
        <v>89</v>
      </c>
      <c r="B67" s="893">
        <v>36198</v>
      </c>
      <c r="C67" s="711">
        <v>5869</v>
      </c>
      <c r="D67" s="565">
        <v>9</v>
      </c>
      <c r="E67" s="565">
        <v>30</v>
      </c>
      <c r="F67" s="894">
        <v>2782</v>
      </c>
      <c r="G67" s="895">
        <v>9016</v>
      </c>
      <c r="H67" s="675">
        <v>1154</v>
      </c>
      <c r="I67" s="565">
        <v>8982</v>
      </c>
      <c r="J67" s="675">
        <v>6042</v>
      </c>
      <c r="K67" s="894">
        <v>887</v>
      </c>
      <c r="L67" s="896">
        <v>1466</v>
      </c>
      <c r="N67" s="886"/>
      <c r="O67" s="898"/>
      <c r="P67" s="898"/>
      <c r="Q67" s="898"/>
      <c r="R67" s="898"/>
      <c r="S67" s="898"/>
      <c r="T67" s="898"/>
      <c r="U67" s="898"/>
      <c r="V67" s="898"/>
      <c r="W67" s="898"/>
      <c r="X67" s="898"/>
      <c r="Z67" s="887"/>
      <c r="AA67" s="887"/>
      <c r="AB67" s="887"/>
      <c r="AC67" s="887"/>
      <c r="AD67" s="887"/>
      <c r="AE67" s="887"/>
      <c r="AF67" s="887"/>
      <c r="AG67" s="887"/>
      <c r="AH67" s="887"/>
      <c r="AI67" s="887"/>
      <c r="AJ67" s="887"/>
    </row>
    <row r="68" spans="1:36" s="897" customFormat="1" ht="13.5" customHeight="1" x14ac:dyDescent="0.2">
      <c r="A68" s="461" t="s">
        <v>90</v>
      </c>
      <c r="B68" s="893">
        <v>48843</v>
      </c>
      <c r="C68" s="711">
        <v>8763</v>
      </c>
      <c r="D68" s="565">
        <v>10</v>
      </c>
      <c r="E68" s="565">
        <v>54</v>
      </c>
      <c r="F68" s="894">
        <v>3267</v>
      </c>
      <c r="G68" s="895">
        <v>13323</v>
      </c>
      <c r="H68" s="675">
        <v>1455</v>
      </c>
      <c r="I68" s="565">
        <v>11595</v>
      </c>
      <c r="J68" s="675">
        <v>3453</v>
      </c>
      <c r="K68" s="894">
        <v>818</v>
      </c>
      <c r="L68" s="896">
        <v>6169</v>
      </c>
      <c r="N68" s="886"/>
      <c r="O68" s="898"/>
      <c r="P68" s="898"/>
      <c r="Q68" s="898"/>
      <c r="R68" s="898"/>
      <c r="S68" s="898"/>
      <c r="T68" s="898"/>
      <c r="U68" s="898"/>
      <c r="V68" s="898"/>
      <c r="W68" s="898"/>
      <c r="X68" s="898"/>
      <c r="Z68" s="887"/>
      <c r="AA68" s="887"/>
      <c r="AB68" s="887"/>
      <c r="AC68" s="887"/>
      <c r="AD68" s="887"/>
      <c r="AE68" s="887"/>
      <c r="AF68" s="887"/>
      <c r="AG68" s="887"/>
      <c r="AH68" s="887"/>
      <c r="AI68" s="887"/>
      <c r="AJ68" s="887"/>
    </row>
    <row r="69" spans="1:36" s="897" customFormat="1" ht="13.5" customHeight="1" x14ac:dyDescent="0.2">
      <c r="A69" s="461" t="s">
        <v>91</v>
      </c>
      <c r="B69" s="893">
        <v>33515</v>
      </c>
      <c r="C69" s="711">
        <v>4959</v>
      </c>
      <c r="D69" s="565">
        <v>11</v>
      </c>
      <c r="E69" s="565">
        <v>29</v>
      </c>
      <c r="F69" s="894">
        <v>2468</v>
      </c>
      <c r="G69" s="895">
        <v>10233</v>
      </c>
      <c r="H69" s="675">
        <v>1116</v>
      </c>
      <c r="I69" s="565">
        <v>6240</v>
      </c>
      <c r="J69" s="675">
        <v>3042</v>
      </c>
      <c r="K69" s="894">
        <v>606</v>
      </c>
      <c r="L69" s="896">
        <v>4851</v>
      </c>
      <c r="N69" s="886"/>
      <c r="O69" s="898"/>
      <c r="P69" s="898"/>
      <c r="Q69" s="898"/>
      <c r="R69" s="898"/>
      <c r="S69" s="898"/>
      <c r="T69" s="898"/>
      <c r="U69" s="898"/>
      <c r="V69" s="898"/>
      <c r="W69" s="898"/>
      <c r="X69" s="898"/>
      <c r="Z69" s="887"/>
      <c r="AA69" s="887"/>
      <c r="AB69" s="887"/>
      <c r="AC69" s="887"/>
      <c r="AD69" s="887"/>
      <c r="AE69" s="887"/>
      <c r="AF69" s="887"/>
      <c r="AG69" s="887"/>
      <c r="AH69" s="887"/>
      <c r="AI69" s="887"/>
      <c r="AJ69" s="887"/>
    </row>
    <row r="70" spans="1:36" s="897" customFormat="1" ht="13.5" customHeight="1" x14ac:dyDescent="0.2">
      <c r="A70" s="461" t="s">
        <v>92</v>
      </c>
      <c r="B70" s="893">
        <v>19670</v>
      </c>
      <c r="C70" s="711">
        <v>3198</v>
      </c>
      <c r="D70" s="565">
        <v>4</v>
      </c>
      <c r="E70" s="565">
        <v>19</v>
      </c>
      <c r="F70" s="894">
        <v>1100</v>
      </c>
      <c r="G70" s="895">
        <v>5558</v>
      </c>
      <c r="H70" s="675">
        <v>507</v>
      </c>
      <c r="I70" s="565">
        <v>4922</v>
      </c>
      <c r="J70" s="675">
        <v>1451</v>
      </c>
      <c r="K70" s="894">
        <v>528</v>
      </c>
      <c r="L70" s="896">
        <v>2406</v>
      </c>
      <c r="N70" s="886"/>
      <c r="O70" s="898"/>
      <c r="P70" s="898"/>
      <c r="Q70" s="898"/>
      <c r="R70" s="898"/>
      <c r="S70" s="898"/>
      <c r="T70" s="898"/>
      <c r="U70" s="898"/>
      <c r="V70" s="898"/>
      <c r="W70" s="898"/>
      <c r="X70" s="898"/>
      <c r="Z70" s="887"/>
      <c r="AA70" s="887"/>
      <c r="AB70" s="887"/>
      <c r="AC70" s="887"/>
      <c r="AD70" s="887"/>
      <c r="AE70" s="887"/>
      <c r="AF70" s="887"/>
      <c r="AG70" s="887"/>
      <c r="AH70" s="887"/>
      <c r="AI70" s="887"/>
      <c r="AJ70" s="887"/>
    </row>
    <row r="71" spans="1:36" s="897" customFormat="1" ht="13.5" customHeight="1" x14ac:dyDescent="0.2">
      <c r="A71" s="461" t="s">
        <v>93</v>
      </c>
      <c r="B71" s="893">
        <v>53156</v>
      </c>
      <c r="C71" s="711">
        <v>9362</v>
      </c>
      <c r="D71" s="565">
        <v>13</v>
      </c>
      <c r="E71" s="565">
        <v>46</v>
      </c>
      <c r="F71" s="894">
        <v>4026</v>
      </c>
      <c r="G71" s="895">
        <v>13836</v>
      </c>
      <c r="H71" s="675">
        <v>1558</v>
      </c>
      <c r="I71" s="565">
        <v>11973</v>
      </c>
      <c r="J71" s="675">
        <v>4382</v>
      </c>
      <c r="K71" s="894">
        <v>865</v>
      </c>
      <c r="L71" s="896">
        <v>7154</v>
      </c>
      <c r="N71" s="886"/>
      <c r="O71" s="898"/>
      <c r="P71" s="898"/>
      <c r="Q71" s="898"/>
      <c r="R71" s="898"/>
      <c r="S71" s="898"/>
      <c r="T71" s="898"/>
      <c r="U71" s="898"/>
      <c r="V71" s="898"/>
      <c r="W71" s="898"/>
      <c r="X71" s="898"/>
      <c r="Z71" s="887"/>
      <c r="AA71" s="887"/>
      <c r="AB71" s="887"/>
      <c r="AC71" s="887"/>
      <c r="AD71" s="887"/>
      <c r="AE71" s="887"/>
      <c r="AF71" s="887"/>
      <c r="AG71" s="887"/>
      <c r="AH71" s="887"/>
      <c r="AI71" s="887"/>
      <c r="AJ71" s="887"/>
    </row>
    <row r="72" spans="1:36" s="897" customFormat="1" ht="13.5" customHeight="1" x14ac:dyDescent="0.2">
      <c r="A72" s="461" t="s">
        <v>94</v>
      </c>
      <c r="B72" s="893">
        <v>40177</v>
      </c>
      <c r="C72" s="711">
        <v>6595</v>
      </c>
      <c r="D72" s="565">
        <v>9</v>
      </c>
      <c r="E72" s="565">
        <v>55</v>
      </c>
      <c r="F72" s="894">
        <v>3454</v>
      </c>
      <c r="G72" s="895">
        <v>10660</v>
      </c>
      <c r="H72" s="675">
        <v>1621</v>
      </c>
      <c r="I72" s="565">
        <v>10336</v>
      </c>
      <c r="J72" s="675">
        <v>4195</v>
      </c>
      <c r="K72" s="894">
        <v>688</v>
      </c>
      <c r="L72" s="896">
        <v>2628</v>
      </c>
      <c r="N72" s="886"/>
      <c r="O72" s="898"/>
      <c r="P72" s="898"/>
      <c r="Q72" s="898"/>
      <c r="R72" s="898"/>
      <c r="S72" s="898"/>
      <c r="T72" s="898"/>
      <c r="U72" s="898"/>
      <c r="V72" s="898"/>
      <c r="W72" s="898"/>
      <c r="X72" s="898"/>
      <c r="Z72" s="887"/>
      <c r="AA72" s="887"/>
      <c r="AB72" s="887"/>
      <c r="AC72" s="887"/>
      <c r="AD72" s="887"/>
      <c r="AE72" s="887"/>
      <c r="AF72" s="887"/>
      <c r="AG72" s="887"/>
      <c r="AH72" s="887"/>
      <c r="AI72" s="887"/>
      <c r="AJ72" s="887"/>
    </row>
    <row r="73" spans="1:36" s="897" customFormat="1" ht="13.5" customHeight="1" x14ac:dyDescent="0.2">
      <c r="A73" s="570" t="s">
        <v>95</v>
      </c>
      <c r="B73" s="902">
        <v>17123</v>
      </c>
      <c r="C73" s="717">
        <v>2324</v>
      </c>
      <c r="D73" s="571">
        <v>8</v>
      </c>
      <c r="E73" s="571">
        <v>18</v>
      </c>
      <c r="F73" s="903">
        <v>1640</v>
      </c>
      <c r="G73" s="904">
        <v>4595</v>
      </c>
      <c r="H73" s="685">
        <v>577</v>
      </c>
      <c r="I73" s="571">
        <v>3968</v>
      </c>
      <c r="J73" s="685">
        <v>1496</v>
      </c>
      <c r="K73" s="903">
        <v>518</v>
      </c>
      <c r="L73" s="905">
        <v>2005</v>
      </c>
      <c r="N73" s="886"/>
      <c r="O73" s="898"/>
      <c r="P73" s="898"/>
      <c r="Q73" s="898"/>
      <c r="R73" s="898"/>
      <c r="S73" s="898"/>
      <c r="T73" s="898"/>
      <c r="U73" s="898"/>
      <c r="V73" s="898"/>
      <c r="W73" s="898"/>
      <c r="X73" s="898"/>
      <c r="Z73" s="887"/>
      <c r="AA73" s="887"/>
      <c r="AB73" s="887"/>
      <c r="AC73" s="887"/>
      <c r="AD73" s="887"/>
      <c r="AE73" s="887"/>
      <c r="AF73" s="887"/>
      <c r="AG73" s="887"/>
      <c r="AH73" s="887"/>
      <c r="AI73" s="887"/>
      <c r="AJ73" s="887"/>
    </row>
    <row r="74" spans="1:36" s="897" customFormat="1" ht="14.25" customHeight="1" x14ac:dyDescent="0.2">
      <c r="A74" s="399" t="s">
        <v>96</v>
      </c>
      <c r="B74" s="906">
        <v>291057</v>
      </c>
      <c r="C74" s="722">
        <v>45711</v>
      </c>
      <c r="D74" s="719">
        <v>86</v>
      </c>
      <c r="E74" s="719">
        <v>244</v>
      </c>
      <c r="F74" s="907">
        <v>23904</v>
      </c>
      <c r="G74" s="908">
        <v>82195</v>
      </c>
      <c r="H74" s="909">
        <v>9268</v>
      </c>
      <c r="I74" s="719">
        <v>71919</v>
      </c>
      <c r="J74" s="909">
        <v>27920</v>
      </c>
      <c r="K74" s="907">
        <v>6655</v>
      </c>
      <c r="L74" s="910">
        <v>23485</v>
      </c>
      <c r="N74" s="886"/>
      <c r="O74" s="886"/>
      <c r="P74" s="886"/>
      <c r="Q74" s="886"/>
      <c r="R74" s="886"/>
      <c r="S74" s="886"/>
      <c r="T74" s="886"/>
      <c r="U74" s="886"/>
      <c r="V74" s="886"/>
      <c r="W74" s="886"/>
      <c r="X74" s="886"/>
      <c r="Z74" s="887"/>
      <c r="AA74" s="887"/>
      <c r="AB74" s="887"/>
      <c r="AC74" s="887"/>
      <c r="AD74" s="887"/>
      <c r="AE74" s="887"/>
      <c r="AF74" s="887"/>
      <c r="AG74" s="887"/>
      <c r="AH74" s="887"/>
      <c r="AI74" s="887"/>
      <c r="AJ74" s="887"/>
    </row>
    <row r="75" spans="1:36" s="897" customFormat="1" ht="14.25" customHeight="1" x14ac:dyDescent="0.2">
      <c r="A75" s="461" t="s">
        <v>97</v>
      </c>
      <c r="B75" s="893">
        <v>19453</v>
      </c>
      <c r="C75" s="711">
        <v>2650</v>
      </c>
      <c r="D75" s="565">
        <v>4</v>
      </c>
      <c r="E75" s="565">
        <v>18</v>
      </c>
      <c r="F75" s="894">
        <v>1343</v>
      </c>
      <c r="G75" s="895">
        <v>5618</v>
      </c>
      <c r="H75" s="675">
        <v>595</v>
      </c>
      <c r="I75" s="565">
        <v>4448</v>
      </c>
      <c r="J75" s="675">
        <v>2957</v>
      </c>
      <c r="K75" s="894">
        <v>600</v>
      </c>
      <c r="L75" s="896">
        <v>1242</v>
      </c>
      <c r="N75" s="886"/>
      <c r="O75" s="886"/>
      <c r="P75" s="886"/>
      <c r="Q75" s="886"/>
      <c r="R75" s="886"/>
      <c r="S75" s="886"/>
      <c r="T75" s="886"/>
      <c r="U75" s="886"/>
      <c r="V75" s="886"/>
      <c r="W75" s="886"/>
      <c r="X75" s="886"/>
      <c r="Z75" s="887"/>
      <c r="AA75" s="887"/>
      <c r="AB75" s="887"/>
      <c r="AC75" s="887"/>
      <c r="AD75" s="887"/>
      <c r="AE75" s="887"/>
      <c r="AF75" s="887"/>
      <c r="AG75" s="887"/>
      <c r="AH75" s="887"/>
      <c r="AI75" s="887"/>
      <c r="AJ75" s="887"/>
    </row>
    <row r="76" spans="1:36" s="897" customFormat="1" ht="14.25" customHeight="1" x14ac:dyDescent="0.2">
      <c r="A76" s="461" t="s">
        <v>98</v>
      </c>
      <c r="B76" s="893">
        <v>75105</v>
      </c>
      <c r="C76" s="711">
        <v>10530</v>
      </c>
      <c r="D76" s="565">
        <v>29</v>
      </c>
      <c r="E76" s="565">
        <v>64</v>
      </c>
      <c r="F76" s="894">
        <v>5148</v>
      </c>
      <c r="G76" s="895">
        <v>18297</v>
      </c>
      <c r="H76" s="675">
        <v>2604</v>
      </c>
      <c r="I76" s="565">
        <v>20209</v>
      </c>
      <c r="J76" s="675">
        <v>8492</v>
      </c>
      <c r="K76" s="894">
        <v>1704</v>
      </c>
      <c r="L76" s="896">
        <v>8121</v>
      </c>
      <c r="N76" s="886"/>
      <c r="O76" s="898"/>
      <c r="P76" s="898"/>
      <c r="Q76" s="898"/>
      <c r="R76" s="898"/>
      <c r="S76" s="898"/>
      <c r="T76" s="898"/>
      <c r="U76" s="898"/>
      <c r="V76" s="898"/>
      <c r="W76" s="898"/>
      <c r="X76" s="898"/>
      <c r="Z76" s="887"/>
      <c r="AA76" s="887"/>
      <c r="AB76" s="887"/>
      <c r="AC76" s="887"/>
      <c r="AD76" s="887"/>
      <c r="AE76" s="887"/>
      <c r="AF76" s="887"/>
      <c r="AG76" s="887"/>
      <c r="AH76" s="887"/>
      <c r="AI76" s="887"/>
      <c r="AJ76" s="887"/>
    </row>
    <row r="77" spans="1:36" s="897" customFormat="1" ht="14.25" customHeight="1" x14ac:dyDescent="0.2">
      <c r="A77" s="461" t="s">
        <v>275</v>
      </c>
      <c r="B77" s="893">
        <v>126986</v>
      </c>
      <c r="C77" s="711">
        <v>21438</v>
      </c>
      <c r="D77" s="565">
        <v>30</v>
      </c>
      <c r="E77" s="565">
        <v>99</v>
      </c>
      <c r="F77" s="894">
        <v>13083</v>
      </c>
      <c r="G77" s="895">
        <v>37831</v>
      </c>
      <c r="H77" s="675">
        <v>3740</v>
      </c>
      <c r="I77" s="565">
        <v>31048</v>
      </c>
      <c r="J77" s="675">
        <v>8618</v>
      </c>
      <c r="K77" s="894">
        <v>2486</v>
      </c>
      <c r="L77" s="896">
        <v>8742</v>
      </c>
      <c r="N77" s="886"/>
      <c r="O77" s="898"/>
      <c r="P77" s="898"/>
      <c r="Q77" s="898"/>
      <c r="R77" s="898"/>
      <c r="S77" s="898"/>
      <c r="T77" s="898"/>
      <c r="U77" s="898"/>
      <c r="V77" s="898"/>
      <c r="W77" s="898"/>
      <c r="X77" s="898"/>
      <c r="Z77" s="887"/>
      <c r="AA77" s="887"/>
      <c r="AB77" s="887"/>
      <c r="AC77" s="887"/>
      <c r="AD77" s="887"/>
      <c r="AE77" s="887"/>
      <c r="AF77" s="887"/>
      <c r="AG77" s="887"/>
      <c r="AH77" s="887"/>
      <c r="AI77" s="887"/>
      <c r="AJ77" s="887"/>
    </row>
    <row r="78" spans="1:36" s="897" customFormat="1" ht="22.5" customHeight="1" x14ac:dyDescent="0.2">
      <c r="A78" s="378" t="s">
        <v>276</v>
      </c>
      <c r="B78" s="899">
        <v>67625</v>
      </c>
      <c r="C78" s="712">
        <v>12199</v>
      </c>
      <c r="D78" s="713">
        <v>14</v>
      </c>
      <c r="E78" s="713">
        <v>48</v>
      </c>
      <c r="F78" s="900">
        <v>4643</v>
      </c>
      <c r="G78" s="900">
        <v>19041</v>
      </c>
      <c r="H78" s="668">
        <v>2429</v>
      </c>
      <c r="I78" s="713">
        <v>19463</v>
      </c>
      <c r="J78" s="668">
        <v>4759</v>
      </c>
      <c r="K78" s="900">
        <v>1372</v>
      </c>
      <c r="L78" s="901">
        <v>3719</v>
      </c>
      <c r="N78" s="886"/>
      <c r="O78" s="898"/>
      <c r="P78" s="898"/>
      <c r="Q78" s="898"/>
      <c r="R78" s="898"/>
      <c r="S78" s="898"/>
      <c r="T78" s="898"/>
      <c r="U78" s="898"/>
      <c r="V78" s="898"/>
      <c r="W78" s="898"/>
      <c r="X78" s="898"/>
      <c r="Z78" s="887"/>
      <c r="AA78" s="887"/>
      <c r="AB78" s="887"/>
      <c r="AC78" s="887"/>
      <c r="AD78" s="887"/>
      <c r="AE78" s="887"/>
      <c r="AF78" s="887"/>
      <c r="AG78" s="887"/>
      <c r="AH78" s="887"/>
      <c r="AI78" s="887"/>
      <c r="AJ78" s="887"/>
    </row>
    <row r="79" spans="1:36" s="897" customFormat="1" ht="14.25" customHeight="1" x14ac:dyDescent="0.2">
      <c r="A79" s="402" t="s">
        <v>101</v>
      </c>
      <c r="B79" s="893">
        <v>20361</v>
      </c>
      <c r="C79" s="711">
        <v>5151</v>
      </c>
      <c r="D79" s="565">
        <v>11</v>
      </c>
      <c r="E79" s="565">
        <v>17</v>
      </c>
      <c r="F79" s="894">
        <v>1875</v>
      </c>
      <c r="G79" s="895">
        <v>5472</v>
      </c>
      <c r="H79" s="675">
        <v>496</v>
      </c>
      <c r="I79" s="565">
        <v>4087</v>
      </c>
      <c r="J79" s="675">
        <v>1028</v>
      </c>
      <c r="K79" s="894">
        <v>230</v>
      </c>
      <c r="L79" s="896">
        <v>2022</v>
      </c>
      <c r="N79" s="886"/>
      <c r="O79" s="898"/>
      <c r="P79" s="898"/>
      <c r="Q79" s="898"/>
      <c r="R79" s="898"/>
      <c r="S79" s="898"/>
      <c r="T79" s="898"/>
      <c r="U79" s="898"/>
      <c r="V79" s="898"/>
      <c r="W79" s="898"/>
      <c r="X79" s="898"/>
      <c r="Z79" s="887"/>
      <c r="AA79" s="887"/>
      <c r="AB79" s="887"/>
      <c r="AC79" s="887"/>
      <c r="AD79" s="887"/>
      <c r="AE79" s="887"/>
      <c r="AF79" s="887"/>
      <c r="AG79" s="887"/>
      <c r="AH79" s="887"/>
      <c r="AI79" s="887"/>
      <c r="AJ79" s="887"/>
    </row>
    <row r="80" spans="1:36" s="897" customFormat="1" ht="23.25" customHeight="1" x14ac:dyDescent="0.2">
      <c r="A80" s="402" t="s">
        <v>461</v>
      </c>
      <c r="B80" s="893">
        <v>39000</v>
      </c>
      <c r="C80" s="711">
        <v>4088</v>
      </c>
      <c r="D80" s="565">
        <v>5</v>
      </c>
      <c r="E80" s="565">
        <v>34</v>
      </c>
      <c r="F80" s="894">
        <v>6565</v>
      </c>
      <c r="G80" s="895">
        <v>13318</v>
      </c>
      <c r="H80" s="675">
        <v>815</v>
      </c>
      <c r="I80" s="565">
        <v>7498</v>
      </c>
      <c r="J80" s="675">
        <v>2831</v>
      </c>
      <c r="K80" s="894">
        <v>884</v>
      </c>
      <c r="L80" s="896">
        <v>3001</v>
      </c>
      <c r="N80" s="886"/>
      <c r="O80" s="898"/>
      <c r="P80" s="898"/>
      <c r="Q80" s="898"/>
      <c r="R80" s="898"/>
      <c r="S80" s="898"/>
      <c r="T80" s="898"/>
      <c r="U80" s="898"/>
      <c r="V80" s="898"/>
      <c r="W80" s="898"/>
      <c r="X80" s="898"/>
      <c r="Z80" s="887"/>
      <c r="AA80" s="887"/>
      <c r="AB80" s="887"/>
      <c r="AC80" s="887"/>
      <c r="AD80" s="887"/>
      <c r="AE80" s="887"/>
      <c r="AF80" s="887"/>
      <c r="AG80" s="887"/>
      <c r="AH80" s="887"/>
      <c r="AI80" s="887"/>
      <c r="AJ80" s="887"/>
    </row>
    <row r="81" spans="1:36" s="897" customFormat="1" ht="13.5" customHeight="1" x14ac:dyDescent="0.2">
      <c r="A81" s="461" t="s">
        <v>103</v>
      </c>
      <c r="B81" s="893">
        <v>69513</v>
      </c>
      <c r="C81" s="711">
        <v>11093</v>
      </c>
      <c r="D81" s="565">
        <v>23</v>
      </c>
      <c r="E81" s="565">
        <v>63</v>
      </c>
      <c r="F81" s="894">
        <v>4330</v>
      </c>
      <c r="G81" s="895">
        <v>20449</v>
      </c>
      <c r="H81" s="675">
        <v>2329</v>
      </c>
      <c r="I81" s="565">
        <v>16214</v>
      </c>
      <c r="J81" s="675">
        <v>7853</v>
      </c>
      <c r="K81" s="894">
        <v>1865</v>
      </c>
      <c r="L81" s="896">
        <v>5380</v>
      </c>
      <c r="N81" s="886"/>
      <c r="O81" s="898"/>
      <c r="P81" s="898"/>
      <c r="Q81" s="898"/>
      <c r="R81" s="898"/>
      <c r="S81" s="898"/>
      <c r="T81" s="898"/>
      <c r="U81" s="898"/>
      <c r="V81" s="898"/>
      <c r="W81" s="898"/>
      <c r="X81" s="898"/>
      <c r="Z81" s="887"/>
      <c r="AA81" s="887"/>
      <c r="AB81" s="887"/>
      <c r="AC81" s="887"/>
      <c r="AD81" s="887"/>
      <c r="AE81" s="887"/>
      <c r="AF81" s="887"/>
      <c r="AG81" s="887"/>
      <c r="AH81" s="887"/>
      <c r="AI81" s="887"/>
      <c r="AJ81" s="887"/>
    </row>
    <row r="82" spans="1:36" s="897" customFormat="1" ht="13.5" customHeight="1" x14ac:dyDescent="0.2">
      <c r="A82" s="399" t="s">
        <v>104</v>
      </c>
      <c r="B82" s="906">
        <v>380221</v>
      </c>
      <c r="C82" s="722">
        <v>54452</v>
      </c>
      <c r="D82" s="719">
        <v>67</v>
      </c>
      <c r="E82" s="719">
        <v>271</v>
      </c>
      <c r="F82" s="907">
        <v>29487</v>
      </c>
      <c r="G82" s="908">
        <v>97809</v>
      </c>
      <c r="H82" s="909">
        <v>12963</v>
      </c>
      <c r="I82" s="719">
        <v>103059</v>
      </c>
      <c r="J82" s="909">
        <v>42267</v>
      </c>
      <c r="K82" s="907">
        <v>8964</v>
      </c>
      <c r="L82" s="910">
        <v>31220</v>
      </c>
      <c r="N82" s="886"/>
      <c r="O82" s="886"/>
      <c r="P82" s="886"/>
      <c r="Q82" s="886"/>
      <c r="R82" s="886"/>
      <c r="S82" s="886"/>
      <c r="T82" s="886"/>
      <c r="U82" s="886"/>
      <c r="V82" s="886"/>
      <c r="W82" s="886"/>
      <c r="X82" s="886"/>
      <c r="Z82" s="887"/>
      <c r="AA82" s="887"/>
      <c r="AB82" s="887"/>
      <c r="AC82" s="887"/>
      <c r="AD82" s="887"/>
      <c r="AE82" s="887"/>
      <c r="AF82" s="887"/>
      <c r="AG82" s="887"/>
      <c r="AH82" s="887"/>
      <c r="AI82" s="887"/>
      <c r="AJ82" s="887"/>
    </row>
    <row r="83" spans="1:36" s="897" customFormat="1" ht="13.5" customHeight="1" x14ac:dyDescent="0.2">
      <c r="A83" s="461" t="s">
        <v>105</v>
      </c>
      <c r="B83" s="893">
        <v>8673</v>
      </c>
      <c r="C83" s="711">
        <v>1055</v>
      </c>
      <c r="D83" s="565">
        <v>3</v>
      </c>
      <c r="E83" s="565">
        <v>5</v>
      </c>
      <c r="F83" s="894">
        <v>1719</v>
      </c>
      <c r="G83" s="895">
        <v>2952</v>
      </c>
      <c r="H83" s="675">
        <v>158</v>
      </c>
      <c r="I83" s="565">
        <v>1667</v>
      </c>
      <c r="J83" s="675">
        <v>755</v>
      </c>
      <c r="K83" s="894">
        <v>141</v>
      </c>
      <c r="L83" s="896">
        <v>226</v>
      </c>
      <c r="N83" s="886"/>
      <c r="O83" s="898"/>
      <c r="P83" s="898"/>
      <c r="Q83" s="898"/>
      <c r="R83" s="898"/>
      <c r="S83" s="898"/>
      <c r="T83" s="898"/>
      <c r="U83" s="898"/>
      <c r="V83" s="898"/>
      <c r="W83" s="898"/>
      <c r="X83" s="898"/>
      <c r="Z83" s="887"/>
      <c r="AA83" s="887"/>
      <c r="AB83" s="887"/>
      <c r="AC83" s="887"/>
      <c r="AD83" s="887"/>
      <c r="AE83" s="887"/>
      <c r="AF83" s="887"/>
      <c r="AG83" s="887"/>
      <c r="AH83" s="887"/>
      <c r="AI83" s="887"/>
      <c r="AJ83" s="887"/>
    </row>
    <row r="84" spans="1:36" s="897" customFormat="1" ht="13.5" customHeight="1" x14ac:dyDescent="0.2">
      <c r="A84" s="461" t="s">
        <v>106</v>
      </c>
      <c r="B84" s="893">
        <v>8372</v>
      </c>
      <c r="C84" s="711">
        <v>1387</v>
      </c>
      <c r="D84" s="565">
        <v>2</v>
      </c>
      <c r="E84" s="565">
        <v>5</v>
      </c>
      <c r="F84" s="894">
        <v>854</v>
      </c>
      <c r="G84" s="895">
        <v>2238</v>
      </c>
      <c r="H84" s="675">
        <v>256</v>
      </c>
      <c r="I84" s="565">
        <v>2441</v>
      </c>
      <c r="J84" s="675">
        <v>762</v>
      </c>
      <c r="K84" s="894">
        <v>124</v>
      </c>
      <c r="L84" s="896">
        <v>310</v>
      </c>
      <c r="N84" s="886"/>
      <c r="O84" s="898"/>
      <c r="P84" s="898"/>
      <c r="Q84" s="898"/>
      <c r="R84" s="898"/>
      <c r="S84" s="898"/>
      <c r="T84" s="898"/>
      <c r="U84" s="898"/>
      <c r="V84" s="898"/>
      <c r="W84" s="898"/>
      <c r="X84" s="898"/>
      <c r="Z84" s="887"/>
      <c r="AA84" s="887"/>
      <c r="AB84" s="887"/>
      <c r="AC84" s="887"/>
      <c r="AD84" s="887"/>
      <c r="AE84" s="887"/>
      <c r="AF84" s="887"/>
      <c r="AG84" s="887"/>
      <c r="AH84" s="887"/>
      <c r="AI84" s="887"/>
      <c r="AJ84" s="887"/>
    </row>
    <row r="85" spans="1:36" s="897" customFormat="1" ht="13.5" customHeight="1" x14ac:dyDescent="0.2">
      <c r="A85" s="461" t="s">
        <v>107</v>
      </c>
      <c r="B85" s="893">
        <v>15774</v>
      </c>
      <c r="C85" s="711">
        <v>2504</v>
      </c>
      <c r="D85" s="565">
        <v>0</v>
      </c>
      <c r="E85" s="565">
        <v>7</v>
      </c>
      <c r="F85" s="894">
        <v>920</v>
      </c>
      <c r="G85" s="895">
        <v>4501</v>
      </c>
      <c r="H85" s="675">
        <v>447</v>
      </c>
      <c r="I85" s="565">
        <v>4025</v>
      </c>
      <c r="J85" s="675">
        <v>2048</v>
      </c>
      <c r="K85" s="894">
        <v>279</v>
      </c>
      <c r="L85" s="896">
        <v>1050</v>
      </c>
      <c r="N85" s="886"/>
      <c r="O85" s="898"/>
      <c r="P85" s="898"/>
      <c r="Q85" s="898"/>
      <c r="R85" s="898"/>
      <c r="S85" s="898"/>
      <c r="T85" s="898"/>
      <c r="U85" s="898"/>
      <c r="V85" s="898"/>
      <c r="W85" s="898"/>
      <c r="X85" s="898"/>
      <c r="Z85" s="887"/>
      <c r="AA85" s="887"/>
      <c r="AB85" s="887"/>
      <c r="AC85" s="887"/>
      <c r="AD85" s="887"/>
      <c r="AE85" s="887"/>
      <c r="AF85" s="887"/>
      <c r="AG85" s="887"/>
      <c r="AH85" s="887"/>
      <c r="AI85" s="887"/>
      <c r="AJ85" s="887"/>
    </row>
    <row r="86" spans="1:36" s="897" customFormat="1" ht="13.5" customHeight="1" x14ac:dyDescent="0.2">
      <c r="A86" s="461" t="s">
        <v>108</v>
      </c>
      <c r="B86" s="893">
        <v>49968</v>
      </c>
      <c r="C86" s="711">
        <v>5439</v>
      </c>
      <c r="D86" s="565">
        <v>9</v>
      </c>
      <c r="E86" s="565">
        <v>32</v>
      </c>
      <c r="F86" s="894">
        <v>3576</v>
      </c>
      <c r="G86" s="895">
        <v>13677</v>
      </c>
      <c r="H86" s="675">
        <v>2171</v>
      </c>
      <c r="I86" s="565">
        <v>12794</v>
      </c>
      <c r="J86" s="675">
        <v>6549</v>
      </c>
      <c r="K86" s="894">
        <v>1036</v>
      </c>
      <c r="L86" s="896">
        <v>4726</v>
      </c>
      <c r="N86" s="886"/>
      <c r="O86" s="898"/>
      <c r="P86" s="898"/>
      <c r="Q86" s="898"/>
      <c r="R86" s="898"/>
      <c r="S86" s="898"/>
      <c r="T86" s="898"/>
      <c r="U86" s="898"/>
      <c r="V86" s="898"/>
      <c r="W86" s="898"/>
      <c r="X86" s="898"/>
      <c r="Z86" s="887"/>
      <c r="AA86" s="887"/>
      <c r="AB86" s="887"/>
      <c r="AC86" s="887"/>
      <c r="AD86" s="887"/>
      <c r="AE86" s="887"/>
      <c r="AF86" s="887"/>
      <c r="AG86" s="887"/>
      <c r="AH86" s="887"/>
      <c r="AI86" s="887"/>
      <c r="AJ86" s="887"/>
    </row>
    <row r="87" spans="1:36" s="897" customFormat="1" ht="13.5" customHeight="1" x14ac:dyDescent="0.2">
      <c r="A87" s="461" t="s">
        <v>109</v>
      </c>
      <c r="B87" s="893">
        <v>105223</v>
      </c>
      <c r="C87" s="711">
        <v>14974</v>
      </c>
      <c r="D87" s="565">
        <v>14</v>
      </c>
      <c r="E87" s="565">
        <v>55</v>
      </c>
      <c r="F87" s="894">
        <v>7368</v>
      </c>
      <c r="G87" s="895">
        <v>26175</v>
      </c>
      <c r="H87" s="675">
        <v>3286</v>
      </c>
      <c r="I87" s="565">
        <v>32468</v>
      </c>
      <c r="J87" s="675">
        <v>13311</v>
      </c>
      <c r="K87" s="894">
        <v>3476</v>
      </c>
      <c r="L87" s="896">
        <v>4165</v>
      </c>
      <c r="N87" s="886"/>
      <c r="O87" s="898"/>
      <c r="P87" s="898"/>
      <c r="Q87" s="898"/>
      <c r="R87" s="898"/>
      <c r="S87" s="898"/>
      <c r="T87" s="898"/>
      <c r="U87" s="898"/>
      <c r="V87" s="898"/>
      <c r="W87" s="898"/>
      <c r="X87" s="898"/>
      <c r="Z87" s="887"/>
      <c r="AA87" s="887"/>
      <c r="AB87" s="887"/>
      <c r="AC87" s="887"/>
      <c r="AD87" s="887"/>
      <c r="AE87" s="887"/>
      <c r="AF87" s="887"/>
      <c r="AG87" s="887"/>
      <c r="AH87" s="887"/>
      <c r="AI87" s="887"/>
      <c r="AJ87" s="887"/>
    </row>
    <row r="88" spans="1:36" s="897" customFormat="1" ht="13.5" customHeight="1" x14ac:dyDescent="0.2">
      <c r="A88" s="461" t="s">
        <v>110</v>
      </c>
      <c r="B88" s="893">
        <v>37488</v>
      </c>
      <c r="C88" s="711">
        <v>6029</v>
      </c>
      <c r="D88" s="565">
        <v>6</v>
      </c>
      <c r="E88" s="565">
        <v>33</v>
      </c>
      <c r="F88" s="894">
        <v>2353</v>
      </c>
      <c r="G88" s="895">
        <v>9905</v>
      </c>
      <c r="H88" s="675">
        <v>710</v>
      </c>
      <c r="I88" s="565">
        <v>8288</v>
      </c>
      <c r="J88" s="675">
        <v>3557</v>
      </c>
      <c r="K88" s="894">
        <v>523</v>
      </c>
      <c r="L88" s="896">
        <v>6123</v>
      </c>
      <c r="N88" s="886"/>
      <c r="O88" s="898"/>
      <c r="P88" s="898"/>
      <c r="Q88" s="898"/>
      <c r="R88" s="898"/>
      <c r="S88" s="898"/>
      <c r="T88" s="898"/>
      <c r="U88" s="898"/>
      <c r="V88" s="898"/>
      <c r="W88" s="898"/>
      <c r="X88" s="898"/>
      <c r="Z88" s="887"/>
      <c r="AA88" s="887"/>
      <c r="AB88" s="887"/>
      <c r="AC88" s="887"/>
      <c r="AD88" s="887"/>
      <c r="AE88" s="887"/>
      <c r="AF88" s="887"/>
      <c r="AG88" s="887"/>
      <c r="AH88" s="887"/>
      <c r="AI88" s="887"/>
      <c r="AJ88" s="887"/>
    </row>
    <row r="89" spans="1:36" s="897" customFormat="1" ht="13.5" customHeight="1" x14ac:dyDescent="0.2">
      <c r="A89" s="461" t="s">
        <v>111</v>
      </c>
      <c r="B89" s="893">
        <v>45086</v>
      </c>
      <c r="C89" s="711">
        <v>7019</v>
      </c>
      <c r="D89" s="565">
        <v>11</v>
      </c>
      <c r="E89" s="565">
        <v>38</v>
      </c>
      <c r="F89" s="894">
        <v>2994</v>
      </c>
      <c r="G89" s="895">
        <v>12283</v>
      </c>
      <c r="H89" s="675">
        <v>1890</v>
      </c>
      <c r="I89" s="565">
        <v>11517</v>
      </c>
      <c r="J89" s="675">
        <v>4891</v>
      </c>
      <c r="K89" s="894">
        <v>851</v>
      </c>
      <c r="L89" s="896">
        <v>3641</v>
      </c>
      <c r="N89" s="886"/>
      <c r="O89" s="898"/>
      <c r="P89" s="898"/>
      <c r="Q89" s="898"/>
      <c r="R89" s="898"/>
      <c r="S89" s="898"/>
      <c r="T89" s="898"/>
      <c r="U89" s="898"/>
      <c r="V89" s="898"/>
      <c r="W89" s="898"/>
      <c r="X89" s="898"/>
      <c r="Z89" s="887"/>
      <c r="AA89" s="887"/>
      <c r="AB89" s="887"/>
      <c r="AC89" s="887"/>
      <c r="AD89" s="887"/>
      <c r="AE89" s="887"/>
      <c r="AF89" s="887"/>
      <c r="AG89" s="887"/>
      <c r="AH89" s="887"/>
      <c r="AI89" s="887"/>
      <c r="AJ89" s="887"/>
    </row>
    <row r="90" spans="1:36" s="897" customFormat="1" ht="13.5" customHeight="1" x14ac:dyDescent="0.2">
      <c r="A90" s="461" t="s">
        <v>112</v>
      </c>
      <c r="B90" s="893">
        <v>56440</v>
      </c>
      <c r="C90" s="711">
        <v>8422</v>
      </c>
      <c r="D90" s="565">
        <v>5</v>
      </c>
      <c r="E90" s="565">
        <v>46</v>
      </c>
      <c r="F90" s="894">
        <v>4722</v>
      </c>
      <c r="G90" s="895">
        <v>12682</v>
      </c>
      <c r="H90" s="675">
        <v>2395</v>
      </c>
      <c r="I90" s="565">
        <v>13415</v>
      </c>
      <c r="J90" s="675">
        <v>5575</v>
      </c>
      <c r="K90" s="894">
        <v>1177</v>
      </c>
      <c r="L90" s="896">
        <v>8052</v>
      </c>
      <c r="N90" s="886"/>
      <c r="O90" s="898"/>
      <c r="P90" s="898"/>
      <c r="Q90" s="898"/>
      <c r="R90" s="898"/>
      <c r="S90" s="898"/>
      <c r="T90" s="898"/>
      <c r="U90" s="898"/>
      <c r="V90" s="898"/>
      <c r="W90" s="898"/>
      <c r="X90" s="898"/>
      <c r="Z90" s="887"/>
      <c r="AA90" s="887"/>
      <c r="AB90" s="887"/>
      <c r="AC90" s="887"/>
      <c r="AD90" s="887"/>
      <c r="AE90" s="887"/>
      <c r="AF90" s="887"/>
      <c r="AG90" s="887"/>
      <c r="AH90" s="887"/>
      <c r="AI90" s="887"/>
      <c r="AJ90" s="887"/>
    </row>
    <row r="91" spans="1:36" s="897" customFormat="1" ht="13.5" customHeight="1" x14ac:dyDescent="0.2">
      <c r="A91" s="461" t="s">
        <v>113</v>
      </c>
      <c r="B91" s="893">
        <v>30069</v>
      </c>
      <c r="C91" s="711">
        <v>4636</v>
      </c>
      <c r="D91" s="565">
        <v>6</v>
      </c>
      <c r="E91" s="565">
        <v>17</v>
      </c>
      <c r="F91" s="894">
        <v>2139</v>
      </c>
      <c r="G91" s="895">
        <v>10073</v>
      </c>
      <c r="H91" s="675">
        <v>986</v>
      </c>
      <c r="I91" s="565">
        <v>6677</v>
      </c>
      <c r="J91" s="675">
        <v>2889</v>
      </c>
      <c r="K91" s="894">
        <v>1029</v>
      </c>
      <c r="L91" s="896">
        <v>1640</v>
      </c>
      <c r="N91" s="886"/>
      <c r="O91" s="898"/>
      <c r="P91" s="898"/>
      <c r="Q91" s="898"/>
      <c r="R91" s="898"/>
      <c r="S91" s="898"/>
      <c r="T91" s="898"/>
      <c r="U91" s="898"/>
      <c r="V91" s="898"/>
      <c r="W91" s="898"/>
      <c r="X91" s="898"/>
      <c r="Z91" s="887"/>
      <c r="AA91" s="887"/>
      <c r="AB91" s="887"/>
      <c r="AC91" s="887"/>
      <c r="AD91" s="887"/>
      <c r="AE91" s="887"/>
      <c r="AF91" s="887"/>
      <c r="AG91" s="887"/>
      <c r="AH91" s="887"/>
      <c r="AI91" s="887"/>
      <c r="AJ91" s="887"/>
    </row>
    <row r="92" spans="1:36" s="897" customFormat="1" ht="13.5" customHeight="1" x14ac:dyDescent="0.2">
      <c r="A92" s="461" t="s">
        <v>114</v>
      </c>
      <c r="B92" s="893">
        <v>23128</v>
      </c>
      <c r="C92" s="711">
        <v>2987</v>
      </c>
      <c r="D92" s="565">
        <v>11</v>
      </c>
      <c r="E92" s="565">
        <v>33</v>
      </c>
      <c r="F92" s="894">
        <v>2842</v>
      </c>
      <c r="G92" s="895">
        <v>3323</v>
      </c>
      <c r="H92" s="675">
        <v>664</v>
      </c>
      <c r="I92" s="565">
        <v>9767</v>
      </c>
      <c r="J92" s="675">
        <v>1930</v>
      </c>
      <c r="K92" s="894">
        <v>328</v>
      </c>
      <c r="L92" s="896">
        <v>1287</v>
      </c>
      <c r="N92" s="886"/>
      <c r="O92" s="898"/>
      <c r="P92" s="898"/>
      <c r="Q92" s="898"/>
      <c r="R92" s="898"/>
      <c r="S92" s="898"/>
      <c r="T92" s="898"/>
      <c r="U92" s="898"/>
      <c r="V92" s="898"/>
      <c r="W92" s="898"/>
      <c r="X92" s="898"/>
      <c r="Z92" s="887"/>
      <c r="AA92" s="887"/>
      <c r="AB92" s="887"/>
      <c r="AC92" s="887"/>
      <c r="AD92" s="887"/>
      <c r="AE92" s="887"/>
      <c r="AF92" s="887"/>
      <c r="AG92" s="887"/>
      <c r="AH92" s="887"/>
      <c r="AI92" s="887"/>
      <c r="AJ92" s="887"/>
    </row>
    <row r="93" spans="1:36" s="897" customFormat="1" ht="22.5" customHeight="1" x14ac:dyDescent="0.2">
      <c r="A93" s="361" t="s">
        <v>115</v>
      </c>
      <c r="B93" s="888">
        <v>241874</v>
      </c>
      <c r="C93" s="710">
        <v>43357</v>
      </c>
      <c r="D93" s="707">
        <v>56</v>
      </c>
      <c r="E93" s="707">
        <v>241</v>
      </c>
      <c r="F93" s="889">
        <v>17920</v>
      </c>
      <c r="G93" s="890">
        <v>57439</v>
      </c>
      <c r="H93" s="891">
        <v>8706</v>
      </c>
      <c r="I93" s="707">
        <v>70394</v>
      </c>
      <c r="J93" s="891">
        <v>22329</v>
      </c>
      <c r="K93" s="889">
        <v>3352</v>
      </c>
      <c r="L93" s="892">
        <v>18377</v>
      </c>
      <c r="N93" s="886"/>
      <c r="O93" s="886"/>
      <c r="P93" s="886"/>
      <c r="Q93" s="886"/>
      <c r="R93" s="886"/>
      <c r="S93" s="886"/>
      <c r="T93" s="886"/>
      <c r="U93" s="886"/>
      <c r="V93" s="886"/>
      <c r="W93" s="886"/>
      <c r="X93" s="886"/>
      <c r="Z93" s="887"/>
      <c r="AA93" s="887"/>
      <c r="AB93" s="887"/>
      <c r="AC93" s="887"/>
      <c r="AD93" s="887"/>
      <c r="AE93" s="887"/>
      <c r="AF93" s="887"/>
      <c r="AG93" s="887"/>
      <c r="AH93" s="887"/>
      <c r="AI93" s="887"/>
      <c r="AJ93" s="887"/>
    </row>
    <row r="94" spans="1:36" s="897" customFormat="1" ht="13.5" customHeight="1" x14ac:dyDescent="0.2">
      <c r="A94" s="461" t="s">
        <v>116</v>
      </c>
      <c r="B94" s="893">
        <v>29577</v>
      </c>
      <c r="C94" s="711">
        <v>6091</v>
      </c>
      <c r="D94" s="565">
        <v>3</v>
      </c>
      <c r="E94" s="565">
        <v>41</v>
      </c>
      <c r="F94" s="894">
        <v>2361</v>
      </c>
      <c r="G94" s="895">
        <v>8108</v>
      </c>
      <c r="H94" s="675">
        <v>1139</v>
      </c>
      <c r="I94" s="565">
        <v>6594</v>
      </c>
      <c r="J94" s="675">
        <v>3213</v>
      </c>
      <c r="K94" s="894">
        <v>514</v>
      </c>
      <c r="L94" s="896">
        <v>1557</v>
      </c>
      <c r="N94" s="886"/>
      <c r="O94" s="898"/>
      <c r="P94" s="898"/>
      <c r="Q94" s="898"/>
      <c r="R94" s="898"/>
      <c r="S94" s="898"/>
      <c r="T94" s="898"/>
      <c r="U94" s="898"/>
      <c r="V94" s="898"/>
      <c r="W94" s="898"/>
      <c r="X94" s="898"/>
      <c r="Z94" s="887"/>
      <c r="AA94" s="887"/>
      <c r="AB94" s="887"/>
      <c r="AC94" s="887"/>
      <c r="AD94" s="887"/>
      <c r="AE94" s="887"/>
      <c r="AF94" s="887"/>
      <c r="AG94" s="887"/>
      <c r="AH94" s="887"/>
      <c r="AI94" s="887"/>
      <c r="AJ94" s="887"/>
    </row>
    <row r="95" spans="1:36" s="897" customFormat="1" ht="13.5" customHeight="1" x14ac:dyDescent="0.2">
      <c r="A95" s="461" t="s">
        <v>117</v>
      </c>
      <c r="B95" s="893">
        <v>45519</v>
      </c>
      <c r="C95" s="711">
        <v>6223</v>
      </c>
      <c r="D95" s="565">
        <v>3</v>
      </c>
      <c r="E95" s="565">
        <v>24</v>
      </c>
      <c r="F95" s="894">
        <v>3384</v>
      </c>
      <c r="G95" s="895">
        <v>9637</v>
      </c>
      <c r="H95" s="675">
        <v>2179</v>
      </c>
      <c r="I95" s="565">
        <v>18563</v>
      </c>
      <c r="J95" s="675">
        <v>2543</v>
      </c>
      <c r="K95" s="894">
        <v>289</v>
      </c>
      <c r="L95" s="896">
        <v>2701</v>
      </c>
      <c r="N95" s="886"/>
      <c r="O95" s="898"/>
      <c r="P95" s="898"/>
      <c r="Q95" s="898"/>
      <c r="R95" s="898"/>
      <c r="S95" s="898"/>
      <c r="T95" s="898"/>
      <c r="U95" s="898"/>
      <c r="V95" s="898"/>
      <c r="W95" s="898"/>
      <c r="X95" s="898"/>
      <c r="Z95" s="887"/>
      <c r="AA95" s="887"/>
      <c r="AB95" s="887"/>
      <c r="AC95" s="887"/>
      <c r="AD95" s="887"/>
      <c r="AE95" s="887"/>
      <c r="AF95" s="887"/>
      <c r="AG95" s="887"/>
      <c r="AH95" s="887"/>
      <c r="AI95" s="887"/>
      <c r="AJ95" s="887"/>
    </row>
    <row r="96" spans="1:36" s="897" customFormat="1" ht="13.5" customHeight="1" x14ac:dyDescent="0.2">
      <c r="A96" s="461" t="s">
        <v>118</v>
      </c>
      <c r="B96" s="893">
        <v>18155</v>
      </c>
      <c r="C96" s="711">
        <v>2671</v>
      </c>
      <c r="D96" s="565">
        <v>2</v>
      </c>
      <c r="E96" s="565">
        <v>6</v>
      </c>
      <c r="F96" s="894">
        <v>1297</v>
      </c>
      <c r="G96" s="895">
        <v>4297</v>
      </c>
      <c r="H96" s="675">
        <v>609</v>
      </c>
      <c r="I96" s="565">
        <v>5938</v>
      </c>
      <c r="J96" s="675">
        <v>2177</v>
      </c>
      <c r="K96" s="894">
        <v>417</v>
      </c>
      <c r="L96" s="896">
        <v>749</v>
      </c>
      <c r="N96" s="886"/>
      <c r="O96" s="898"/>
      <c r="P96" s="898"/>
      <c r="Q96" s="898"/>
      <c r="R96" s="898"/>
      <c r="S96" s="898"/>
      <c r="T96" s="898"/>
      <c r="U96" s="898"/>
      <c r="V96" s="898"/>
      <c r="W96" s="898"/>
      <c r="X96" s="898"/>
      <c r="Z96" s="887"/>
      <c r="AA96" s="887"/>
      <c r="AB96" s="887"/>
      <c r="AC96" s="887"/>
      <c r="AD96" s="887"/>
      <c r="AE96" s="887"/>
      <c r="AF96" s="887"/>
      <c r="AG96" s="887"/>
      <c r="AH96" s="887"/>
      <c r="AI96" s="887"/>
      <c r="AJ96" s="887"/>
    </row>
    <row r="97" spans="1:36" s="897" customFormat="1" ht="13.5" customHeight="1" x14ac:dyDescent="0.2">
      <c r="A97" s="461" t="s">
        <v>119</v>
      </c>
      <c r="B97" s="893">
        <v>11249</v>
      </c>
      <c r="C97" s="711">
        <v>2309</v>
      </c>
      <c r="D97" s="565">
        <v>6</v>
      </c>
      <c r="E97" s="565">
        <v>21</v>
      </c>
      <c r="F97" s="894">
        <v>1022</v>
      </c>
      <c r="G97" s="895">
        <v>2622</v>
      </c>
      <c r="H97" s="675">
        <v>535</v>
      </c>
      <c r="I97" s="565">
        <v>3246</v>
      </c>
      <c r="J97" s="675">
        <v>631</v>
      </c>
      <c r="K97" s="894">
        <v>112</v>
      </c>
      <c r="L97" s="896">
        <v>772</v>
      </c>
      <c r="N97" s="886"/>
      <c r="O97" s="898"/>
      <c r="P97" s="898"/>
      <c r="Q97" s="898"/>
      <c r="R97" s="898"/>
      <c r="S97" s="898"/>
      <c r="T97" s="898"/>
      <c r="U97" s="898"/>
      <c r="V97" s="898"/>
      <c r="W97" s="898"/>
      <c r="X97" s="898"/>
      <c r="Z97" s="887"/>
      <c r="AA97" s="887"/>
      <c r="AB97" s="887"/>
      <c r="AC97" s="887"/>
      <c r="AD97" s="887"/>
      <c r="AE97" s="887"/>
      <c r="AF97" s="887"/>
      <c r="AG97" s="887"/>
      <c r="AH97" s="887"/>
      <c r="AI97" s="887"/>
      <c r="AJ97" s="887"/>
    </row>
    <row r="98" spans="1:36" s="897" customFormat="1" ht="13.5" customHeight="1" x14ac:dyDescent="0.2">
      <c r="A98" s="461" t="s">
        <v>120</v>
      </c>
      <c r="B98" s="893">
        <v>49822</v>
      </c>
      <c r="C98" s="711">
        <v>10040</v>
      </c>
      <c r="D98" s="565">
        <v>20</v>
      </c>
      <c r="E98" s="565">
        <v>78</v>
      </c>
      <c r="F98" s="894">
        <v>3935</v>
      </c>
      <c r="G98" s="895">
        <v>11985</v>
      </c>
      <c r="H98" s="675">
        <v>2249</v>
      </c>
      <c r="I98" s="565">
        <v>12728</v>
      </c>
      <c r="J98" s="675">
        <v>4581</v>
      </c>
      <c r="K98" s="894">
        <v>848</v>
      </c>
      <c r="L98" s="896">
        <v>3456</v>
      </c>
      <c r="N98" s="886"/>
      <c r="O98" s="898"/>
      <c r="P98" s="898"/>
      <c r="Q98" s="898"/>
      <c r="R98" s="898"/>
      <c r="S98" s="898"/>
      <c r="T98" s="898"/>
      <c r="U98" s="898"/>
      <c r="V98" s="898"/>
      <c r="W98" s="898"/>
      <c r="X98" s="898"/>
      <c r="Z98" s="887"/>
      <c r="AA98" s="887"/>
      <c r="AB98" s="887"/>
      <c r="AC98" s="887"/>
      <c r="AD98" s="887"/>
      <c r="AE98" s="887"/>
      <c r="AF98" s="887"/>
      <c r="AG98" s="887"/>
      <c r="AH98" s="887"/>
      <c r="AI98" s="887"/>
      <c r="AJ98" s="887"/>
    </row>
    <row r="99" spans="1:36" s="897" customFormat="1" ht="13.5" customHeight="1" x14ac:dyDescent="0.2">
      <c r="A99" s="461" t="s">
        <v>121</v>
      </c>
      <c r="B99" s="893">
        <v>43010</v>
      </c>
      <c r="C99" s="711">
        <v>6814</v>
      </c>
      <c r="D99" s="565">
        <v>10</v>
      </c>
      <c r="E99" s="565">
        <v>41</v>
      </c>
      <c r="F99" s="894">
        <v>3043</v>
      </c>
      <c r="G99" s="895">
        <v>8331</v>
      </c>
      <c r="H99" s="675">
        <v>827</v>
      </c>
      <c r="I99" s="565">
        <v>14497</v>
      </c>
      <c r="J99" s="675">
        <v>4959</v>
      </c>
      <c r="K99" s="894">
        <v>667</v>
      </c>
      <c r="L99" s="896">
        <v>3872</v>
      </c>
      <c r="N99" s="886"/>
      <c r="O99" s="898"/>
      <c r="P99" s="898"/>
      <c r="Q99" s="898"/>
      <c r="R99" s="898"/>
      <c r="S99" s="898"/>
      <c r="T99" s="898"/>
      <c r="U99" s="898"/>
      <c r="V99" s="898"/>
      <c r="W99" s="898"/>
      <c r="X99" s="898"/>
      <c r="Z99" s="887"/>
      <c r="AA99" s="887"/>
      <c r="AB99" s="887"/>
      <c r="AC99" s="887"/>
      <c r="AD99" s="887"/>
      <c r="AE99" s="887"/>
      <c r="AF99" s="887"/>
      <c r="AG99" s="887"/>
      <c r="AH99" s="887"/>
      <c r="AI99" s="887"/>
      <c r="AJ99" s="887"/>
    </row>
    <row r="100" spans="1:36" s="897" customFormat="1" ht="13.5" customHeight="1" x14ac:dyDescent="0.2">
      <c r="A100" s="461" t="s">
        <v>122</v>
      </c>
      <c r="B100" s="893">
        <v>16356</v>
      </c>
      <c r="C100" s="711">
        <v>3511</v>
      </c>
      <c r="D100" s="565">
        <v>4</v>
      </c>
      <c r="E100" s="565">
        <v>12</v>
      </c>
      <c r="F100" s="894">
        <v>1200</v>
      </c>
      <c r="G100" s="895">
        <v>3857</v>
      </c>
      <c r="H100" s="675">
        <v>558</v>
      </c>
      <c r="I100" s="565">
        <v>2818</v>
      </c>
      <c r="J100" s="675">
        <v>1460</v>
      </c>
      <c r="K100" s="894">
        <v>225</v>
      </c>
      <c r="L100" s="896">
        <v>2727</v>
      </c>
      <c r="N100" s="886"/>
      <c r="O100" s="898"/>
      <c r="P100" s="898"/>
      <c r="Q100" s="898"/>
      <c r="R100" s="898"/>
      <c r="S100" s="898"/>
      <c r="T100" s="898"/>
      <c r="U100" s="898"/>
      <c r="V100" s="898"/>
      <c r="W100" s="898"/>
      <c r="X100" s="898"/>
      <c r="Z100" s="887"/>
      <c r="AA100" s="887"/>
      <c r="AB100" s="887"/>
      <c r="AC100" s="887"/>
      <c r="AD100" s="887"/>
      <c r="AE100" s="887"/>
      <c r="AF100" s="887"/>
      <c r="AG100" s="887"/>
      <c r="AH100" s="887"/>
      <c r="AI100" s="887"/>
      <c r="AJ100" s="887"/>
    </row>
    <row r="101" spans="1:36" s="897" customFormat="1" ht="13.5" customHeight="1" x14ac:dyDescent="0.2">
      <c r="A101" s="461" t="s">
        <v>123</v>
      </c>
      <c r="B101" s="893">
        <v>5492</v>
      </c>
      <c r="C101" s="711">
        <v>1074</v>
      </c>
      <c r="D101" s="565">
        <v>3</v>
      </c>
      <c r="E101" s="565">
        <v>10</v>
      </c>
      <c r="F101" s="894">
        <v>403</v>
      </c>
      <c r="G101" s="895">
        <v>1446</v>
      </c>
      <c r="H101" s="675">
        <v>179</v>
      </c>
      <c r="I101" s="565">
        <v>1295</v>
      </c>
      <c r="J101" s="675">
        <v>513</v>
      </c>
      <c r="K101" s="894">
        <v>57</v>
      </c>
      <c r="L101" s="896">
        <v>525</v>
      </c>
      <c r="N101" s="886"/>
      <c r="O101" s="898"/>
      <c r="P101" s="898"/>
      <c r="Q101" s="898"/>
      <c r="R101" s="898"/>
      <c r="S101" s="898"/>
      <c r="T101" s="898"/>
      <c r="U101" s="898"/>
      <c r="V101" s="898"/>
      <c r="W101" s="898"/>
      <c r="X101" s="898"/>
      <c r="Z101" s="887"/>
      <c r="AA101" s="887"/>
      <c r="AB101" s="887"/>
      <c r="AC101" s="887"/>
      <c r="AD101" s="887"/>
      <c r="AE101" s="887"/>
      <c r="AF101" s="887"/>
      <c r="AG101" s="887"/>
      <c r="AH101" s="887"/>
      <c r="AI101" s="887"/>
      <c r="AJ101" s="887"/>
    </row>
    <row r="102" spans="1:36" s="897" customFormat="1" ht="13.5" customHeight="1" x14ac:dyDescent="0.2">
      <c r="A102" s="461" t="s">
        <v>124</v>
      </c>
      <c r="B102" s="893">
        <v>15573</v>
      </c>
      <c r="C102" s="711">
        <v>2710</v>
      </c>
      <c r="D102" s="565">
        <v>3</v>
      </c>
      <c r="E102" s="565">
        <v>7</v>
      </c>
      <c r="F102" s="894">
        <v>789</v>
      </c>
      <c r="G102" s="895">
        <v>5520</v>
      </c>
      <c r="H102" s="675">
        <v>279</v>
      </c>
      <c r="I102" s="565">
        <v>3206</v>
      </c>
      <c r="J102" s="675">
        <v>1449</v>
      </c>
      <c r="K102" s="894">
        <v>163</v>
      </c>
      <c r="L102" s="896">
        <v>1457</v>
      </c>
      <c r="N102" s="886"/>
      <c r="O102" s="898"/>
      <c r="P102" s="898"/>
      <c r="Q102" s="898"/>
      <c r="R102" s="898"/>
      <c r="S102" s="898"/>
      <c r="T102" s="898"/>
      <c r="U102" s="898"/>
      <c r="V102" s="898"/>
      <c r="W102" s="898"/>
      <c r="X102" s="898"/>
      <c r="Z102" s="887"/>
      <c r="AA102" s="887"/>
      <c r="AB102" s="887"/>
      <c r="AC102" s="887"/>
      <c r="AD102" s="887"/>
      <c r="AE102" s="887"/>
      <c r="AF102" s="887"/>
      <c r="AG102" s="887"/>
      <c r="AH102" s="887"/>
      <c r="AI102" s="887"/>
      <c r="AJ102" s="887"/>
    </row>
    <row r="103" spans="1:36" s="897" customFormat="1" ht="13.5" customHeight="1" x14ac:dyDescent="0.2">
      <c r="A103" s="461" t="s">
        <v>125</v>
      </c>
      <c r="B103" s="893">
        <v>2812</v>
      </c>
      <c r="C103" s="711">
        <v>424</v>
      </c>
      <c r="D103" s="565">
        <v>0</v>
      </c>
      <c r="E103" s="565">
        <v>1</v>
      </c>
      <c r="F103" s="894">
        <v>171</v>
      </c>
      <c r="G103" s="895">
        <v>604</v>
      </c>
      <c r="H103" s="675">
        <v>69</v>
      </c>
      <c r="I103" s="565">
        <v>837</v>
      </c>
      <c r="J103" s="675">
        <v>428</v>
      </c>
      <c r="K103" s="894">
        <v>34</v>
      </c>
      <c r="L103" s="896">
        <v>245</v>
      </c>
      <c r="N103" s="886"/>
      <c r="O103" s="898"/>
      <c r="P103" s="898"/>
      <c r="Q103" s="898"/>
      <c r="R103" s="898"/>
      <c r="S103" s="898"/>
      <c r="T103" s="898"/>
      <c r="U103" s="898"/>
      <c r="V103" s="898"/>
      <c r="W103" s="898"/>
      <c r="X103" s="898"/>
      <c r="Z103" s="887"/>
      <c r="AA103" s="887"/>
      <c r="AB103" s="887"/>
      <c r="AC103" s="887"/>
      <c r="AD103" s="887"/>
      <c r="AE103" s="887"/>
      <c r="AF103" s="887"/>
      <c r="AG103" s="887"/>
      <c r="AH103" s="887"/>
      <c r="AI103" s="887"/>
      <c r="AJ103" s="887"/>
    </row>
    <row r="104" spans="1:36" s="897" customFormat="1" ht="13.5" customHeight="1" x14ac:dyDescent="0.2">
      <c r="A104" s="570" t="s">
        <v>126</v>
      </c>
      <c r="B104" s="902">
        <v>4309</v>
      </c>
      <c r="C104" s="717">
        <v>1490</v>
      </c>
      <c r="D104" s="571">
        <v>2</v>
      </c>
      <c r="E104" s="571">
        <v>0</v>
      </c>
      <c r="F104" s="903">
        <v>315</v>
      </c>
      <c r="G104" s="904">
        <v>1032</v>
      </c>
      <c r="H104" s="685">
        <v>83</v>
      </c>
      <c r="I104" s="571">
        <v>672</v>
      </c>
      <c r="J104" s="685">
        <v>375</v>
      </c>
      <c r="K104" s="903">
        <v>26</v>
      </c>
      <c r="L104" s="905">
        <v>316</v>
      </c>
      <c r="N104" s="886"/>
      <c r="O104" s="898"/>
      <c r="P104" s="898"/>
      <c r="Q104" s="898"/>
      <c r="R104" s="898"/>
      <c r="S104" s="898"/>
      <c r="T104" s="898"/>
      <c r="U104" s="898"/>
      <c r="V104" s="898"/>
      <c r="W104" s="898"/>
      <c r="X104" s="898"/>
      <c r="Z104" s="887"/>
      <c r="AA104" s="887"/>
      <c r="AB104" s="887"/>
      <c r="AC104" s="887"/>
      <c r="AD104" s="887"/>
      <c r="AE104" s="887"/>
      <c r="AF104" s="887"/>
      <c r="AG104" s="887"/>
      <c r="AH104" s="887"/>
      <c r="AI104" s="887"/>
      <c r="AJ104" s="887"/>
    </row>
    <row r="105" spans="1:36" s="897" customFormat="1" ht="12" x14ac:dyDescent="0.2">
      <c r="A105" s="911"/>
      <c r="B105" s="912"/>
      <c r="C105" s="912"/>
      <c r="D105" s="912"/>
      <c r="E105" s="912"/>
      <c r="F105" s="913"/>
      <c r="G105" s="913"/>
      <c r="H105" s="691"/>
      <c r="I105" s="912"/>
      <c r="J105" s="691"/>
      <c r="K105" s="913"/>
      <c r="L105" s="914"/>
    </row>
    <row r="106" spans="1:36" s="897" customFormat="1" ht="10.5" customHeight="1" x14ac:dyDescent="0.25">
      <c r="A106" s="915"/>
      <c r="B106" s="916"/>
      <c r="C106" s="916"/>
      <c r="D106" s="916"/>
      <c r="E106" s="916"/>
      <c r="F106" s="916"/>
      <c r="G106" s="916"/>
      <c r="H106" s="916"/>
      <c r="I106" s="916"/>
      <c r="J106" s="916"/>
      <c r="K106" s="916"/>
      <c r="L106" s="916"/>
    </row>
    <row r="107" spans="1:36" s="897" customFormat="1" ht="10.5" customHeight="1" x14ac:dyDescent="0.25">
      <c r="A107" s="915"/>
      <c r="B107" s="916"/>
      <c r="C107" s="916"/>
      <c r="D107" s="916"/>
      <c r="E107" s="916"/>
      <c r="F107" s="916"/>
      <c r="G107" s="916"/>
      <c r="H107" s="916"/>
      <c r="I107" s="916"/>
      <c r="J107" s="916"/>
      <c r="K107" s="916"/>
      <c r="L107" s="916"/>
    </row>
    <row r="108" spans="1:36" s="897" customFormat="1" ht="10.5" customHeight="1" x14ac:dyDescent="0.25">
      <c r="A108" s="915"/>
      <c r="B108" s="916"/>
      <c r="C108" s="916"/>
      <c r="D108" s="916"/>
      <c r="E108" s="916"/>
      <c r="F108" s="916"/>
      <c r="G108" s="916"/>
      <c r="H108" s="916"/>
      <c r="I108" s="916"/>
      <c r="J108" s="916"/>
      <c r="K108" s="916"/>
      <c r="L108" s="916"/>
    </row>
    <row r="109" spans="1:36" s="897" customFormat="1" ht="10.5" customHeight="1" x14ac:dyDescent="0.25">
      <c r="A109" s="915"/>
      <c r="B109" s="916"/>
      <c r="C109" s="916"/>
      <c r="D109" s="916"/>
      <c r="E109" s="916"/>
      <c r="F109" s="916"/>
      <c r="G109" s="916"/>
      <c r="H109" s="916"/>
      <c r="I109" s="916"/>
      <c r="J109" s="916"/>
      <c r="K109" s="916"/>
      <c r="L109" s="916"/>
    </row>
    <row r="110" spans="1:36" s="897" customFormat="1" ht="10.5" customHeight="1" x14ac:dyDescent="0.25">
      <c r="A110" s="915"/>
      <c r="B110" s="916"/>
      <c r="C110" s="916"/>
      <c r="D110" s="916"/>
      <c r="E110" s="916"/>
      <c r="F110" s="916"/>
      <c r="G110" s="916"/>
      <c r="H110" s="916"/>
      <c r="I110" s="916"/>
      <c r="J110" s="916"/>
      <c r="K110" s="916"/>
      <c r="L110" s="916"/>
    </row>
    <row r="111" spans="1:36" s="897" customFormat="1" ht="10.5" customHeight="1" x14ac:dyDescent="0.25">
      <c r="A111" s="915"/>
      <c r="B111" s="916"/>
      <c r="C111" s="916"/>
      <c r="D111" s="916"/>
      <c r="E111" s="916"/>
      <c r="F111" s="916"/>
      <c r="G111" s="916"/>
      <c r="H111" s="916"/>
      <c r="I111" s="916"/>
      <c r="J111" s="916"/>
      <c r="K111" s="916"/>
      <c r="L111" s="916"/>
    </row>
    <row r="112" spans="1:36" s="897" customFormat="1" ht="10.5" customHeight="1" x14ac:dyDescent="0.25">
      <c r="A112" s="915"/>
      <c r="B112" s="916"/>
      <c r="C112" s="916"/>
      <c r="D112" s="916"/>
      <c r="E112" s="916"/>
      <c r="F112" s="916"/>
      <c r="G112" s="916"/>
      <c r="H112" s="916"/>
      <c r="I112" s="916"/>
      <c r="J112" s="916"/>
      <c r="K112" s="916"/>
      <c r="L112" s="916"/>
    </row>
    <row r="113" spans="1:12" s="897" customFormat="1" ht="10.5" customHeight="1" x14ac:dyDescent="0.25">
      <c r="B113" s="916"/>
      <c r="C113" s="916"/>
      <c r="D113" s="916"/>
      <c r="E113" s="916"/>
      <c r="F113" s="916"/>
      <c r="G113" s="916"/>
      <c r="H113" s="916"/>
      <c r="I113" s="916"/>
      <c r="J113" s="916"/>
      <c r="K113" s="916"/>
      <c r="L113" s="916"/>
    </row>
    <row r="114" spans="1:12" s="897" customFormat="1" ht="10.5" customHeight="1" x14ac:dyDescent="0.25">
      <c r="A114" s="915"/>
      <c r="B114" s="917"/>
      <c r="C114" s="917"/>
      <c r="D114" s="917"/>
      <c r="E114" s="917"/>
      <c r="F114" s="917"/>
      <c r="G114" s="917"/>
      <c r="H114" s="917"/>
      <c r="I114" s="917"/>
      <c r="J114" s="917"/>
      <c r="K114" s="917"/>
      <c r="L114" s="917"/>
    </row>
    <row r="115" spans="1:12" s="920" customFormat="1" ht="10.5" customHeight="1" x14ac:dyDescent="0.25">
      <c r="A115" s="918"/>
      <c r="B115" s="919"/>
      <c r="C115" s="919"/>
      <c r="D115" s="919"/>
      <c r="E115" s="919"/>
      <c r="F115" s="919"/>
      <c r="G115" s="919"/>
      <c r="H115" s="919"/>
      <c r="I115" s="919"/>
      <c r="J115" s="919"/>
      <c r="K115" s="919"/>
      <c r="L115" s="919"/>
    </row>
    <row r="116" spans="1:12" s="897" customFormat="1" ht="10.5" customHeight="1" x14ac:dyDescent="0.25">
      <c r="A116" s="915"/>
      <c r="B116" s="917"/>
      <c r="C116" s="917"/>
      <c r="D116" s="917"/>
      <c r="E116" s="917"/>
      <c r="F116" s="917"/>
      <c r="G116" s="917"/>
      <c r="H116" s="917"/>
      <c r="I116" s="917"/>
      <c r="J116" s="917"/>
      <c r="K116" s="917"/>
      <c r="L116" s="917"/>
    </row>
    <row r="117" spans="1:12" s="897" customFormat="1" ht="15" x14ac:dyDescent="0.25">
      <c r="A117" s="918"/>
      <c r="B117" s="919"/>
      <c r="C117" s="917"/>
      <c r="D117" s="917"/>
      <c r="E117" s="917"/>
      <c r="F117" s="917"/>
      <c r="G117" s="917"/>
      <c r="H117" s="917"/>
      <c r="I117" s="917"/>
      <c r="J117" s="917"/>
      <c r="K117" s="917"/>
      <c r="L117" s="917"/>
    </row>
    <row r="118" spans="1:12" s="897" customFormat="1" ht="15" x14ac:dyDescent="0.25">
      <c r="A118" s="915"/>
      <c r="B118" s="917"/>
      <c r="C118" s="917"/>
      <c r="D118" s="917"/>
      <c r="E118" s="917"/>
      <c r="F118" s="917"/>
      <c r="G118" s="917"/>
      <c r="H118" s="917"/>
      <c r="I118" s="917"/>
      <c r="J118" s="917"/>
      <c r="K118" s="917"/>
      <c r="L118" s="917"/>
    </row>
    <row r="119" spans="1:12" s="897" customFormat="1" ht="15" x14ac:dyDescent="0.25">
      <c r="A119" s="918"/>
      <c r="B119" s="919"/>
      <c r="C119" s="917"/>
      <c r="D119" s="917"/>
      <c r="E119" s="917"/>
      <c r="F119" s="917"/>
      <c r="G119" s="917"/>
      <c r="H119" s="917"/>
      <c r="I119" s="917"/>
      <c r="J119" s="917"/>
      <c r="K119" s="917"/>
      <c r="L119" s="917"/>
    </row>
    <row r="120" spans="1:12" s="897" customFormat="1" x14ac:dyDescent="0.2">
      <c r="A120" s="915"/>
    </row>
    <row r="121" spans="1:12" s="897" customFormat="1" x14ac:dyDescent="0.2">
      <c r="A121" s="915"/>
    </row>
    <row r="122" spans="1:12" s="897" customFormat="1" x14ac:dyDescent="0.2">
      <c r="A122" s="915"/>
    </row>
    <row r="123" spans="1:12" s="897" customFormat="1" x14ac:dyDescent="0.2">
      <c r="A123" s="915"/>
    </row>
    <row r="124" spans="1:12" s="897" customFormat="1" x14ac:dyDescent="0.2">
      <c r="A124" s="915"/>
    </row>
    <row r="125" spans="1:12" s="897" customFormat="1" x14ac:dyDescent="0.2">
      <c r="A125" s="915"/>
    </row>
    <row r="126" spans="1:12" s="897" customFormat="1" x14ac:dyDescent="0.2">
      <c r="A126" s="915"/>
    </row>
    <row r="127" spans="1:12" s="897" customFormat="1" x14ac:dyDescent="0.2">
      <c r="A127" s="915"/>
    </row>
    <row r="128" spans="1:12" s="897" customFormat="1" x14ac:dyDescent="0.2">
      <c r="A128" s="915"/>
    </row>
    <row r="129" spans="1:1" s="897" customFormat="1" x14ac:dyDescent="0.2">
      <c r="A129" s="915"/>
    </row>
    <row r="130" spans="1:1" s="897" customFormat="1" x14ac:dyDescent="0.2">
      <c r="A130" s="915"/>
    </row>
    <row r="131" spans="1:1" s="897" customFormat="1" x14ac:dyDescent="0.2">
      <c r="A131" s="915"/>
    </row>
    <row r="132" spans="1:1" s="897" customFormat="1" x14ac:dyDescent="0.2">
      <c r="A132" s="915"/>
    </row>
    <row r="133" spans="1:1" s="897" customFormat="1" x14ac:dyDescent="0.2">
      <c r="A133" s="915"/>
    </row>
    <row r="134" spans="1:1" s="897" customFormat="1" x14ac:dyDescent="0.2">
      <c r="A134" s="915"/>
    </row>
    <row r="135" spans="1:1" s="897" customFormat="1" x14ac:dyDescent="0.2">
      <c r="A135" s="915"/>
    </row>
    <row r="136" spans="1:1" s="897" customFormat="1" x14ac:dyDescent="0.2">
      <c r="A136" s="915"/>
    </row>
    <row r="137" spans="1:1" s="897" customFormat="1" x14ac:dyDescent="0.2">
      <c r="A137" s="915"/>
    </row>
    <row r="138" spans="1:1" s="897" customFormat="1" x14ac:dyDescent="0.2">
      <c r="A138" s="915"/>
    </row>
    <row r="139" spans="1:1" s="897" customFormat="1" x14ac:dyDescent="0.2">
      <c r="A139" s="915"/>
    </row>
    <row r="140" spans="1:1" s="897" customFormat="1" x14ac:dyDescent="0.2">
      <c r="A140" s="915"/>
    </row>
    <row r="141" spans="1:1" s="897" customFormat="1" x14ac:dyDescent="0.2">
      <c r="A141" s="915"/>
    </row>
    <row r="142" spans="1:1" s="897" customFormat="1" x14ac:dyDescent="0.2">
      <c r="A142" s="915"/>
    </row>
    <row r="143" spans="1:1" s="897" customFormat="1" x14ac:dyDescent="0.2">
      <c r="A143" s="915"/>
    </row>
    <row r="144" spans="1:1" s="897" customFormat="1" x14ac:dyDescent="0.2">
      <c r="A144" s="915"/>
    </row>
    <row r="145" spans="1:1" s="897" customFormat="1" x14ac:dyDescent="0.2">
      <c r="A145" s="915"/>
    </row>
    <row r="146" spans="1:1" s="897" customFormat="1" x14ac:dyDescent="0.2">
      <c r="A146" s="915"/>
    </row>
    <row r="147" spans="1:1" s="897" customFormat="1" x14ac:dyDescent="0.2">
      <c r="A147" s="915"/>
    </row>
    <row r="148" spans="1:1" s="897" customFormat="1" x14ac:dyDescent="0.2">
      <c r="A148" s="915"/>
    </row>
    <row r="149" spans="1:1" s="897" customFormat="1" x14ac:dyDescent="0.2">
      <c r="A149" s="915"/>
    </row>
    <row r="150" spans="1:1" s="897" customFormat="1" x14ac:dyDescent="0.2">
      <c r="A150" s="915"/>
    </row>
    <row r="151" spans="1:1" s="897" customFormat="1" x14ac:dyDescent="0.2">
      <c r="A151" s="915"/>
    </row>
    <row r="152" spans="1:1" s="897" customFormat="1" x14ac:dyDescent="0.2">
      <c r="A152" s="915"/>
    </row>
    <row r="153" spans="1:1" s="897" customFormat="1" x14ac:dyDescent="0.2">
      <c r="A153" s="915"/>
    </row>
    <row r="154" spans="1:1" s="897" customFormat="1" x14ac:dyDescent="0.2">
      <c r="A154" s="915"/>
    </row>
    <row r="155" spans="1:1" s="897" customFormat="1" x14ac:dyDescent="0.2">
      <c r="A155" s="915"/>
    </row>
    <row r="156" spans="1:1" s="897" customFormat="1" x14ac:dyDescent="0.2">
      <c r="A156" s="915"/>
    </row>
    <row r="157" spans="1:1" s="897" customFormat="1" x14ac:dyDescent="0.2">
      <c r="A157" s="915"/>
    </row>
    <row r="158" spans="1:1" s="897" customFormat="1" x14ac:dyDescent="0.2">
      <c r="A158" s="915"/>
    </row>
    <row r="159" spans="1:1" s="897" customFormat="1" x14ac:dyDescent="0.2">
      <c r="A159" s="915"/>
    </row>
    <row r="160" spans="1:1" s="897" customFormat="1" x14ac:dyDescent="0.2">
      <c r="A160" s="915"/>
    </row>
    <row r="161" spans="1:1" s="897" customFormat="1" x14ac:dyDescent="0.2">
      <c r="A161" s="915"/>
    </row>
    <row r="162" spans="1:1" s="897" customFormat="1" x14ac:dyDescent="0.2">
      <c r="A162" s="915"/>
    </row>
    <row r="163" spans="1:1" s="897" customFormat="1" x14ac:dyDescent="0.2">
      <c r="A163" s="915"/>
    </row>
    <row r="164" spans="1:1" s="897" customFormat="1" x14ac:dyDescent="0.2">
      <c r="A164" s="915"/>
    </row>
    <row r="165" spans="1:1" s="897" customFormat="1" x14ac:dyDescent="0.2">
      <c r="A165" s="915"/>
    </row>
    <row r="166" spans="1:1" s="897" customFormat="1" x14ac:dyDescent="0.2">
      <c r="A166" s="915"/>
    </row>
    <row r="167" spans="1:1" s="897" customFormat="1" x14ac:dyDescent="0.2">
      <c r="A167" s="915"/>
    </row>
    <row r="168" spans="1:1" s="897" customFormat="1" x14ac:dyDescent="0.2">
      <c r="A168" s="915"/>
    </row>
    <row r="169" spans="1:1" s="897" customFormat="1" x14ac:dyDescent="0.2">
      <c r="A169" s="915"/>
    </row>
    <row r="170" spans="1:1" s="897" customFormat="1" x14ac:dyDescent="0.2">
      <c r="A170" s="915"/>
    </row>
    <row r="171" spans="1:1" s="897" customFormat="1" x14ac:dyDescent="0.2">
      <c r="A171" s="915"/>
    </row>
    <row r="172" spans="1:1" s="897" customFormat="1" x14ac:dyDescent="0.2">
      <c r="A172" s="915"/>
    </row>
    <row r="173" spans="1:1" s="897" customFormat="1" x14ac:dyDescent="0.2">
      <c r="A173" s="915"/>
    </row>
    <row r="174" spans="1:1" s="897" customFormat="1" x14ac:dyDescent="0.2">
      <c r="A174" s="915"/>
    </row>
    <row r="175" spans="1:1" s="897" customFormat="1" x14ac:dyDescent="0.2">
      <c r="A175" s="915"/>
    </row>
    <row r="176" spans="1:1" s="897" customFormat="1" x14ac:dyDescent="0.2">
      <c r="A176" s="915"/>
    </row>
    <row r="177" spans="1:1" s="897" customFormat="1" x14ac:dyDescent="0.2">
      <c r="A177" s="915"/>
    </row>
    <row r="178" spans="1:1" s="897" customFormat="1" x14ac:dyDescent="0.2">
      <c r="A178" s="915"/>
    </row>
    <row r="179" spans="1:1" s="897" customFormat="1" x14ac:dyDescent="0.2">
      <c r="A179" s="915"/>
    </row>
    <row r="180" spans="1:1" s="897" customFormat="1" x14ac:dyDescent="0.2">
      <c r="A180" s="915"/>
    </row>
    <row r="181" spans="1:1" s="897" customFormat="1" x14ac:dyDescent="0.2">
      <c r="A181" s="915"/>
    </row>
    <row r="182" spans="1:1" s="897" customFormat="1" x14ac:dyDescent="0.2">
      <c r="A182" s="915"/>
    </row>
    <row r="183" spans="1:1" s="897" customFormat="1" x14ac:dyDescent="0.2">
      <c r="A183" s="915"/>
    </row>
    <row r="184" spans="1:1" s="897" customFormat="1" x14ac:dyDescent="0.2">
      <c r="A184" s="915"/>
    </row>
    <row r="185" spans="1:1" s="897" customFormat="1" x14ac:dyDescent="0.2">
      <c r="A185" s="915"/>
    </row>
    <row r="186" spans="1:1" s="897" customFormat="1" x14ac:dyDescent="0.2">
      <c r="A186" s="915"/>
    </row>
    <row r="187" spans="1:1" s="897" customFormat="1" x14ac:dyDescent="0.2">
      <c r="A187" s="915"/>
    </row>
    <row r="188" spans="1:1" s="897" customFormat="1" x14ac:dyDescent="0.2">
      <c r="A188" s="915"/>
    </row>
    <row r="189" spans="1:1" s="897" customFormat="1" x14ac:dyDescent="0.2">
      <c r="A189" s="915"/>
    </row>
    <row r="190" spans="1:1" s="897" customFormat="1" x14ac:dyDescent="0.2">
      <c r="A190" s="915"/>
    </row>
    <row r="191" spans="1:1" s="897" customFormat="1" x14ac:dyDescent="0.2">
      <c r="A191" s="915"/>
    </row>
    <row r="192" spans="1:1" s="897" customFormat="1" x14ac:dyDescent="0.2">
      <c r="A192" s="915"/>
    </row>
    <row r="193" spans="1:1" s="897" customFormat="1" x14ac:dyDescent="0.2">
      <c r="A193" s="915"/>
    </row>
    <row r="194" spans="1:1" s="897" customFormat="1" x14ac:dyDescent="0.2">
      <c r="A194" s="915"/>
    </row>
    <row r="195" spans="1:1" s="897" customFormat="1" x14ac:dyDescent="0.2">
      <c r="A195" s="915"/>
    </row>
    <row r="196" spans="1:1" s="897" customFormat="1" x14ac:dyDescent="0.2">
      <c r="A196" s="915"/>
    </row>
    <row r="197" spans="1:1" s="897" customFormat="1" x14ac:dyDescent="0.2">
      <c r="A197" s="915"/>
    </row>
    <row r="198" spans="1:1" s="897" customFormat="1" x14ac:dyDescent="0.2">
      <c r="A198" s="915"/>
    </row>
    <row r="199" spans="1:1" s="897" customFormat="1" x14ac:dyDescent="0.2">
      <c r="A199" s="915"/>
    </row>
    <row r="200" spans="1:1" s="897" customFormat="1" x14ac:dyDescent="0.2">
      <c r="A200" s="915"/>
    </row>
    <row r="201" spans="1:1" s="897" customFormat="1" x14ac:dyDescent="0.2">
      <c r="A201" s="915"/>
    </row>
    <row r="202" spans="1:1" s="897" customFormat="1" x14ac:dyDescent="0.2">
      <c r="A202" s="915"/>
    </row>
    <row r="203" spans="1:1" s="897" customFormat="1" x14ac:dyDescent="0.2">
      <c r="A203" s="915"/>
    </row>
    <row r="204" spans="1:1" s="897" customFormat="1" x14ac:dyDescent="0.2">
      <c r="A204" s="915"/>
    </row>
    <row r="205" spans="1:1" s="897" customFormat="1" x14ac:dyDescent="0.2">
      <c r="A205" s="915"/>
    </row>
    <row r="206" spans="1:1" s="897" customFormat="1" x14ac:dyDescent="0.2">
      <c r="A206" s="915"/>
    </row>
    <row r="207" spans="1:1" s="897" customFormat="1" x14ac:dyDescent="0.2">
      <c r="A207" s="915"/>
    </row>
    <row r="208" spans="1:1" s="897" customFormat="1" x14ac:dyDescent="0.2">
      <c r="A208" s="915"/>
    </row>
    <row r="209" spans="1:1" s="897" customFormat="1" x14ac:dyDescent="0.2">
      <c r="A209" s="915"/>
    </row>
    <row r="210" spans="1:1" s="897" customFormat="1" x14ac:dyDescent="0.2">
      <c r="A210" s="915"/>
    </row>
    <row r="211" spans="1:1" s="897" customFormat="1" x14ac:dyDescent="0.2">
      <c r="A211" s="915"/>
    </row>
    <row r="212" spans="1:1" s="897" customFormat="1" x14ac:dyDescent="0.2">
      <c r="A212" s="915"/>
    </row>
    <row r="213" spans="1:1" s="897" customFormat="1" x14ac:dyDescent="0.2">
      <c r="A213" s="915"/>
    </row>
    <row r="214" spans="1:1" s="897" customFormat="1" x14ac:dyDescent="0.2">
      <c r="A214" s="915"/>
    </row>
    <row r="215" spans="1:1" s="897" customFormat="1" x14ac:dyDescent="0.2">
      <c r="A215" s="915"/>
    </row>
    <row r="216" spans="1:1" s="897" customFormat="1" x14ac:dyDescent="0.2">
      <c r="A216" s="915"/>
    </row>
    <row r="217" spans="1:1" s="897" customFormat="1" x14ac:dyDescent="0.2">
      <c r="A217" s="915"/>
    </row>
    <row r="218" spans="1:1" s="897" customFormat="1" x14ac:dyDescent="0.2">
      <c r="A218" s="915"/>
    </row>
    <row r="219" spans="1:1" s="897" customFormat="1" x14ac:dyDescent="0.2">
      <c r="A219" s="915"/>
    </row>
    <row r="220" spans="1:1" s="897" customFormat="1" x14ac:dyDescent="0.2">
      <c r="A220" s="915"/>
    </row>
    <row r="221" spans="1:1" s="897" customFormat="1" x14ac:dyDescent="0.2">
      <c r="A221" s="915"/>
    </row>
    <row r="222" spans="1:1" s="897" customFormat="1" x14ac:dyDescent="0.2">
      <c r="A222" s="915"/>
    </row>
    <row r="223" spans="1:1" s="897" customFormat="1" x14ac:dyDescent="0.2">
      <c r="A223" s="915"/>
    </row>
    <row r="224" spans="1:1" s="897" customFormat="1" x14ac:dyDescent="0.2">
      <c r="A224" s="915"/>
    </row>
    <row r="225" spans="1:1" s="897" customFormat="1" x14ac:dyDescent="0.2">
      <c r="A225" s="915"/>
    </row>
    <row r="226" spans="1:1" s="897" customFormat="1" x14ac:dyDescent="0.2">
      <c r="A226" s="915"/>
    </row>
    <row r="227" spans="1:1" s="897" customFormat="1" x14ac:dyDescent="0.2">
      <c r="A227" s="915"/>
    </row>
    <row r="228" spans="1:1" s="897" customFormat="1" x14ac:dyDescent="0.2">
      <c r="A228" s="915"/>
    </row>
    <row r="229" spans="1:1" s="897" customFormat="1" x14ac:dyDescent="0.2">
      <c r="A229" s="915"/>
    </row>
    <row r="230" spans="1:1" s="897" customFormat="1" x14ac:dyDescent="0.2">
      <c r="A230" s="915"/>
    </row>
    <row r="231" spans="1:1" s="897" customFormat="1" x14ac:dyDescent="0.2">
      <c r="A231" s="915"/>
    </row>
    <row r="232" spans="1:1" s="897" customFormat="1" x14ac:dyDescent="0.2">
      <c r="A232" s="915"/>
    </row>
    <row r="233" spans="1:1" s="897" customFormat="1" x14ac:dyDescent="0.2">
      <c r="A233" s="915"/>
    </row>
    <row r="234" spans="1:1" s="897" customFormat="1" x14ac:dyDescent="0.2">
      <c r="A234" s="915"/>
    </row>
    <row r="235" spans="1:1" s="897" customFormat="1" x14ac:dyDescent="0.2">
      <c r="A235" s="915"/>
    </row>
    <row r="236" spans="1:1" s="897" customFormat="1" x14ac:dyDescent="0.2">
      <c r="A236" s="915"/>
    </row>
    <row r="237" spans="1:1" s="897" customFormat="1" x14ac:dyDescent="0.2">
      <c r="A237" s="915"/>
    </row>
    <row r="238" spans="1:1" s="897" customFormat="1" x14ac:dyDescent="0.2">
      <c r="A238" s="915"/>
    </row>
    <row r="239" spans="1:1" s="897" customFormat="1" x14ac:dyDescent="0.2">
      <c r="A239" s="915"/>
    </row>
    <row r="240" spans="1:1" s="897" customFormat="1" x14ac:dyDescent="0.2">
      <c r="A240" s="915"/>
    </row>
    <row r="241" spans="1:1" s="897" customFormat="1" x14ac:dyDescent="0.2">
      <c r="A241" s="915"/>
    </row>
    <row r="242" spans="1:1" s="897" customFormat="1" x14ac:dyDescent="0.2">
      <c r="A242" s="915"/>
    </row>
    <row r="243" spans="1:1" s="897" customFormat="1" x14ac:dyDescent="0.2">
      <c r="A243" s="915"/>
    </row>
    <row r="244" spans="1:1" s="897" customFormat="1" x14ac:dyDescent="0.2">
      <c r="A244" s="915"/>
    </row>
    <row r="245" spans="1:1" s="897" customFormat="1" x14ac:dyDescent="0.2">
      <c r="A245" s="915"/>
    </row>
    <row r="246" spans="1:1" s="897" customFormat="1" x14ac:dyDescent="0.2">
      <c r="A246" s="915"/>
    </row>
    <row r="247" spans="1:1" s="897" customFormat="1" x14ac:dyDescent="0.2">
      <c r="A247" s="915"/>
    </row>
    <row r="248" spans="1:1" s="897" customFormat="1" x14ac:dyDescent="0.2">
      <c r="A248" s="915"/>
    </row>
    <row r="249" spans="1:1" s="897" customFormat="1" x14ac:dyDescent="0.2">
      <c r="A249" s="915"/>
    </row>
    <row r="250" spans="1:1" s="897" customFormat="1" x14ac:dyDescent="0.2">
      <c r="A250" s="915"/>
    </row>
    <row r="251" spans="1:1" s="897" customFormat="1" x14ac:dyDescent="0.2">
      <c r="A251" s="915"/>
    </row>
    <row r="252" spans="1:1" s="897" customFormat="1" x14ac:dyDescent="0.2">
      <c r="A252" s="915"/>
    </row>
    <row r="253" spans="1:1" s="897" customFormat="1" x14ac:dyDescent="0.2">
      <c r="A253" s="915"/>
    </row>
    <row r="254" spans="1:1" s="897" customFormat="1" x14ac:dyDescent="0.2">
      <c r="A254" s="915"/>
    </row>
    <row r="255" spans="1:1" s="897" customFormat="1" x14ac:dyDescent="0.2">
      <c r="A255" s="915"/>
    </row>
    <row r="256" spans="1:1" s="897" customFormat="1" x14ac:dyDescent="0.2">
      <c r="A256" s="915"/>
    </row>
    <row r="257" spans="1:1" s="897" customFormat="1" x14ac:dyDescent="0.2">
      <c r="A257" s="915"/>
    </row>
    <row r="258" spans="1:1" s="897" customFormat="1" x14ac:dyDescent="0.2">
      <c r="A258" s="915"/>
    </row>
    <row r="259" spans="1:1" s="897" customFormat="1" x14ac:dyDescent="0.2">
      <c r="A259" s="915"/>
    </row>
    <row r="260" spans="1:1" s="897" customFormat="1" x14ac:dyDescent="0.2">
      <c r="A260" s="915"/>
    </row>
    <row r="261" spans="1:1" s="897" customFormat="1" x14ac:dyDescent="0.2">
      <c r="A261" s="915"/>
    </row>
    <row r="262" spans="1:1" s="897" customFormat="1" x14ac:dyDescent="0.2">
      <c r="A262" s="915"/>
    </row>
    <row r="263" spans="1:1" s="897" customFormat="1" x14ac:dyDescent="0.2">
      <c r="A263" s="915"/>
    </row>
    <row r="264" spans="1:1" s="897" customFormat="1" x14ac:dyDescent="0.2">
      <c r="A264" s="915"/>
    </row>
    <row r="265" spans="1:1" s="897" customFormat="1" x14ac:dyDescent="0.2">
      <c r="A265" s="915"/>
    </row>
    <row r="266" spans="1:1" s="897" customFormat="1" x14ac:dyDescent="0.2">
      <c r="A266" s="915"/>
    </row>
    <row r="267" spans="1:1" s="897" customFormat="1" x14ac:dyDescent="0.2">
      <c r="A267" s="915"/>
    </row>
    <row r="268" spans="1:1" s="897" customFormat="1" x14ac:dyDescent="0.2">
      <c r="A268" s="915"/>
    </row>
    <row r="269" spans="1:1" s="897" customFormat="1" x14ac:dyDescent="0.2">
      <c r="A269" s="915"/>
    </row>
    <row r="270" spans="1:1" s="897" customFormat="1" x14ac:dyDescent="0.2">
      <c r="A270" s="915"/>
    </row>
    <row r="271" spans="1:1" s="897" customFormat="1" x14ac:dyDescent="0.2">
      <c r="A271" s="915"/>
    </row>
    <row r="272" spans="1:1" s="897" customFormat="1" x14ac:dyDescent="0.2">
      <c r="A272" s="915"/>
    </row>
    <row r="273" spans="1:1" s="897" customFormat="1" x14ac:dyDescent="0.2">
      <c r="A273" s="915"/>
    </row>
    <row r="274" spans="1:1" s="897" customFormat="1" x14ac:dyDescent="0.2">
      <c r="A274" s="915"/>
    </row>
    <row r="275" spans="1:1" s="897" customFormat="1" x14ac:dyDescent="0.2">
      <c r="A275" s="915"/>
    </row>
    <row r="276" spans="1:1" s="897" customFormat="1" x14ac:dyDescent="0.2">
      <c r="A276" s="915"/>
    </row>
    <row r="277" spans="1:1" s="897" customFormat="1" x14ac:dyDescent="0.2">
      <c r="A277" s="915"/>
    </row>
    <row r="278" spans="1:1" s="897" customFormat="1" x14ac:dyDescent="0.2">
      <c r="A278" s="915"/>
    </row>
    <row r="279" spans="1:1" s="897" customFormat="1" x14ac:dyDescent="0.2">
      <c r="A279" s="915"/>
    </row>
    <row r="280" spans="1:1" s="897" customFormat="1" x14ac:dyDescent="0.2">
      <c r="A280" s="915"/>
    </row>
    <row r="281" spans="1:1" s="897" customFormat="1" x14ac:dyDescent="0.2">
      <c r="A281" s="915"/>
    </row>
    <row r="282" spans="1:1" s="897" customFormat="1" x14ac:dyDescent="0.2">
      <c r="A282" s="915"/>
    </row>
    <row r="283" spans="1:1" s="897" customFormat="1" x14ac:dyDescent="0.2">
      <c r="A283" s="915"/>
    </row>
    <row r="284" spans="1:1" s="897" customFormat="1" x14ac:dyDescent="0.2">
      <c r="A284" s="915"/>
    </row>
    <row r="285" spans="1:1" s="897" customFormat="1" x14ac:dyDescent="0.2">
      <c r="A285" s="915"/>
    </row>
    <row r="286" spans="1:1" s="897" customFormat="1" x14ac:dyDescent="0.2">
      <c r="A286" s="915"/>
    </row>
    <row r="287" spans="1:1" s="897" customFormat="1" x14ac:dyDescent="0.2">
      <c r="A287" s="915"/>
    </row>
    <row r="288" spans="1:1" s="897" customFormat="1" x14ac:dyDescent="0.2">
      <c r="A288" s="915"/>
    </row>
    <row r="289" spans="1:1" s="897" customFormat="1" x14ac:dyDescent="0.2">
      <c r="A289" s="915"/>
    </row>
    <row r="290" spans="1:1" s="897" customFormat="1" x14ac:dyDescent="0.2">
      <c r="A290" s="915"/>
    </row>
    <row r="291" spans="1:1" s="897" customFormat="1" x14ac:dyDescent="0.2">
      <c r="A291" s="915"/>
    </row>
    <row r="292" spans="1:1" s="897" customFormat="1" x14ac:dyDescent="0.2">
      <c r="A292" s="915"/>
    </row>
    <row r="293" spans="1:1" s="897" customFormat="1" x14ac:dyDescent="0.2">
      <c r="A293" s="915"/>
    </row>
    <row r="294" spans="1:1" s="897" customFormat="1" x14ac:dyDescent="0.2">
      <c r="A294" s="915"/>
    </row>
    <row r="295" spans="1:1" s="897" customFormat="1" x14ac:dyDescent="0.2">
      <c r="A295" s="915"/>
    </row>
    <row r="296" spans="1:1" s="897" customFormat="1" x14ac:dyDescent="0.2">
      <c r="A296" s="915"/>
    </row>
    <row r="297" spans="1:1" s="897" customFormat="1" x14ac:dyDescent="0.2">
      <c r="A297" s="915"/>
    </row>
    <row r="298" spans="1:1" s="897" customFormat="1" x14ac:dyDescent="0.2">
      <c r="A298" s="915"/>
    </row>
    <row r="299" spans="1:1" s="897" customFormat="1" x14ac:dyDescent="0.2">
      <c r="A299" s="915"/>
    </row>
    <row r="300" spans="1:1" s="897" customFormat="1" x14ac:dyDescent="0.2">
      <c r="A300" s="915"/>
    </row>
    <row r="301" spans="1:1" s="897" customFormat="1" x14ac:dyDescent="0.2">
      <c r="A301" s="915"/>
    </row>
    <row r="302" spans="1:1" s="897" customFormat="1" x14ac:dyDescent="0.2">
      <c r="A302" s="915"/>
    </row>
    <row r="303" spans="1:1" s="897" customFormat="1" x14ac:dyDescent="0.2">
      <c r="A303" s="915"/>
    </row>
    <row r="304" spans="1:1" s="897" customFormat="1" x14ac:dyDescent="0.2">
      <c r="A304" s="915"/>
    </row>
    <row r="305" spans="1:12" s="897" customFormat="1" x14ac:dyDescent="0.2">
      <c r="A305" s="915"/>
    </row>
    <row r="306" spans="1:12" s="897" customFormat="1" x14ac:dyDescent="0.2">
      <c r="A306" s="915"/>
    </row>
    <row r="307" spans="1:12" s="897" customFormat="1" x14ac:dyDescent="0.2">
      <c r="A307" s="915"/>
    </row>
    <row r="308" spans="1:12" s="897" customFormat="1" x14ac:dyDescent="0.2">
      <c r="A308" s="915"/>
    </row>
    <row r="309" spans="1:12" s="897" customFormat="1" x14ac:dyDescent="0.2">
      <c r="A309" s="915"/>
    </row>
    <row r="310" spans="1:12" s="897" customFormat="1" x14ac:dyDescent="0.2">
      <c r="A310" s="915"/>
      <c r="L310" s="921"/>
    </row>
    <row r="311" spans="1:12" s="897" customFormat="1" x14ac:dyDescent="0.2">
      <c r="A311" s="915"/>
      <c r="L311" s="922"/>
    </row>
    <row r="312" spans="1:12" s="897" customFormat="1" x14ac:dyDescent="0.2">
      <c r="A312" s="915"/>
      <c r="L312" s="923"/>
    </row>
    <row r="313" spans="1:12" s="897" customFormat="1" x14ac:dyDescent="0.2">
      <c r="A313" s="915"/>
      <c r="L313" s="923"/>
    </row>
    <row r="314" spans="1:12" s="897" customFormat="1" x14ac:dyDescent="0.2">
      <c r="A314" s="915"/>
      <c r="L314" s="923"/>
    </row>
    <row r="315" spans="1:12" s="897" customFormat="1" x14ac:dyDescent="0.2">
      <c r="A315" s="915"/>
      <c r="L315" s="923"/>
    </row>
    <row r="316" spans="1:12" s="897" customFormat="1" x14ac:dyDescent="0.2">
      <c r="A316" s="915"/>
      <c r="L316" s="923"/>
    </row>
    <row r="317" spans="1:12" s="897" customFormat="1" x14ac:dyDescent="0.2">
      <c r="A317" s="915"/>
      <c r="L317" s="923"/>
    </row>
    <row r="318" spans="1:12" s="897" customFormat="1" x14ac:dyDescent="0.2">
      <c r="A318" s="915"/>
      <c r="L318" s="923"/>
    </row>
    <row r="319" spans="1:12" s="897" customFormat="1" x14ac:dyDescent="0.2">
      <c r="A319" s="915"/>
      <c r="L319" s="923"/>
    </row>
    <row r="320" spans="1:12" s="897" customFormat="1" x14ac:dyDescent="0.2">
      <c r="A320" s="915"/>
      <c r="L320" s="923"/>
    </row>
    <row r="321" spans="1:12" s="897" customFormat="1" x14ac:dyDescent="0.2">
      <c r="A321" s="915"/>
      <c r="L321" s="923"/>
    </row>
    <row r="322" spans="1:12" s="897" customFormat="1" x14ac:dyDescent="0.2">
      <c r="A322" s="915"/>
      <c r="L322" s="923"/>
    </row>
    <row r="323" spans="1:12" s="897" customFormat="1" x14ac:dyDescent="0.2">
      <c r="A323" s="915"/>
      <c r="L323" s="923"/>
    </row>
    <row r="324" spans="1:12" s="897" customFormat="1" x14ac:dyDescent="0.2">
      <c r="A324" s="915"/>
      <c r="L324" s="923"/>
    </row>
    <row r="325" spans="1:12" s="897" customFormat="1" x14ac:dyDescent="0.2">
      <c r="A325" s="915"/>
      <c r="L325" s="923"/>
    </row>
    <row r="326" spans="1:12" s="897" customFormat="1" x14ac:dyDescent="0.2">
      <c r="A326" s="915"/>
      <c r="L326" s="923"/>
    </row>
    <row r="327" spans="1:12" s="897" customFormat="1" x14ac:dyDescent="0.2">
      <c r="A327" s="915"/>
      <c r="L327" s="923"/>
    </row>
    <row r="328" spans="1:12" s="897" customFormat="1" x14ac:dyDescent="0.2">
      <c r="A328" s="915"/>
      <c r="L328" s="923"/>
    </row>
    <row r="329" spans="1:12" s="897" customFormat="1" x14ac:dyDescent="0.2">
      <c r="A329" s="915"/>
      <c r="L329" s="923"/>
    </row>
    <row r="330" spans="1:12" s="897" customFormat="1" x14ac:dyDescent="0.2">
      <c r="A330" s="915"/>
      <c r="L330" s="922"/>
    </row>
    <row r="331" spans="1:12" s="897" customFormat="1" x14ac:dyDescent="0.2">
      <c r="A331" s="915"/>
      <c r="L331" s="923"/>
    </row>
    <row r="332" spans="1:12" s="897" customFormat="1" x14ac:dyDescent="0.2">
      <c r="A332" s="915"/>
      <c r="L332" s="923"/>
    </row>
    <row r="333" spans="1:12" s="897" customFormat="1" x14ac:dyDescent="0.2">
      <c r="A333" s="915"/>
      <c r="L333" s="923"/>
    </row>
    <row r="334" spans="1:12" s="897" customFormat="1" x14ac:dyDescent="0.2">
      <c r="A334" s="915"/>
      <c r="L334" s="924"/>
    </row>
    <row r="335" spans="1:12" s="897" customFormat="1" x14ac:dyDescent="0.2">
      <c r="A335" s="915"/>
      <c r="L335" s="925"/>
    </row>
    <row r="336" spans="1:12" s="897" customFormat="1" x14ac:dyDescent="0.2">
      <c r="A336" s="915"/>
      <c r="L336" s="923"/>
    </row>
    <row r="337" spans="1:12" s="897" customFormat="1" x14ac:dyDescent="0.2">
      <c r="A337" s="915"/>
      <c r="L337" s="923"/>
    </row>
    <row r="338" spans="1:12" s="897" customFormat="1" x14ac:dyDescent="0.2">
      <c r="A338" s="915"/>
      <c r="L338" s="923"/>
    </row>
    <row r="339" spans="1:12" s="897" customFormat="1" x14ac:dyDescent="0.2">
      <c r="A339" s="915"/>
      <c r="L339" s="923"/>
    </row>
    <row r="340" spans="1:12" s="897" customFormat="1" x14ac:dyDescent="0.2">
      <c r="A340" s="915"/>
      <c r="L340" s="923"/>
    </row>
    <row r="341" spans="1:12" s="897" customFormat="1" x14ac:dyDescent="0.2">
      <c r="A341" s="915"/>
      <c r="L341" s="923"/>
    </row>
    <row r="342" spans="1:12" s="897" customFormat="1" x14ac:dyDescent="0.2">
      <c r="A342" s="915"/>
      <c r="L342" s="926"/>
    </row>
    <row r="343" spans="1:12" s="897" customFormat="1" x14ac:dyDescent="0.2">
      <c r="A343" s="915"/>
      <c r="L343" s="927"/>
    </row>
    <row r="344" spans="1:12" s="897" customFormat="1" x14ac:dyDescent="0.2">
      <c r="A344" s="915"/>
      <c r="L344" s="923"/>
    </row>
    <row r="345" spans="1:12" s="897" customFormat="1" x14ac:dyDescent="0.2">
      <c r="A345" s="915"/>
      <c r="L345" s="923"/>
    </row>
    <row r="346" spans="1:12" s="897" customFormat="1" x14ac:dyDescent="0.2">
      <c r="A346" s="915"/>
      <c r="L346" s="923"/>
    </row>
    <row r="347" spans="1:12" s="897" customFormat="1" x14ac:dyDescent="0.2">
      <c r="A347" s="915"/>
      <c r="L347" s="923"/>
    </row>
    <row r="348" spans="1:12" s="897" customFormat="1" x14ac:dyDescent="0.2">
      <c r="A348" s="915"/>
      <c r="L348" s="923"/>
    </row>
    <row r="349" spans="1:12" s="897" customFormat="1" x14ac:dyDescent="0.2">
      <c r="A349" s="915"/>
      <c r="L349" s="923"/>
    </row>
    <row r="350" spans="1:12" s="897" customFormat="1" x14ac:dyDescent="0.2">
      <c r="A350" s="915"/>
      <c r="L350" s="923"/>
    </row>
    <row r="351" spans="1:12" s="897" customFormat="1" x14ac:dyDescent="0.2">
      <c r="A351" s="915"/>
      <c r="L351" s="923"/>
    </row>
    <row r="352" spans="1:12" s="897" customFormat="1" x14ac:dyDescent="0.2">
      <c r="A352" s="915"/>
      <c r="L352" s="923"/>
    </row>
    <row r="353" spans="1:12" s="897" customFormat="1" x14ac:dyDescent="0.2">
      <c r="A353" s="915"/>
      <c r="L353" s="923"/>
    </row>
    <row r="354" spans="1:12" s="897" customFormat="1" x14ac:dyDescent="0.2">
      <c r="A354" s="915"/>
      <c r="L354" s="923"/>
    </row>
    <row r="355" spans="1:12" s="897" customFormat="1" x14ac:dyDescent="0.2">
      <c r="A355" s="915"/>
      <c r="L355" s="923"/>
    </row>
    <row r="356" spans="1:12" s="897" customFormat="1" x14ac:dyDescent="0.2">
      <c r="A356" s="915"/>
      <c r="L356" s="923"/>
    </row>
    <row r="357" spans="1:12" s="897" customFormat="1" x14ac:dyDescent="0.2">
      <c r="A357" s="915"/>
      <c r="L357" s="922"/>
    </row>
    <row r="358" spans="1:12" s="897" customFormat="1" x14ac:dyDescent="0.2">
      <c r="A358" s="915"/>
      <c r="L358" s="923"/>
    </row>
    <row r="359" spans="1:12" s="897" customFormat="1" x14ac:dyDescent="0.2">
      <c r="A359" s="915"/>
      <c r="L359" s="923"/>
    </row>
    <row r="360" spans="1:12" s="897" customFormat="1" x14ac:dyDescent="0.2">
      <c r="A360" s="915"/>
      <c r="L360" s="923"/>
    </row>
    <row r="361" spans="1:12" s="897" customFormat="1" x14ac:dyDescent="0.2">
      <c r="A361" s="915"/>
      <c r="L361" s="923"/>
    </row>
    <row r="362" spans="1:12" s="897" customFormat="1" x14ac:dyDescent="0.2">
      <c r="A362" s="915"/>
      <c r="L362" s="923"/>
    </row>
    <row r="363" spans="1:12" s="897" customFormat="1" x14ac:dyDescent="0.2">
      <c r="A363" s="915"/>
      <c r="L363" s="923"/>
    </row>
    <row r="364" spans="1:12" s="897" customFormat="1" x14ac:dyDescent="0.2">
      <c r="A364" s="915"/>
      <c r="L364" s="923"/>
    </row>
    <row r="365" spans="1:12" s="897" customFormat="1" x14ac:dyDescent="0.2">
      <c r="A365" s="915"/>
      <c r="L365" s="923"/>
    </row>
    <row r="366" spans="1:12" s="897" customFormat="1" x14ac:dyDescent="0.2">
      <c r="A366" s="915"/>
      <c r="L366" s="923"/>
    </row>
    <row r="367" spans="1:12" s="897" customFormat="1" x14ac:dyDescent="0.2">
      <c r="A367" s="915"/>
      <c r="L367" s="923"/>
    </row>
    <row r="368" spans="1:12" s="897" customFormat="1" x14ac:dyDescent="0.2">
      <c r="A368" s="915"/>
      <c r="L368" s="923"/>
    </row>
    <row r="369" spans="1:12" s="897" customFormat="1" x14ac:dyDescent="0.2">
      <c r="A369" s="915"/>
      <c r="L369" s="923"/>
    </row>
    <row r="370" spans="1:12" s="897" customFormat="1" x14ac:dyDescent="0.2">
      <c r="A370" s="915"/>
      <c r="L370" s="923"/>
    </row>
    <row r="371" spans="1:12" s="897" customFormat="1" x14ac:dyDescent="0.2">
      <c r="A371" s="915"/>
      <c r="L371" s="923"/>
    </row>
    <row r="372" spans="1:12" s="897" customFormat="1" x14ac:dyDescent="0.2">
      <c r="A372" s="915"/>
      <c r="L372" s="922"/>
    </row>
    <row r="373" spans="1:12" s="897" customFormat="1" x14ac:dyDescent="0.2">
      <c r="A373" s="915"/>
      <c r="L373" s="923"/>
    </row>
    <row r="374" spans="1:12" s="897" customFormat="1" x14ac:dyDescent="0.2">
      <c r="A374" s="915"/>
      <c r="L374" s="923"/>
    </row>
    <row r="375" spans="1:12" s="897" customFormat="1" x14ac:dyDescent="0.2">
      <c r="A375" s="915"/>
      <c r="L375" s="923"/>
    </row>
    <row r="376" spans="1:12" s="897" customFormat="1" x14ac:dyDescent="0.2">
      <c r="A376" s="915"/>
      <c r="L376" s="924"/>
    </row>
    <row r="377" spans="1:12" s="897" customFormat="1" x14ac:dyDescent="0.2">
      <c r="A377" s="915"/>
      <c r="L377" s="925"/>
    </row>
    <row r="378" spans="1:12" s="897" customFormat="1" x14ac:dyDescent="0.2">
      <c r="A378" s="915"/>
      <c r="L378" s="923"/>
    </row>
    <row r="379" spans="1:12" s="897" customFormat="1" x14ac:dyDescent="0.2">
      <c r="A379" s="915"/>
      <c r="L379" s="926"/>
    </row>
    <row r="380" spans="1:12" s="897" customFormat="1" x14ac:dyDescent="0.2">
      <c r="A380" s="915"/>
      <c r="L380" s="927"/>
    </row>
    <row r="381" spans="1:12" s="897" customFormat="1" x14ac:dyDescent="0.2">
      <c r="A381" s="915"/>
      <c r="L381" s="923"/>
    </row>
    <row r="382" spans="1:12" s="897" customFormat="1" x14ac:dyDescent="0.2">
      <c r="A382" s="915"/>
      <c r="L382" s="923"/>
    </row>
    <row r="383" spans="1:12" s="897" customFormat="1" x14ac:dyDescent="0.2">
      <c r="A383" s="915"/>
      <c r="L383" s="923"/>
    </row>
    <row r="384" spans="1:12" s="897" customFormat="1" x14ac:dyDescent="0.2">
      <c r="A384" s="915"/>
      <c r="L384" s="923"/>
    </row>
    <row r="385" spans="1:12" s="897" customFormat="1" x14ac:dyDescent="0.2">
      <c r="A385" s="915"/>
      <c r="L385" s="923"/>
    </row>
    <row r="386" spans="1:12" s="897" customFormat="1" x14ac:dyDescent="0.2">
      <c r="A386" s="915"/>
      <c r="L386" s="923"/>
    </row>
    <row r="387" spans="1:12" s="897" customFormat="1" x14ac:dyDescent="0.2">
      <c r="A387" s="915"/>
      <c r="L387" s="924"/>
    </row>
    <row r="388" spans="1:12" s="897" customFormat="1" x14ac:dyDescent="0.2">
      <c r="A388" s="915"/>
      <c r="L388" s="928"/>
    </row>
    <row r="389" spans="1:12" s="897" customFormat="1" x14ac:dyDescent="0.2">
      <c r="A389" s="915"/>
      <c r="L389" s="925"/>
    </row>
    <row r="390" spans="1:12" s="897" customFormat="1" x14ac:dyDescent="0.2">
      <c r="A390" s="915"/>
      <c r="L390" s="923"/>
    </row>
    <row r="391" spans="1:12" s="897" customFormat="1" x14ac:dyDescent="0.2">
      <c r="A391" s="915"/>
      <c r="L391" s="923"/>
    </row>
    <row r="392" spans="1:12" s="897" customFormat="1" x14ac:dyDescent="0.2">
      <c r="A392" s="915"/>
      <c r="L392" s="924"/>
    </row>
    <row r="393" spans="1:12" s="897" customFormat="1" x14ac:dyDescent="0.2">
      <c r="A393" s="915"/>
      <c r="L393" s="928"/>
    </row>
    <row r="394" spans="1:12" s="897" customFormat="1" x14ac:dyDescent="0.2">
      <c r="A394" s="915"/>
      <c r="L394" s="925"/>
    </row>
    <row r="395" spans="1:12" s="897" customFormat="1" x14ac:dyDescent="0.2">
      <c r="A395" s="915"/>
      <c r="L395" s="923"/>
    </row>
    <row r="396" spans="1:12" s="897" customFormat="1" x14ac:dyDescent="0.2">
      <c r="A396" s="915"/>
      <c r="L396" s="923"/>
    </row>
    <row r="397" spans="1:12" s="897" customFormat="1" x14ac:dyDescent="0.2">
      <c r="A397" s="915"/>
      <c r="L397" s="923"/>
    </row>
    <row r="398" spans="1:12" s="897" customFormat="1" x14ac:dyDescent="0.2">
      <c r="A398" s="915"/>
      <c r="L398" s="923"/>
    </row>
    <row r="399" spans="1:12" s="897" customFormat="1" x14ac:dyDescent="0.2">
      <c r="A399" s="915"/>
      <c r="L399" s="923"/>
    </row>
    <row r="400" spans="1:12" s="897" customFormat="1" x14ac:dyDescent="0.2">
      <c r="A400" s="915"/>
      <c r="L400" s="924"/>
    </row>
    <row r="401" spans="1:12" s="897" customFormat="1" x14ac:dyDescent="0.2">
      <c r="A401" s="915"/>
      <c r="L401" s="925"/>
    </row>
    <row r="402" spans="1:12" s="897" customFormat="1" x14ac:dyDescent="0.2">
      <c r="A402" s="915"/>
      <c r="L402" s="922"/>
    </row>
    <row r="403" spans="1:12" s="897" customFormat="1" x14ac:dyDescent="0.2">
      <c r="A403" s="915"/>
      <c r="L403" s="923"/>
    </row>
    <row r="404" spans="1:12" s="897" customFormat="1" x14ac:dyDescent="0.2">
      <c r="A404" s="915"/>
      <c r="L404" s="923"/>
    </row>
    <row r="405" spans="1:12" s="897" customFormat="1" x14ac:dyDescent="0.2">
      <c r="A405" s="915"/>
      <c r="L405" s="923"/>
    </row>
    <row r="406" spans="1:12" s="897" customFormat="1" x14ac:dyDescent="0.2">
      <c r="A406" s="915"/>
      <c r="L406" s="923"/>
    </row>
    <row r="407" spans="1:12" s="897" customFormat="1" x14ac:dyDescent="0.2">
      <c r="A407" s="915"/>
      <c r="L407" s="923"/>
    </row>
    <row r="408" spans="1:12" s="897" customFormat="1" x14ac:dyDescent="0.2">
      <c r="A408" s="915"/>
      <c r="L408" s="924"/>
    </row>
    <row r="409" spans="1:12" s="897" customFormat="1" x14ac:dyDescent="0.2">
      <c r="A409" s="915"/>
      <c r="L409" s="925"/>
    </row>
    <row r="410" spans="1:12" s="897" customFormat="1" x14ac:dyDescent="0.2">
      <c r="A410" s="915"/>
      <c r="L410" s="923"/>
    </row>
    <row r="411" spans="1:12" s="897" customFormat="1" x14ac:dyDescent="0.2">
      <c r="A411" s="915"/>
      <c r="L411" s="923"/>
    </row>
    <row r="412" spans="1:12" s="897" customFormat="1" x14ac:dyDescent="0.2">
      <c r="A412" s="915"/>
      <c r="L412" s="923"/>
    </row>
    <row r="413" spans="1:12" s="897" customFormat="1" x14ac:dyDescent="0.2">
      <c r="A413" s="915"/>
      <c r="L413" s="926"/>
    </row>
    <row r="414" spans="1:12" s="897" customFormat="1" x14ac:dyDescent="0.2">
      <c r="A414" s="915"/>
    </row>
    <row r="415" spans="1:12" s="897" customFormat="1" x14ac:dyDescent="0.2">
      <c r="A415" s="915"/>
      <c r="L415" s="929"/>
    </row>
    <row r="416" spans="1:12" s="897" customFormat="1" x14ac:dyDescent="0.2">
      <c r="A416" s="915"/>
      <c r="L416" s="929"/>
    </row>
    <row r="417" spans="1:12" s="897" customFormat="1" x14ac:dyDescent="0.2">
      <c r="A417" s="915"/>
      <c r="L417" s="929"/>
    </row>
    <row r="418" spans="1:12" s="897" customFormat="1" x14ac:dyDescent="0.2">
      <c r="A418" s="915"/>
      <c r="L418" s="929"/>
    </row>
    <row r="419" spans="1:12" s="897" customFormat="1" x14ac:dyDescent="0.2">
      <c r="A419" s="915"/>
      <c r="L419" s="929"/>
    </row>
    <row r="420" spans="1:12" s="897" customFormat="1" x14ac:dyDescent="0.2">
      <c r="A420" s="915"/>
      <c r="L420" s="929"/>
    </row>
    <row r="421" spans="1:12" s="897" customFormat="1" x14ac:dyDescent="0.2">
      <c r="A421" s="915"/>
      <c r="L421" s="929"/>
    </row>
    <row r="422" spans="1:12" s="897" customFormat="1" x14ac:dyDescent="0.2">
      <c r="A422" s="915"/>
      <c r="L422" s="929"/>
    </row>
    <row r="423" spans="1:12" s="897" customFormat="1" x14ac:dyDescent="0.2">
      <c r="A423" s="915"/>
    </row>
    <row r="424" spans="1:12" s="897" customFormat="1" x14ac:dyDescent="0.2">
      <c r="A424" s="915"/>
      <c r="L424" s="930"/>
    </row>
    <row r="425" spans="1:12" s="897" customFormat="1" x14ac:dyDescent="0.2">
      <c r="A425" s="915"/>
    </row>
    <row r="426" spans="1:12" s="897" customFormat="1" x14ac:dyDescent="0.2">
      <c r="A426" s="915"/>
    </row>
    <row r="427" spans="1:12" s="897" customFormat="1" x14ac:dyDescent="0.2">
      <c r="A427" s="915"/>
    </row>
    <row r="428" spans="1:12" s="897" customFormat="1" x14ac:dyDescent="0.2">
      <c r="A428" s="915"/>
    </row>
    <row r="429" spans="1:12" s="897" customFormat="1" x14ac:dyDescent="0.2">
      <c r="A429" s="915"/>
    </row>
    <row r="430" spans="1:12" s="897" customFormat="1" x14ac:dyDescent="0.2">
      <c r="A430" s="915"/>
    </row>
    <row r="431" spans="1:12" s="897" customFormat="1" x14ac:dyDescent="0.2">
      <c r="A431" s="915"/>
    </row>
    <row r="432" spans="1:12" s="897" customFormat="1" x14ac:dyDescent="0.2">
      <c r="A432" s="915"/>
    </row>
    <row r="433" spans="1:1" s="897" customFormat="1" x14ac:dyDescent="0.2">
      <c r="A433" s="915"/>
    </row>
    <row r="434" spans="1:1" s="897" customFormat="1" x14ac:dyDescent="0.2">
      <c r="A434" s="915"/>
    </row>
    <row r="435" spans="1:1" s="897" customFormat="1" x14ac:dyDescent="0.2">
      <c r="A435" s="915"/>
    </row>
    <row r="436" spans="1:1" s="897" customFormat="1" x14ac:dyDescent="0.2">
      <c r="A436" s="915"/>
    </row>
    <row r="437" spans="1:1" s="897" customFormat="1" x14ac:dyDescent="0.2">
      <c r="A437" s="915"/>
    </row>
    <row r="438" spans="1:1" s="897" customFormat="1" x14ac:dyDescent="0.2">
      <c r="A438" s="915"/>
    </row>
    <row r="439" spans="1:1" s="897" customFormat="1" x14ac:dyDescent="0.2">
      <c r="A439" s="915"/>
    </row>
    <row r="440" spans="1:1" s="897" customFormat="1" x14ac:dyDescent="0.2">
      <c r="A440" s="915"/>
    </row>
    <row r="441" spans="1:1" s="897" customFormat="1" x14ac:dyDescent="0.2">
      <c r="A441" s="915"/>
    </row>
    <row r="442" spans="1:1" s="897" customFormat="1" x14ac:dyDescent="0.2">
      <c r="A442" s="915"/>
    </row>
    <row r="443" spans="1:1" s="897" customFormat="1" x14ac:dyDescent="0.2">
      <c r="A443" s="915"/>
    </row>
    <row r="444" spans="1:1" s="897" customFormat="1" x14ac:dyDescent="0.2">
      <c r="A444" s="915"/>
    </row>
    <row r="445" spans="1:1" s="897" customFormat="1" x14ac:dyDescent="0.2">
      <c r="A445" s="915"/>
    </row>
    <row r="446" spans="1:1" s="897" customFormat="1" x14ac:dyDescent="0.2">
      <c r="A446" s="915"/>
    </row>
    <row r="447" spans="1:1" s="897" customFormat="1" x14ac:dyDescent="0.2">
      <c r="A447" s="915"/>
    </row>
    <row r="448" spans="1:1" s="897" customFormat="1" x14ac:dyDescent="0.2">
      <c r="A448" s="915"/>
    </row>
    <row r="449" spans="1:1" s="897" customFormat="1" x14ac:dyDescent="0.2">
      <c r="A449" s="915"/>
    </row>
    <row r="450" spans="1:1" s="897" customFormat="1" x14ac:dyDescent="0.2">
      <c r="A450" s="915"/>
    </row>
    <row r="451" spans="1:1" s="897" customFormat="1" x14ac:dyDescent="0.2">
      <c r="A451" s="915"/>
    </row>
    <row r="452" spans="1:1" s="897" customFormat="1" x14ac:dyDescent="0.2">
      <c r="A452" s="915"/>
    </row>
    <row r="453" spans="1:1" s="897" customFormat="1" x14ac:dyDescent="0.2">
      <c r="A453" s="915"/>
    </row>
    <row r="454" spans="1:1" s="897" customFormat="1" x14ac:dyDescent="0.2">
      <c r="A454" s="915"/>
    </row>
    <row r="455" spans="1:1" s="897" customFormat="1" x14ac:dyDescent="0.2">
      <c r="A455" s="915"/>
    </row>
    <row r="456" spans="1:1" s="897" customFormat="1" x14ac:dyDescent="0.2">
      <c r="A456" s="915"/>
    </row>
    <row r="457" spans="1:1" s="897" customFormat="1" x14ac:dyDescent="0.2">
      <c r="A457" s="915"/>
    </row>
    <row r="458" spans="1:1" s="897" customFormat="1" x14ac:dyDescent="0.2">
      <c r="A458" s="915"/>
    </row>
    <row r="459" spans="1:1" s="897" customFormat="1" x14ac:dyDescent="0.2">
      <c r="A459" s="915"/>
    </row>
    <row r="460" spans="1:1" s="897" customFormat="1" x14ac:dyDescent="0.2">
      <c r="A460" s="915"/>
    </row>
    <row r="461" spans="1:1" s="897" customFormat="1" x14ac:dyDescent="0.2">
      <c r="A461" s="915"/>
    </row>
    <row r="462" spans="1:1" s="897" customFormat="1" x14ac:dyDescent="0.2">
      <c r="A462" s="915"/>
    </row>
    <row r="463" spans="1:1" s="897" customFormat="1" x14ac:dyDescent="0.2">
      <c r="A463" s="915"/>
    </row>
    <row r="464" spans="1:1" s="897" customFormat="1" x14ac:dyDescent="0.2">
      <c r="A464" s="915"/>
    </row>
    <row r="465" spans="1:1" s="897" customFormat="1" x14ac:dyDescent="0.2">
      <c r="A465" s="915"/>
    </row>
    <row r="466" spans="1:1" s="897" customFormat="1" x14ac:dyDescent="0.2">
      <c r="A466" s="915"/>
    </row>
    <row r="467" spans="1:1" s="897" customFormat="1" x14ac:dyDescent="0.2">
      <c r="A467" s="915"/>
    </row>
    <row r="468" spans="1:1" s="897" customFormat="1" x14ac:dyDescent="0.2">
      <c r="A468" s="915"/>
    </row>
    <row r="469" spans="1:1" s="897" customFormat="1" x14ac:dyDescent="0.2">
      <c r="A469" s="915"/>
    </row>
    <row r="470" spans="1:1" s="897" customFormat="1" x14ac:dyDescent="0.2">
      <c r="A470" s="915"/>
    </row>
    <row r="471" spans="1:1" s="897" customFormat="1" x14ac:dyDescent="0.2">
      <c r="A471" s="915"/>
    </row>
    <row r="472" spans="1:1" s="897" customFormat="1" x14ac:dyDescent="0.2">
      <c r="A472" s="915"/>
    </row>
    <row r="473" spans="1:1" s="897" customFormat="1" x14ac:dyDescent="0.2">
      <c r="A473" s="915"/>
    </row>
    <row r="474" spans="1:1" s="897" customFormat="1" x14ac:dyDescent="0.2">
      <c r="A474" s="915"/>
    </row>
    <row r="475" spans="1:1" s="897" customFormat="1" x14ac:dyDescent="0.2">
      <c r="A475" s="915"/>
    </row>
    <row r="476" spans="1:1" s="897" customFormat="1" x14ac:dyDescent="0.2">
      <c r="A476" s="915"/>
    </row>
    <row r="477" spans="1:1" s="897" customFormat="1" x14ac:dyDescent="0.2">
      <c r="A477" s="915"/>
    </row>
    <row r="478" spans="1:1" s="897" customFormat="1" x14ac:dyDescent="0.2">
      <c r="A478" s="915"/>
    </row>
    <row r="479" spans="1:1" s="897" customFormat="1" x14ac:dyDescent="0.2">
      <c r="A479" s="915"/>
    </row>
    <row r="480" spans="1:1" s="897" customFormat="1" x14ac:dyDescent="0.2">
      <c r="A480" s="915"/>
    </row>
    <row r="481" spans="1:1" s="897" customFormat="1" x14ac:dyDescent="0.2">
      <c r="A481" s="915"/>
    </row>
    <row r="482" spans="1:1" s="897" customFormat="1" x14ac:dyDescent="0.2">
      <c r="A482" s="915"/>
    </row>
    <row r="483" spans="1:1" s="897" customFormat="1" x14ac:dyDescent="0.2">
      <c r="A483" s="915"/>
    </row>
    <row r="484" spans="1:1" s="897" customFormat="1" x14ac:dyDescent="0.2">
      <c r="A484" s="915"/>
    </row>
    <row r="485" spans="1:1" s="897" customFormat="1" x14ac:dyDescent="0.2">
      <c r="A485" s="915"/>
    </row>
    <row r="486" spans="1:1" s="897" customFormat="1" x14ac:dyDescent="0.2">
      <c r="A486" s="915"/>
    </row>
    <row r="487" spans="1:1" s="897" customFormat="1" x14ac:dyDescent="0.2">
      <c r="A487" s="915"/>
    </row>
    <row r="488" spans="1:1" s="897" customFormat="1" x14ac:dyDescent="0.2">
      <c r="A488" s="915"/>
    </row>
    <row r="489" spans="1:1" s="897" customFormat="1" x14ac:dyDescent="0.2">
      <c r="A489" s="915"/>
    </row>
    <row r="490" spans="1:1" s="897" customFormat="1" x14ac:dyDescent="0.2">
      <c r="A490" s="915"/>
    </row>
    <row r="491" spans="1:1" s="897" customFormat="1" x14ac:dyDescent="0.2">
      <c r="A491" s="915"/>
    </row>
    <row r="492" spans="1:1" s="897" customFormat="1" x14ac:dyDescent="0.2">
      <c r="A492" s="915"/>
    </row>
    <row r="493" spans="1:1" s="897" customFormat="1" x14ac:dyDescent="0.2">
      <c r="A493" s="915"/>
    </row>
    <row r="494" spans="1:1" s="897" customFormat="1" x14ac:dyDescent="0.2">
      <c r="A494" s="915"/>
    </row>
    <row r="495" spans="1:1" s="897" customFormat="1" x14ac:dyDescent="0.2">
      <c r="A495" s="915"/>
    </row>
    <row r="496" spans="1:1" s="897" customFormat="1" x14ac:dyDescent="0.2">
      <c r="A496" s="915"/>
    </row>
    <row r="497" spans="1:1" s="897" customFormat="1" x14ac:dyDescent="0.2">
      <c r="A497" s="915"/>
    </row>
    <row r="498" spans="1:1" s="897" customFormat="1" x14ac:dyDescent="0.2">
      <c r="A498" s="915"/>
    </row>
    <row r="499" spans="1:1" s="897" customFormat="1" x14ac:dyDescent="0.2">
      <c r="A499" s="915"/>
    </row>
    <row r="500" spans="1:1" s="897" customFormat="1" x14ac:dyDescent="0.2">
      <c r="A500" s="915"/>
    </row>
    <row r="501" spans="1:1" s="897" customFormat="1" x14ac:dyDescent="0.2">
      <c r="A501" s="915"/>
    </row>
    <row r="502" spans="1:1" s="897" customFormat="1" x14ac:dyDescent="0.2">
      <c r="A502" s="915"/>
    </row>
    <row r="503" spans="1:1" s="897" customFormat="1" x14ac:dyDescent="0.2">
      <c r="A503" s="915"/>
    </row>
    <row r="504" spans="1:1" s="897" customFormat="1" x14ac:dyDescent="0.2">
      <c r="A504" s="915"/>
    </row>
    <row r="505" spans="1:1" s="897" customFormat="1" x14ac:dyDescent="0.2">
      <c r="A505" s="915"/>
    </row>
    <row r="506" spans="1:1" s="897" customFormat="1" x14ac:dyDescent="0.2">
      <c r="A506" s="915"/>
    </row>
    <row r="507" spans="1:1" s="897" customFormat="1" x14ac:dyDescent="0.2">
      <c r="A507" s="915"/>
    </row>
    <row r="508" spans="1:1" s="897" customFormat="1" x14ac:dyDescent="0.2">
      <c r="A508" s="915"/>
    </row>
    <row r="509" spans="1:1" s="897" customFormat="1" x14ac:dyDescent="0.2">
      <c r="A509" s="915"/>
    </row>
    <row r="510" spans="1:1" s="897" customFormat="1" x14ac:dyDescent="0.2">
      <c r="A510" s="915"/>
    </row>
    <row r="511" spans="1:1" s="897" customFormat="1" x14ac:dyDescent="0.2">
      <c r="A511" s="915"/>
    </row>
    <row r="512" spans="1:1" s="897" customFormat="1" x14ac:dyDescent="0.2">
      <c r="A512" s="915"/>
    </row>
    <row r="513" spans="1:1" s="897" customFormat="1" x14ac:dyDescent="0.2">
      <c r="A513" s="915"/>
    </row>
    <row r="514" spans="1:1" s="897" customFormat="1" x14ac:dyDescent="0.2">
      <c r="A514" s="915"/>
    </row>
    <row r="515" spans="1:1" s="897" customFormat="1" x14ac:dyDescent="0.2">
      <c r="A515" s="915"/>
    </row>
    <row r="516" spans="1:1" s="897" customFormat="1" x14ac:dyDescent="0.2">
      <c r="A516" s="915"/>
    </row>
    <row r="517" spans="1:1" s="897" customFormat="1" x14ac:dyDescent="0.2">
      <c r="A517" s="915"/>
    </row>
    <row r="518" spans="1:1" s="897" customFormat="1" x14ac:dyDescent="0.2">
      <c r="A518" s="915"/>
    </row>
    <row r="519" spans="1:1" s="897" customFormat="1" x14ac:dyDescent="0.2">
      <c r="A519" s="915"/>
    </row>
    <row r="520" spans="1:1" s="897" customFormat="1" x14ac:dyDescent="0.2">
      <c r="A520" s="915"/>
    </row>
    <row r="521" spans="1:1" s="897" customFormat="1" x14ac:dyDescent="0.2">
      <c r="A521" s="915"/>
    </row>
    <row r="522" spans="1:1" s="897" customFormat="1" x14ac:dyDescent="0.2">
      <c r="A522" s="915"/>
    </row>
    <row r="523" spans="1:1" s="897" customFormat="1" x14ac:dyDescent="0.2">
      <c r="A523" s="915"/>
    </row>
    <row r="524" spans="1:1" s="897" customFormat="1" x14ac:dyDescent="0.2">
      <c r="A524" s="915"/>
    </row>
    <row r="525" spans="1:1" s="897" customFormat="1" x14ac:dyDescent="0.2">
      <c r="A525" s="915"/>
    </row>
    <row r="526" spans="1:1" s="897" customFormat="1" x14ac:dyDescent="0.2">
      <c r="A526" s="915"/>
    </row>
    <row r="527" spans="1:1" s="897" customFormat="1" x14ac:dyDescent="0.2">
      <c r="A527" s="915"/>
    </row>
    <row r="528" spans="1:1" s="897" customFormat="1" x14ac:dyDescent="0.2">
      <c r="A528" s="915"/>
    </row>
    <row r="529" spans="1:1" s="897" customFormat="1" x14ac:dyDescent="0.2">
      <c r="A529" s="915"/>
    </row>
    <row r="530" spans="1:1" s="897" customFormat="1" x14ac:dyDescent="0.2">
      <c r="A530" s="915"/>
    </row>
    <row r="531" spans="1:1" s="897" customFormat="1" x14ac:dyDescent="0.2">
      <c r="A531" s="915"/>
    </row>
    <row r="532" spans="1:1" s="897" customFormat="1" x14ac:dyDescent="0.2">
      <c r="A532" s="915"/>
    </row>
    <row r="533" spans="1:1" s="897" customFormat="1" x14ac:dyDescent="0.2">
      <c r="A533" s="915"/>
    </row>
    <row r="534" spans="1:1" s="897" customFormat="1" x14ac:dyDescent="0.2">
      <c r="A534" s="915"/>
    </row>
    <row r="535" spans="1:1" s="897" customFormat="1" x14ac:dyDescent="0.2">
      <c r="A535" s="915"/>
    </row>
    <row r="536" spans="1:1" s="897" customFormat="1" x14ac:dyDescent="0.2">
      <c r="A536" s="915"/>
    </row>
    <row r="537" spans="1:1" s="897" customFormat="1" x14ac:dyDescent="0.2">
      <c r="A537" s="915"/>
    </row>
    <row r="538" spans="1:1" s="897" customFormat="1" x14ac:dyDescent="0.2">
      <c r="A538" s="915"/>
    </row>
    <row r="539" spans="1:1" s="897" customFormat="1" x14ac:dyDescent="0.2">
      <c r="A539" s="915"/>
    </row>
    <row r="540" spans="1:1" s="897" customFormat="1" x14ac:dyDescent="0.2">
      <c r="A540" s="915"/>
    </row>
    <row r="541" spans="1:1" s="897" customFormat="1" x14ac:dyDescent="0.2">
      <c r="A541" s="915"/>
    </row>
    <row r="542" spans="1:1" s="897" customFormat="1" x14ac:dyDescent="0.2">
      <c r="A542" s="915"/>
    </row>
    <row r="543" spans="1:1" s="897" customFormat="1" x14ac:dyDescent="0.2">
      <c r="A543" s="915"/>
    </row>
    <row r="544" spans="1:1" s="897" customFormat="1" x14ac:dyDescent="0.2">
      <c r="A544" s="915"/>
    </row>
    <row r="545" spans="1:1" s="897" customFormat="1" x14ac:dyDescent="0.2">
      <c r="A545" s="915"/>
    </row>
    <row r="546" spans="1:1" s="897" customFormat="1" x14ac:dyDescent="0.2">
      <c r="A546" s="915"/>
    </row>
    <row r="547" spans="1:1" s="897" customFormat="1" x14ac:dyDescent="0.2">
      <c r="A547" s="915"/>
    </row>
    <row r="548" spans="1:1" s="897" customFormat="1" x14ac:dyDescent="0.2">
      <c r="A548" s="915"/>
    </row>
    <row r="549" spans="1:1" s="897" customFormat="1" x14ac:dyDescent="0.2">
      <c r="A549" s="915"/>
    </row>
    <row r="550" spans="1:1" s="897" customFormat="1" x14ac:dyDescent="0.2">
      <c r="A550" s="915"/>
    </row>
    <row r="551" spans="1:1" s="897" customFormat="1" x14ac:dyDescent="0.2">
      <c r="A551" s="915"/>
    </row>
    <row r="552" spans="1:1" s="897" customFormat="1" x14ac:dyDescent="0.2">
      <c r="A552" s="915"/>
    </row>
    <row r="553" spans="1:1" s="897" customFormat="1" x14ac:dyDescent="0.2">
      <c r="A553" s="915"/>
    </row>
    <row r="554" spans="1:1" s="897" customFormat="1" x14ac:dyDescent="0.2">
      <c r="A554" s="915"/>
    </row>
    <row r="555" spans="1:1" s="897" customFormat="1" x14ac:dyDescent="0.2">
      <c r="A555" s="915"/>
    </row>
    <row r="556" spans="1:1" s="897" customFormat="1" x14ac:dyDescent="0.2">
      <c r="A556" s="915"/>
    </row>
    <row r="557" spans="1:1" s="897" customFormat="1" x14ac:dyDescent="0.2">
      <c r="A557" s="915"/>
    </row>
    <row r="558" spans="1:1" s="897" customFormat="1" x14ac:dyDescent="0.2">
      <c r="A558" s="915"/>
    </row>
    <row r="559" spans="1:1" s="897" customFormat="1" x14ac:dyDescent="0.2">
      <c r="A559" s="915"/>
    </row>
    <row r="560" spans="1:1" s="897" customFormat="1" x14ac:dyDescent="0.2">
      <c r="A560" s="915"/>
    </row>
    <row r="561" spans="1:1" s="897" customFormat="1" x14ac:dyDescent="0.2">
      <c r="A561" s="915"/>
    </row>
    <row r="562" spans="1:1" s="897" customFormat="1" x14ac:dyDescent="0.2">
      <c r="A562" s="915"/>
    </row>
    <row r="563" spans="1:1" s="897" customFormat="1" x14ac:dyDescent="0.2">
      <c r="A563" s="915"/>
    </row>
    <row r="564" spans="1:1" s="897" customFormat="1" x14ac:dyDescent="0.2">
      <c r="A564" s="915"/>
    </row>
    <row r="565" spans="1:1" s="897" customFormat="1" x14ac:dyDescent="0.2">
      <c r="A565" s="915"/>
    </row>
    <row r="566" spans="1:1" s="897" customFormat="1" x14ac:dyDescent="0.2">
      <c r="A566" s="915"/>
    </row>
    <row r="567" spans="1:1" s="897" customFormat="1" x14ac:dyDescent="0.2">
      <c r="A567" s="915"/>
    </row>
    <row r="568" spans="1:1" s="897" customFormat="1" x14ac:dyDescent="0.2">
      <c r="A568" s="915"/>
    </row>
    <row r="569" spans="1:1" s="897" customFormat="1" x14ac:dyDescent="0.2">
      <c r="A569" s="915"/>
    </row>
    <row r="570" spans="1:1" s="897" customFormat="1" x14ac:dyDescent="0.2">
      <c r="A570" s="915"/>
    </row>
    <row r="571" spans="1:1" s="897" customFormat="1" x14ac:dyDescent="0.2">
      <c r="A571" s="915"/>
    </row>
    <row r="572" spans="1:1" s="897" customFormat="1" x14ac:dyDescent="0.2">
      <c r="A572" s="915"/>
    </row>
    <row r="573" spans="1:1" s="897" customFormat="1" x14ac:dyDescent="0.2">
      <c r="A573" s="915"/>
    </row>
    <row r="574" spans="1:1" s="897" customFormat="1" x14ac:dyDescent="0.2">
      <c r="A574" s="915"/>
    </row>
    <row r="575" spans="1:1" s="897" customFormat="1" x14ac:dyDescent="0.2">
      <c r="A575" s="915"/>
    </row>
    <row r="576" spans="1:1" s="897" customFormat="1" x14ac:dyDescent="0.2">
      <c r="A576" s="915"/>
    </row>
    <row r="577" spans="1:1" s="897" customFormat="1" x14ac:dyDescent="0.2">
      <c r="A577" s="915"/>
    </row>
    <row r="578" spans="1:1" s="897" customFormat="1" x14ac:dyDescent="0.2">
      <c r="A578" s="915"/>
    </row>
    <row r="579" spans="1:1" s="897" customFormat="1" x14ac:dyDescent="0.2">
      <c r="A579" s="915"/>
    </row>
    <row r="580" spans="1:1" s="897" customFormat="1" x14ac:dyDescent="0.2">
      <c r="A580" s="915"/>
    </row>
    <row r="581" spans="1:1" s="897" customFormat="1" x14ac:dyDescent="0.2">
      <c r="A581" s="915"/>
    </row>
    <row r="582" spans="1:1" s="897" customFormat="1" x14ac:dyDescent="0.2">
      <c r="A582" s="915"/>
    </row>
    <row r="583" spans="1:1" s="897" customFormat="1" x14ac:dyDescent="0.2">
      <c r="A583" s="915"/>
    </row>
    <row r="584" spans="1:1" s="897" customFormat="1" x14ac:dyDescent="0.2">
      <c r="A584" s="915"/>
    </row>
    <row r="585" spans="1:1" s="897" customFormat="1" x14ac:dyDescent="0.2">
      <c r="A585" s="915"/>
    </row>
    <row r="586" spans="1:1" s="897" customFormat="1" x14ac:dyDescent="0.2">
      <c r="A586" s="915"/>
    </row>
    <row r="587" spans="1:1" s="897" customFormat="1" x14ac:dyDescent="0.2">
      <c r="A587" s="915"/>
    </row>
    <row r="588" spans="1:1" s="897" customFormat="1" x14ac:dyDescent="0.2">
      <c r="A588" s="915"/>
    </row>
    <row r="589" spans="1:1" s="897" customFormat="1" x14ac:dyDescent="0.2">
      <c r="A589" s="915"/>
    </row>
    <row r="590" spans="1:1" s="897" customFormat="1" x14ac:dyDescent="0.2">
      <c r="A590" s="915"/>
    </row>
    <row r="591" spans="1:1" s="897" customFormat="1" x14ac:dyDescent="0.2">
      <c r="A591" s="915"/>
    </row>
    <row r="592" spans="1:1" s="897" customFormat="1" x14ac:dyDescent="0.2">
      <c r="A592" s="915"/>
    </row>
    <row r="593" spans="1:1" s="897" customFormat="1" x14ac:dyDescent="0.2">
      <c r="A593" s="915"/>
    </row>
  </sheetData>
  <mergeCells count="14">
    <mergeCell ref="I7:I8"/>
    <mergeCell ref="J7:J8"/>
    <mergeCell ref="K7:K8"/>
    <mergeCell ref="L7:L8"/>
    <mergeCell ref="A3:K3"/>
    <mergeCell ref="A4:K4"/>
    <mergeCell ref="A6:A8"/>
    <mergeCell ref="B6:B8"/>
    <mergeCell ref="C6:K6"/>
    <mergeCell ref="C7:C8"/>
    <mergeCell ref="D7:E7"/>
    <mergeCell ref="F7:F8"/>
    <mergeCell ref="G7:G8"/>
    <mergeCell ref="H7:H8"/>
  </mergeCells>
  <hyperlinks>
    <hyperlink ref="A1" location="Содержание!A61" display="Содержание"/>
  </hyperlinks>
  <printOptions horizontalCentered="1" verticalCentered="1"/>
  <pageMargins left="0.55118110236220474" right="0.55118110236220474" top="0.59055118110236227" bottom="0.51181102362204722" header="0.39370078740157483" footer="0.51181102362204722"/>
  <pageSetup paperSize="9" firstPageNumber="128" orientation="landscape" useFirstPageNumber="1" r:id="rId1"/>
  <headerFooter alignWithMargins="0">
    <oddHeader>&amp;C&amp;9&amp;P</oddHeader>
  </headerFooter>
  <rowBreaks count="2" manualBreakCount="2">
    <brk id="41" max="11" man="1"/>
    <brk id="73" max="11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1"/>
  <sheetViews>
    <sheetView zoomScaleNormal="100" workbookViewId="0">
      <pane xSplit="1" ySplit="5" topLeftCell="B6" activePane="bottomRight" state="frozen"/>
      <selection activeCell="B2" sqref="B2:L26"/>
      <selection pane="topRight" activeCell="B2" sqref="B2:L26"/>
      <selection pane="bottomLeft" activeCell="B2" sqref="B2:L26"/>
      <selection pane="bottomRight" activeCell="O15" sqref="O15"/>
    </sheetView>
  </sheetViews>
  <sheetFormatPr defaultRowHeight="12.75" x14ac:dyDescent="0.2"/>
  <cols>
    <col min="1" max="1" width="33.5703125" style="9" customWidth="1"/>
    <col min="2" max="2" width="10.42578125" style="16" customWidth="1"/>
    <col min="3" max="3" width="9.5703125" style="16" customWidth="1"/>
    <col min="4" max="4" width="6.5703125" style="16" customWidth="1"/>
    <col min="5" max="5" width="8" style="16" customWidth="1"/>
    <col min="6" max="6" width="11.5703125" style="16" customWidth="1"/>
    <col min="7" max="7" width="11.7109375" style="16" customWidth="1"/>
    <col min="8" max="8" width="8.85546875" style="16" customWidth="1"/>
    <col min="9" max="9" width="8.140625" style="16" customWidth="1"/>
    <col min="10" max="10" width="9.7109375" style="16" customWidth="1"/>
    <col min="11" max="11" width="10.5703125" style="16" customWidth="1"/>
    <col min="12" max="12" width="7.5703125" style="16" customWidth="1"/>
    <col min="13" max="16384" width="9.140625" style="16"/>
  </cols>
  <sheetData>
    <row r="1" spans="1:24" s="877" customFormat="1" ht="12" customHeight="1" x14ac:dyDescent="0.25">
      <c r="A1" s="1354" t="s">
        <v>809</v>
      </c>
      <c r="B1" s="1342"/>
      <c r="C1" s="1342"/>
      <c r="D1" s="1342"/>
      <c r="E1" s="1342"/>
      <c r="F1" s="1342"/>
      <c r="G1" s="1342"/>
      <c r="H1" s="1342"/>
      <c r="I1" s="1342"/>
      <c r="J1" s="1342"/>
      <c r="K1" s="1342"/>
    </row>
    <row r="2" spans="1:24" s="877" customFormat="1" ht="12" customHeight="1" x14ac:dyDescent="0.2">
      <c r="A2" s="2249"/>
      <c r="B2" s="2249"/>
      <c r="C2" s="2249"/>
      <c r="D2" s="2249"/>
      <c r="E2" s="2249"/>
      <c r="F2" s="2249"/>
      <c r="G2" s="2249"/>
      <c r="H2" s="2249"/>
      <c r="I2" s="2249"/>
      <c r="J2" s="2249"/>
      <c r="K2" s="2249"/>
    </row>
    <row r="3" spans="1:24" ht="10.5" customHeight="1" x14ac:dyDescent="0.2">
      <c r="A3" s="2242" t="s">
        <v>614</v>
      </c>
      <c r="B3" s="2238" t="s">
        <v>658</v>
      </c>
      <c r="C3" s="2245" t="s">
        <v>615</v>
      </c>
      <c r="D3" s="2246"/>
      <c r="E3" s="2246"/>
      <c r="F3" s="2246"/>
      <c r="G3" s="2246"/>
      <c r="H3" s="2246"/>
      <c r="I3" s="2246"/>
      <c r="J3" s="2246"/>
      <c r="K3" s="2246"/>
      <c r="L3" s="879"/>
    </row>
    <row r="4" spans="1:24" ht="21.75" customHeight="1" x14ac:dyDescent="0.2">
      <c r="A4" s="2243"/>
      <c r="B4" s="2236"/>
      <c r="C4" s="2235" t="s">
        <v>659</v>
      </c>
      <c r="D4" s="2247" t="s">
        <v>617</v>
      </c>
      <c r="E4" s="2248"/>
      <c r="F4" s="2235" t="s">
        <v>652</v>
      </c>
      <c r="G4" s="2235" t="s">
        <v>660</v>
      </c>
      <c r="H4" s="2235" t="s">
        <v>654</v>
      </c>
      <c r="I4" s="2235" t="s">
        <v>621</v>
      </c>
      <c r="J4" s="2235" t="s">
        <v>622</v>
      </c>
      <c r="K4" s="2237" t="s">
        <v>661</v>
      </c>
      <c r="L4" s="2239" t="s">
        <v>656</v>
      </c>
    </row>
    <row r="5" spans="1:24" ht="34.5" customHeight="1" x14ac:dyDescent="0.2">
      <c r="A5" s="2244"/>
      <c r="B5" s="2236"/>
      <c r="C5" s="2236"/>
      <c r="D5" s="880" t="s">
        <v>625</v>
      </c>
      <c r="E5" s="880" t="s">
        <v>626</v>
      </c>
      <c r="F5" s="2236"/>
      <c r="G5" s="2236"/>
      <c r="H5" s="2236"/>
      <c r="I5" s="2236"/>
      <c r="J5" s="2236"/>
      <c r="K5" s="2238"/>
      <c r="L5" s="2240"/>
    </row>
    <row r="6" spans="1:24" s="885" customFormat="1" ht="15.75" customHeight="1" x14ac:dyDescent="0.2">
      <c r="A6" s="559" t="s">
        <v>234</v>
      </c>
      <c r="B6" s="881">
        <v>3169750</v>
      </c>
      <c r="C6" s="735">
        <v>617344</v>
      </c>
      <c r="D6" s="732">
        <v>1250</v>
      </c>
      <c r="E6" s="732">
        <v>5254</v>
      </c>
      <c r="F6" s="882">
        <v>263857</v>
      </c>
      <c r="G6" s="883">
        <v>773413</v>
      </c>
      <c r="H6" s="652">
        <v>91244</v>
      </c>
      <c r="I6" s="732">
        <v>692208</v>
      </c>
      <c r="J6" s="652">
        <v>264614</v>
      </c>
      <c r="K6" s="882">
        <v>55605</v>
      </c>
      <c r="L6" s="884">
        <v>411465</v>
      </c>
      <c r="N6" s="886"/>
      <c r="O6" s="886"/>
      <c r="P6" s="886"/>
      <c r="Q6" s="886"/>
      <c r="R6" s="886"/>
      <c r="S6" s="886"/>
      <c r="T6" s="886"/>
      <c r="U6" s="886"/>
      <c r="V6" s="886"/>
      <c r="W6" s="886"/>
      <c r="X6" s="886"/>
    </row>
    <row r="7" spans="1:24" s="885" customFormat="1" ht="15" customHeight="1" x14ac:dyDescent="0.2">
      <c r="A7" s="361" t="s">
        <v>32</v>
      </c>
      <c r="B7" s="888">
        <v>831913</v>
      </c>
      <c r="C7" s="710">
        <v>173842</v>
      </c>
      <c r="D7" s="707">
        <v>377</v>
      </c>
      <c r="E7" s="707">
        <v>2049</v>
      </c>
      <c r="F7" s="889">
        <v>64183</v>
      </c>
      <c r="G7" s="890">
        <v>171796</v>
      </c>
      <c r="H7" s="891">
        <v>20633</v>
      </c>
      <c r="I7" s="707">
        <v>153215</v>
      </c>
      <c r="J7" s="891">
        <v>51733</v>
      </c>
      <c r="K7" s="889">
        <v>13178</v>
      </c>
      <c r="L7" s="892">
        <v>183333</v>
      </c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</row>
    <row r="8" spans="1:24" s="897" customFormat="1" x14ac:dyDescent="0.2">
      <c r="A8" s="461" t="s">
        <v>33</v>
      </c>
      <c r="B8" s="893">
        <v>43289</v>
      </c>
      <c r="C8" s="711">
        <v>10531</v>
      </c>
      <c r="D8" s="565">
        <v>20</v>
      </c>
      <c r="E8" s="565">
        <v>84</v>
      </c>
      <c r="F8" s="894">
        <v>3223</v>
      </c>
      <c r="G8" s="895">
        <v>12392</v>
      </c>
      <c r="H8" s="675">
        <v>1177</v>
      </c>
      <c r="I8" s="565">
        <v>9180</v>
      </c>
      <c r="J8" s="675">
        <v>2708</v>
      </c>
      <c r="K8" s="894">
        <v>630</v>
      </c>
      <c r="L8" s="896">
        <v>3448</v>
      </c>
      <c r="M8" s="885"/>
      <c r="N8" s="886"/>
      <c r="O8" s="898"/>
      <c r="P8" s="898"/>
      <c r="Q8" s="898"/>
      <c r="R8" s="898"/>
      <c r="S8" s="898"/>
      <c r="T8" s="898"/>
      <c r="U8" s="898"/>
      <c r="V8" s="898"/>
      <c r="W8" s="898"/>
      <c r="X8" s="898"/>
    </row>
    <row r="9" spans="1:24" s="897" customFormat="1" x14ac:dyDescent="0.2">
      <c r="A9" s="461" t="s">
        <v>34</v>
      </c>
      <c r="B9" s="893">
        <v>23782</v>
      </c>
      <c r="C9" s="711">
        <v>4018</v>
      </c>
      <c r="D9" s="565">
        <v>6</v>
      </c>
      <c r="E9" s="565">
        <v>37</v>
      </c>
      <c r="F9" s="894">
        <v>2096</v>
      </c>
      <c r="G9" s="895">
        <v>6105</v>
      </c>
      <c r="H9" s="675">
        <v>803</v>
      </c>
      <c r="I9" s="565">
        <v>4895</v>
      </c>
      <c r="J9" s="675">
        <v>2344</v>
      </c>
      <c r="K9" s="894">
        <v>325</v>
      </c>
      <c r="L9" s="896">
        <v>3196</v>
      </c>
      <c r="M9" s="885"/>
      <c r="N9" s="886"/>
      <c r="O9" s="898"/>
      <c r="P9" s="898"/>
      <c r="Q9" s="898"/>
      <c r="R9" s="898"/>
      <c r="S9" s="898"/>
      <c r="T9" s="898"/>
      <c r="U9" s="898"/>
      <c r="V9" s="898"/>
      <c r="W9" s="898"/>
      <c r="X9" s="898"/>
    </row>
    <row r="10" spans="1:24" s="897" customFormat="1" x14ac:dyDescent="0.2">
      <c r="A10" s="461" t="s">
        <v>35</v>
      </c>
      <c r="B10" s="893">
        <v>27083</v>
      </c>
      <c r="C10" s="711">
        <v>4287</v>
      </c>
      <c r="D10" s="565">
        <v>13</v>
      </c>
      <c r="E10" s="565">
        <v>42</v>
      </c>
      <c r="F10" s="894">
        <v>1833</v>
      </c>
      <c r="G10" s="895">
        <v>5320</v>
      </c>
      <c r="H10" s="675">
        <v>890</v>
      </c>
      <c r="I10" s="565">
        <v>6610</v>
      </c>
      <c r="J10" s="675">
        <v>2790</v>
      </c>
      <c r="K10" s="894">
        <v>456</v>
      </c>
      <c r="L10" s="896">
        <v>4897</v>
      </c>
      <c r="M10" s="885"/>
      <c r="N10" s="886"/>
      <c r="O10" s="898"/>
      <c r="P10" s="898"/>
      <c r="Q10" s="898"/>
      <c r="R10" s="898"/>
      <c r="S10" s="898"/>
      <c r="T10" s="898"/>
      <c r="U10" s="898"/>
      <c r="V10" s="898"/>
      <c r="W10" s="898"/>
      <c r="X10" s="898"/>
    </row>
    <row r="11" spans="1:24" s="897" customFormat="1" x14ac:dyDescent="0.2">
      <c r="A11" s="461" t="s">
        <v>36</v>
      </c>
      <c r="B11" s="893">
        <v>41876</v>
      </c>
      <c r="C11" s="711">
        <v>8271</v>
      </c>
      <c r="D11" s="565">
        <v>15</v>
      </c>
      <c r="E11" s="565">
        <v>56</v>
      </c>
      <c r="F11" s="894">
        <v>3739</v>
      </c>
      <c r="G11" s="895">
        <v>10970</v>
      </c>
      <c r="H11" s="675">
        <v>1088</v>
      </c>
      <c r="I11" s="565">
        <v>11087</v>
      </c>
      <c r="J11" s="675">
        <v>3970</v>
      </c>
      <c r="K11" s="894">
        <v>730</v>
      </c>
      <c r="L11" s="896">
        <v>2021</v>
      </c>
      <c r="M11" s="885"/>
      <c r="N11" s="886"/>
      <c r="O11" s="898"/>
      <c r="P11" s="898"/>
      <c r="Q11" s="898"/>
      <c r="R11" s="898"/>
      <c r="S11" s="898"/>
      <c r="T11" s="898"/>
      <c r="U11" s="898"/>
      <c r="V11" s="898"/>
      <c r="W11" s="898"/>
      <c r="X11" s="898"/>
    </row>
    <row r="12" spans="1:24" s="897" customFormat="1" x14ac:dyDescent="0.2">
      <c r="A12" s="461" t="s">
        <v>37</v>
      </c>
      <c r="B12" s="893">
        <v>21007</v>
      </c>
      <c r="C12" s="711">
        <v>3497</v>
      </c>
      <c r="D12" s="565">
        <v>6</v>
      </c>
      <c r="E12" s="565">
        <v>12</v>
      </c>
      <c r="F12" s="894">
        <v>1428</v>
      </c>
      <c r="G12" s="895">
        <v>4992</v>
      </c>
      <c r="H12" s="675">
        <v>506</v>
      </c>
      <c r="I12" s="565">
        <v>5057</v>
      </c>
      <c r="J12" s="675">
        <v>1964</v>
      </c>
      <c r="K12" s="894">
        <v>459</v>
      </c>
      <c r="L12" s="896">
        <v>3104</v>
      </c>
      <c r="M12" s="885"/>
      <c r="N12" s="886"/>
      <c r="O12" s="898"/>
      <c r="P12" s="898"/>
      <c r="Q12" s="898"/>
      <c r="R12" s="898"/>
      <c r="S12" s="898"/>
      <c r="T12" s="898"/>
      <c r="U12" s="898"/>
      <c r="V12" s="898"/>
      <c r="W12" s="898"/>
      <c r="X12" s="898"/>
    </row>
    <row r="13" spans="1:24" s="897" customFormat="1" x14ac:dyDescent="0.2">
      <c r="A13" s="461" t="s">
        <v>38</v>
      </c>
      <c r="B13" s="893">
        <v>37251</v>
      </c>
      <c r="C13" s="711">
        <v>5212</v>
      </c>
      <c r="D13" s="565">
        <v>13</v>
      </c>
      <c r="E13" s="565">
        <v>48</v>
      </c>
      <c r="F13" s="894">
        <v>2370</v>
      </c>
      <c r="G13" s="895">
        <v>8130</v>
      </c>
      <c r="H13" s="675">
        <v>1480</v>
      </c>
      <c r="I13" s="565">
        <v>10874</v>
      </c>
      <c r="J13" s="675">
        <v>2411</v>
      </c>
      <c r="K13" s="894">
        <v>659</v>
      </c>
      <c r="L13" s="896">
        <v>6115</v>
      </c>
      <c r="M13" s="885"/>
      <c r="N13" s="886"/>
      <c r="O13" s="898"/>
      <c r="P13" s="898"/>
      <c r="Q13" s="898"/>
      <c r="R13" s="898"/>
      <c r="S13" s="898"/>
      <c r="T13" s="898"/>
      <c r="U13" s="898"/>
      <c r="V13" s="898"/>
      <c r="W13" s="898"/>
      <c r="X13" s="898"/>
    </row>
    <row r="14" spans="1:24" s="897" customFormat="1" x14ac:dyDescent="0.2">
      <c r="A14" s="461" t="s">
        <v>39</v>
      </c>
      <c r="B14" s="893">
        <v>14138</v>
      </c>
      <c r="C14" s="711">
        <v>2198</v>
      </c>
      <c r="D14" s="565">
        <v>4</v>
      </c>
      <c r="E14" s="565">
        <v>12</v>
      </c>
      <c r="F14" s="894">
        <v>1068</v>
      </c>
      <c r="G14" s="895">
        <v>4101</v>
      </c>
      <c r="H14" s="675">
        <v>639</v>
      </c>
      <c r="I14" s="565">
        <v>3403</v>
      </c>
      <c r="J14" s="675">
        <v>1520</v>
      </c>
      <c r="K14" s="894">
        <v>250</v>
      </c>
      <c r="L14" s="896">
        <v>959</v>
      </c>
      <c r="M14" s="885"/>
      <c r="N14" s="886"/>
      <c r="O14" s="898"/>
      <c r="P14" s="898"/>
      <c r="Q14" s="898"/>
      <c r="R14" s="898"/>
      <c r="S14" s="898"/>
      <c r="T14" s="898"/>
      <c r="U14" s="898"/>
      <c r="V14" s="898"/>
      <c r="W14" s="898"/>
      <c r="X14" s="898"/>
    </row>
    <row r="15" spans="1:24" s="897" customFormat="1" x14ac:dyDescent="0.2">
      <c r="A15" s="461" t="s">
        <v>40</v>
      </c>
      <c r="B15" s="893">
        <v>24101</v>
      </c>
      <c r="C15" s="711">
        <v>4815</v>
      </c>
      <c r="D15" s="565">
        <v>9</v>
      </c>
      <c r="E15" s="565">
        <v>25</v>
      </c>
      <c r="F15" s="894">
        <v>1837</v>
      </c>
      <c r="G15" s="895">
        <v>6943</v>
      </c>
      <c r="H15" s="675">
        <v>813</v>
      </c>
      <c r="I15" s="565">
        <v>4818</v>
      </c>
      <c r="J15" s="675">
        <v>2904</v>
      </c>
      <c r="K15" s="894">
        <v>513</v>
      </c>
      <c r="L15" s="896">
        <v>1458</v>
      </c>
      <c r="M15" s="885"/>
      <c r="N15" s="886"/>
      <c r="O15" s="898"/>
      <c r="P15" s="898"/>
      <c r="Q15" s="898"/>
      <c r="R15" s="898"/>
      <c r="S15" s="898"/>
      <c r="T15" s="898"/>
      <c r="U15" s="898"/>
      <c r="V15" s="898"/>
      <c r="W15" s="898"/>
      <c r="X15" s="898"/>
    </row>
    <row r="16" spans="1:24" s="897" customFormat="1" x14ac:dyDescent="0.2">
      <c r="A16" s="461" t="s">
        <v>41</v>
      </c>
      <c r="B16" s="893">
        <v>19806</v>
      </c>
      <c r="C16" s="711">
        <v>3599</v>
      </c>
      <c r="D16" s="565">
        <v>5</v>
      </c>
      <c r="E16" s="565">
        <v>34</v>
      </c>
      <c r="F16" s="894">
        <v>1622</v>
      </c>
      <c r="G16" s="895">
        <v>6131</v>
      </c>
      <c r="H16" s="675">
        <v>681</v>
      </c>
      <c r="I16" s="565">
        <v>3905</v>
      </c>
      <c r="J16" s="675">
        <v>1977</v>
      </c>
      <c r="K16" s="894">
        <v>393</v>
      </c>
      <c r="L16" s="896">
        <v>1498</v>
      </c>
      <c r="M16" s="885"/>
      <c r="N16" s="886"/>
      <c r="O16" s="898"/>
      <c r="P16" s="898"/>
      <c r="Q16" s="898"/>
      <c r="R16" s="898"/>
      <c r="S16" s="898"/>
      <c r="T16" s="898"/>
      <c r="U16" s="898"/>
      <c r="V16" s="898"/>
      <c r="W16" s="898"/>
      <c r="X16" s="898"/>
    </row>
    <row r="17" spans="1:24" s="897" customFormat="1" x14ac:dyDescent="0.2">
      <c r="A17" s="461" t="s">
        <v>42</v>
      </c>
      <c r="B17" s="893">
        <v>201614</v>
      </c>
      <c r="C17" s="711">
        <v>53269</v>
      </c>
      <c r="D17" s="565">
        <v>85</v>
      </c>
      <c r="E17" s="565">
        <v>585</v>
      </c>
      <c r="F17" s="894">
        <v>18414</v>
      </c>
      <c r="G17" s="895">
        <v>41193</v>
      </c>
      <c r="H17" s="675">
        <v>5075</v>
      </c>
      <c r="I17" s="565">
        <v>28385</v>
      </c>
      <c r="J17" s="675">
        <v>9749</v>
      </c>
      <c r="K17" s="894">
        <v>3538</v>
      </c>
      <c r="L17" s="896">
        <v>41991</v>
      </c>
      <c r="M17" s="885"/>
      <c r="N17" s="886"/>
      <c r="O17" s="898"/>
      <c r="P17" s="898"/>
      <c r="Q17" s="898"/>
      <c r="R17" s="898"/>
      <c r="S17" s="898"/>
      <c r="T17" s="898"/>
      <c r="U17" s="898"/>
      <c r="V17" s="898"/>
      <c r="W17" s="898"/>
      <c r="X17" s="898"/>
    </row>
    <row r="18" spans="1:24" s="897" customFormat="1" x14ac:dyDescent="0.2">
      <c r="A18" s="461" t="s">
        <v>43</v>
      </c>
      <c r="B18" s="893">
        <v>11461</v>
      </c>
      <c r="C18" s="711">
        <v>2053</v>
      </c>
      <c r="D18" s="565">
        <v>5</v>
      </c>
      <c r="E18" s="565">
        <v>46</v>
      </c>
      <c r="F18" s="894">
        <v>837</v>
      </c>
      <c r="G18" s="895">
        <v>2724</v>
      </c>
      <c r="H18" s="675">
        <v>309</v>
      </c>
      <c r="I18" s="565">
        <v>2437</v>
      </c>
      <c r="J18" s="675">
        <v>1024</v>
      </c>
      <c r="K18" s="894">
        <v>174</v>
      </c>
      <c r="L18" s="896">
        <v>1903</v>
      </c>
      <c r="M18" s="885"/>
      <c r="N18" s="886"/>
      <c r="O18" s="898"/>
      <c r="P18" s="898"/>
      <c r="Q18" s="898"/>
      <c r="R18" s="898"/>
      <c r="S18" s="898"/>
      <c r="T18" s="898"/>
      <c r="U18" s="898"/>
      <c r="V18" s="898"/>
      <c r="W18" s="898"/>
      <c r="X18" s="898"/>
    </row>
    <row r="19" spans="1:24" s="897" customFormat="1" x14ac:dyDescent="0.2">
      <c r="A19" s="461" t="s">
        <v>44</v>
      </c>
      <c r="B19" s="893">
        <v>23814</v>
      </c>
      <c r="C19" s="711">
        <v>4944</v>
      </c>
      <c r="D19" s="565">
        <v>4</v>
      </c>
      <c r="E19" s="565">
        <v>31</v>
      </c>
      <c r="F19" s="894">
        <v>1607</v>
      </c>
      <c r="G19" s="895">
        <v>7130</v>
      </c>
      <c r="H19" s="675">
        <v>657</v>
      </c>
      <c r="I19" s="565">
        <v>5197</v>
      </c>
      <c r="J19" s="675">
        <v>2233</v>
      </c>
      <c r="K19" s="894">
        <v>420</v>
      </c>
      <c r="L19" s="896">
        <v>1626</v>
      </c>
      <c r="M19" s="885"/>
      <c r="N19" s="886"/>
      <c r="O19" s="898"/>
      <c r="P19" s="898"/>
      <c r="Q19" s="898"/>
      <c r="R19" s="898"/>
      <c r="S19" s="898"/>
      <c r="T19" s="898"/>
      <c r="U19" s="898"/>
      <c r="V19" s="898"/>
      <c r="W19" s="898"/>
      <c r="X19" s="898"/>
    </row>
    <row r="20" spans="1:24" s="897" customFormat="1" x14ac:dyDescent="0.2">
      <c r="A20" s="461" t="s">
        <v>45</v>
      </c>
      <c r="B20" s="893">
        <v>25671</v>
      </c>
      <c r="C20" s="711">
        <v>4497</v>
      </c>
      <c r="D20" s="565">
        <v>6</v>
      </c>
      <c r="E20" s="565">
        <v>44</v>
      </c>
      <c r="F20" s="894">
        <v>1602</v>
      </c>
      <c r="G20" s="895">
        <v>6800</v>
      </c>
      <c r="H20" s="675">
        <v>769</v>
      </c>
      <c r="I20" s="565">
        <v>6845</v>
      </c>
      <c r="J20" s="675">
        <v>2462</v>
      </c>
      <c r="K20" s="894">
        <v>301</v>
      </c>
      <c r="L20" s="896">
        <v>2395</v>
      </c>
      <c r="M20" s="885"/>
      <c r="N20" s="886"/>
      <c r="O20" s="898"/>
      <c r="P20" s="898"/>
      <c r="Q20" s="898"/>
      <c r="R20" s="898"/>
      <c r="S20" s="898"/>
      <c r="T20" s="898"/>
      <c r="U20" s="898"/>
      <c r="V20" s="898"/>
      <c r="W20" s="898"/>
      <c r="X20" s="898"/>
    </row>
    <row r="21" spans="1:24" s="897" customFormat="1" x14ac:dyDescent="0.2">
      <c r="A21" s="461" t="s">
        <v>46</v>
      </c>
      <c r="B21" s="893">
        <v>20252</v>
      </c>
      <c r="C21" s="711">
        <v>3257</v>
      </c>
      <c r="D21" s="565">
        <v>2</v>
      </c>
      <c r="E21" s="565">
        <v>19</v>
      </c>
      <c r="F21" s="894">
        <v>1419</v>
      </c>
      <c r="G21" s="895">
        <v>4640</v>
      </c>
      <c r="H21" s="675">
        <v>544</v>
      </c>
      <c r="I21" s="565">
        <v>6191</v>
      </c>
      <c r="J21" s="675">
        <v>1573</v>
      </c>
      <c r="K21" s="894">
        <v>560</v>
      </c>
      <c r="L21" s="896">
        <v>2068</v>
      </c>
      <c r="M21" s="885"/>
      <c r="N21" s="886"/>
      <c r="O21" s="898"/>
      <c r="P21" s="898"/>
      <c r="Q21" s="898"/>
      <c r="R21" s="898"/>
      <c r="S21" s="898"/>
      <c r="T21" s="898"/>
      <c r="U21" s="898"/>
      <c r="V21" s="898"/>
      <c r="W21" s="898"/>
      <c r="X21" s="898"/>
    </row>
    <row r="22" spans="1:24" s="897" customFormat="1" x14ac:dyDescent="0.2">
      <c r="A22" s="461" t="s">
        <v>47</v>
      </c>
      <c r="B22" s="893">
        <v>27901</v>
      </c>
      <c r="C22" s="711">
        <v>5089</v>
      </c>
      <c r="D22" s="565">
        <v>8</v>
      </c>
      <c r="E22" s="565">
        <v>40</v>
      </c>
      <c r="F22" s="894">
        <v>2077</v>
      </c>
      <c r="G22" s="895">
        <v>7056</v>
      </c>
      <c r="H22" s="675">
        <v>634</v>
      </c>
      <c r="I22" s="565">
        <v>7391</v>
      </c>
      <c r="J22" s="675">
        <v>2625</v>
      </c>
      <c r="K22" s="894">
        <v>767</v>
      </c>
      <c r="L22" s="896">
        <v>2262</v>
      </c>
      <c r="M22" s="885"/>
      <c r="N22" s="886"/>
      <c r="O22" s="898"/>
      <c r="P22" s="898"/>
      <c r="Q22" s="898"/>
      <c r="R22" s="898"/>
      <c r="S22" s="898"/>
      <c r="T22" s="898"/>
      <c r="U22" s="898"/>
      <c r="V22" s="898"/>
      <c r="W22" s="898"/>
      <c r="X22" s="898"/>
    </row>
    <row r="23" spans="1:24" s="897" customFormat="1" x14ac:dyDescent="0.2">
      <c r="A23" s="461" t="s">
        <v>48</v>
      </c>
      <c r="B23" s="893">
        <v>31814</v>
      </c>
      <c r="C23" s="711">
        <v>5319</v>
      </c>
      <c r="D23" s="565">
        <v>3</v>
      </c>
      <c r="E23" s="565">
        <v>38</v>
      </c>
      <c r="F23" s="894">
        <v>2047</v>
      </c>
      <c r="G23" s="895">
        <v>8662</v>
      </c>
      <c r="H23" s="675">
        <v>1185</v>
      </c>
      <c r="I23" s="565">
        <v>7953</v>
      </c>
      <c r="J23" s="675">
        <v>2033</v>
      </c>
      <c r="K23" s="894">
        <v>585</v>
      </c>
      <c r="L23" s="896">
        <v>4030</v>
      </c>
      <c r="M23" s="885"/>
      <c r="N23" s="886"/>
      <c r="O23" s="898"/>
      <c r="P23" s="898"/>
      <c r="Q23" s="898"/>
      <c r="R23" s="898"/>
      <c r="S23" s="898"/>
      <c r="T23" s="898"/>
      <c r="U23" s="898"/>
      <c r="V23" s="898"/>
      <c r="W23" s="898"/>
      <c r="X23" s="898"/>
    </row>
    <row r="24" spans="1:24" s="897" customFormat="1" x14ac:dyDescent="0.2">
      <c r="A24" s="461" t="s">
        <v>49</v>
      </c>
      <c r="B24" s="893">
        <v>23643</v>
      </c>
      <c r="C24" s="711">
        <v>4569</v>
      </c>
      <c r="D24" s="565">
        <v>5</v>
      </c>
      <c r="E24" s="565">
        <v>53</v>
      </c>
      <c r="F24" s="894">
        <v>1769</v>
      </c>
      <c r="G24" s="895">
        <v>5806</v>
      </c>
      <c r="H24" s="675">
        <v>824</v>
      </c>
      <c r="I24" s="565">
        <v>6476</v>
      </c>
      <c r="J24" s="675">
        <v>2427</v>
      </c>
      <c r="K24" s="894">
        <v>436</v>
      </c>
      <c r="L24" s="896">
        <v>1336</v>
      </c>
      <c r="M24" s="885"/>
      <c r="N24" s="886"/>
      <c r="O24" s="898"/>
      <c r="P24" s="898"/>
      <c r="Q24" s="898"/>
      <c r="R24" s="898"/>
      <c r="S24" s="898"/>
      <c r="T24" s="898"/>
      <c r="U24" s="898"/>
      <c r="V24" s="898"/>
      <c r="W24" s="898"/>
      <c r="X24" s="898"/>
    </row>
    <row r="25" spans="1:24" s="897" customFormat="1" x14ac:dyDescent="0.2">
      <c r="A25" s="461" t="s">
        <v>235</v>
      </c>
      <c r="B25" s="893">
        <v>213410</v>
      </c>
      <c r="C25" s="711">
        <v>44417</v>
      </c>
      <c r="D25" s="565">
        <v>168</v>
      </c>
      <c r="E25" s="565">
        <v>843</v>
      </c>
      <c r="F25" s="894">
        <v>15195</v>
      </c>
      <c r="G25" s="895">
        <v>22701</v>
      </c>
      <c r="H25" s="675">
        <v>2559</v>
      </c>
      <c r="I25" s="565">
        <v>22511</v>
      </c>
      <c r="J25" s="675">
        <v>5019</v>
      </c>
      <c r="K25" s="894">
        <v>1982</v>
      </c>
      <c r="L25" s="896">
        <v>99026</v>
      </c>
      <c r="M25" s="885"/>
      <c r="N25" s="886"/>
      <c r="O25" s="898"/>
      <c r="P25" s="898"/>
      <c r="Q25" s="898"/>
      <c r="R25" s="898"/>
      <c r="S25" s="898"/>
      <c r="T25" s="898"/>
      <c r="U25" s="898"/>
      <c r="V25" s="898"/>
      <c r="W25" s="898"/>
      <c r="X25" s="898"/>
    </row>
    <row r="26" spans="1:24" s="897" customFormat="1" ht="24" customHeight="1" x14ac:dyDescent="0.2">
      <c r="A26" s="361" t="s">
        <v>51</v>
      </c>
      <c r="B26" s="888">
        <v>364669</v>
      </c>
      <c r="C26" s="710">
        <v>90003</v>
      </c>
      <c r="D26" s="707">
        <v>187</v>
      </c>
      <c r="E26" s="707">
        <v>711</v>
      </c>
      <c r="F26" s="889">
        <v>32892</v>
      </c>
      <c r="G26" s="890">
        <v>91815</v>
      </c>
      <c r="H26" s="891">
        <v>9980</v>
      </c>
      <c r="I26" s="707">
        <v>76191</v>
      </c>
      <c r="J26" s="891">
        <v>27917</v>
      </c>
      <c r="K26" s="889">
        <v>5151</v>
      </c>
      <c r="L26" s="892">
        <v>30720</v>
      </c>
      <c r="M26" s="885"/>
      <c r="N26" s="886"/>
      <c r="O26" s="898"/>
      <c r="P26" s="898"/>
      <c r="Q26" s="898"/>
      <c r="R26" s="898"/>
      <c r="S26" s="898"/>
      <c r="T26" s="898"/>
      <c r="U26" s="898"/>
      <c r="V26" s="898"/>
      <c r="W26" s="898"/>
      <c r="X26" s="898"/>
    </row>
    <row r="27" spans="1:24" s="897" customFormat="1" ht="12" customHeight="1" x14ac:dyDescent="0.2">
      <c r="A27" s="461" t="s">
        <v>52</v>
      </c>
      <c r="B27" s="893">
        <v>13139</v>
      </c>
      <c r="C27" s="711">
        <v>2419</v>
      </c>
      <c r="D27" s="565">
        <v>2</v>
      </c>
      <c r="E27" s="565">
        <v>15</v>
      </c>
      <c r="F27" s="894">
        <v>1018</v>
      </c>
      <c r="G27" s="895">
        <v>3762</v>
      </c>
      <c r="H27" s="675">
        <v>518</v>
      </c>
      <c r="I27" s="565">
        <v>2662</v>
      </c>
      <c r="J27" s="675">
        <v>1573</v>
      </c>
      <c r="K27" s="894">
        <v>190</v>
      </c>
      <c r="L27" s="896">
        <v>997</v>
      </c>
      <c r="M27" s="885"/>
      <c r="N27" s="886"/>
      <c r="O27" s="898"/>
      <c r="P27" s="898"/>
      <c r="Q27" s="898"/>
      <c r="R27" s="898"/>
      <c r="S27" s="898"/>
      <c r="T27" s="898"/>
      <c r="U27" s="898"/>
      <c r="V27" s="898"/>
      <c r="W27" s="898"/>
      <c r="X27" s="898"/>
    </row>
    <row r="28" spans="1:24" s="897" customFormat="1" ht="12" customHeight="1" x14ac:dyDescent="0.2">
      <c r="A28" s="461" t="s">
        <v>53</v>
      </c>
      <c r="B28" s="893">
        <v>24238</v>
      </c>
      <c r="C28" s="711">
        <v>4292</v>
      </c>
      <c r="D28" s="565">
        <v>7</v>
      </c>
      <c r="E28" s="565">
        <v>23</v>
      </c>
      <c r="F28" s="894">
        <v>1903</v>
      </c>
      <c r="G28" s="895">
        <v>6674</v>
      </c>
      <c r="H28" s="675">
        <v>755</v>
      </c>
      <c r="I28" s="565">
        <v>5092</v>
      </c>
      <c r="J28" s="675">
        <v>3419</v>
      </c>
      <c r="K28" s="894">
        <v>351</v>
      </c>
      <c r="L28" s="896">
        <v>1752</v>
      </c>
      <c r="M28" s="885"/>
      <c r="N28" s="886"/>
      <c r="O28" s="898"/>
      <c r="P28" s="898"/>
      <c r="Q28" s="898"/>
      <c r="R28" s="898"/>
      <c r="S28" s="898"/>
      <c r="T28" s="898"/>
      <c r="U28" s="898"/>
      <c r="V28" s="898"/>
      <c r="W28" s="898"/>
      <c r="X28" s="898"/>
    </row>
    <row r="29" spans="1:24" s="897" customFormat="1" ht="12" customHeight="1" x14ac:dyDescent="0.2">
      <c r="A29" s="461" t="s">
        <v>273</v>
      </c>
      <c r="B29" s="893">
        <v>32915</v>
      </c>
      <c r="C29" s="711">
        <v>5312</v>
      </c>
      <c r="D29" s="565">
        <v>5</v>
      </c>
      <c r="E29" s="565">
        <v>38</v>
      </c>
      <c r="F29" s="894">
        <v>2547</v>
      </c>
      <c r="G29" s="895">
        <v>8664</v>
      </c>
      <c r="H29" s="675">
        <v>1179</v>
      </c>
      <c r="I29" s="565">
        <v>7754</v>
      </c>
      <c r="J29" s="675">
        <v>4847</v>
      </c>
      <c r="K29" s="894">
        <v>680</v>
      </c>
      <c r="L29" s="896">
        <v>1932</v>
      </c>
      <c r="M29" s="885"/>
      <c r="N29" s="886"/>
      <c r="O29" s="898"/>
      <c r="P29" s="898"/>
      <c r="Q29" s="898"/>
      <c r="R29" s="898"/>
      <c r="S29" s="898"/>
      <c r="T29" s="898"/>
      <c r="U29" s="898"/>
      <c r="V29" s="898"/>
      <c r="W29" s="898"/>
      <c r="X29" s="898"/>
    </row>
    <row r="30" spans="1:24" s="897" customFormat="1" ht="12" customHeight="1" x14ac:dyDescent="0.2">
      <c r="A30" s="378" t="s">
        <v>55</v>
      </c>
      <c r="B30" s="899">
        <v>1698</v>
      </c>
      <c r="C30" s="712">
        <v>479</v>
      </c>
      <c r="D30" s="713">
        <v>1</v>
      </c>
      <c r="E30" s="713">
        <v>2</v>
      </c>
      <c r="F30" s="900">
        <v>126</v>
      </c>
      <c r="G30" s="900">
        <v>444</v>
      </c>
      <c r="H30" s="668">
        <v>40</v>
      </c>
      <c r="I30" s="713">
        <v>329</v>
      </c>
      <c r="J30" s="668">
        <v>116</v>
      </c>
      <c r="K30" s="900">
        <v>41</v>
      </c>
      <c r="L30" s="901">
        <v>123</v>
      </c>
      <c r="M30" s="885"/>
      <c r="N30" s="886"/>
      <c r="O30" s="898"/>
      <c r="P30" s="898"/>
      <c r="Q30" s="898"/>
      <c r="R30" s="898"/>
      <c r="S30" s="898"/>
      <c r="T30" s="898"/>
      <c r="U30" s="898"/>
      <c r="V30" s="898"/>
      <c r="W30" s="898"/>
      <c r="X30" s="898"/>
    </row>
    <row r="31" spans="1:24" s="897" customFormat="1" ht="24" customHeight="1" x14ac:dyDescent="0.2">
      <c r="A31" s="378" t="s">
        <v>460</v>
      </c>
      <c r="B31" s="893">
        <v>31217</v>
      </c>
      <c r="C31" s="711">
        <v>4833</v>
      </c>
      <c r="D31" s="565">
        <v>4</v>
      </c>
      <c r="E31" s="565">
        <v>36</v>
      </c>
      <c r="F31" s="894">
        <v>2421</v>
      </c>
      <c r="G31" s="895">
        <v>8220</v>
      </c>
      <c r="H31" s="675">
        <v>1139</v>
      </c>
      <c r="I31" s="565">
        <v>7425</v>
      </c>
      <c r="J31" s="675">
        <v>4731</v>
      </c>
      <c r="K31" s="894">
        <v>639</v>
      </c>
      <c r="L31" s="896">
        <v>1809</v>
      </c>
      <c r="M31" s="885"/>
      <c r="N31" s="886"/>
      <c r="O31" s="898"/>
      <c r="P31" s="898"/>
      <c r="Q31" s="898"/>
      <c r="R31" s="898"/>
      <c r="S31" s="898"/>
      <c r="T31" s="898"/>
      <c r="U31" s="898"/>
      <c r="V31" s="898"/>
      <c r="W31" s="898"/>
      <c r="X31" s="898"/>
    </row>
    <row r="32" spans="1:24" s="897" customFormat="1" ht="12" customHeight="1" x14ac:dyDescent="0.2">
      <c r="A32" s="461" t="s">
        <v>57</v>
      </c>
      <c r="B32" s="893">
        <v>16661</v>
      </c>
      <c r="C32" s="711">
        <v>2785</v>
      </c>
      <c r="D32" s="565">
        <v>2</v>
      </c>
      <c r="E32" s="565">
        <v>16</v>
      </c>
      <c r="F32" s="894">
        <v>1276</v>
      </c>
      <c r="G32" s="895">
        <v>5116</v>
      </c>
      <c r="H32" s="675">
        <v>560</v>
      </c>
      <c r="I32" s="565">
        <v>3564</v>
      </c>
      <c r="J32" s="675">
        <v>1917</v>
      </c>
      <c r="K32" s="894">
        <v>303</v>
      </c>
      <c r="L32" s="896">
        <v>1140</v>
      </c>
      <c r="M32" s="885"/>
      <c r="N32" s="886"/>
      <c r="O32" s="898"/>
      <c r="P32" s="898"/>
      <c r="Q32" s="898"/>
      <c r="R32" s="898"/>
      <c r="S32" s="898"/>
      <c r="T32" s="898"/>
      <c r="U32" s="898"/>
      <c r="V32" s="898"/>
      <c r="W32" s="898"/>
      <c r="X32" s="898"/>
    </row>
    <row r="33" spans="1:24" s="897" customFormat="1" ht="12" customHeight="1" x14ac:dyDescent="0.2">
      <c r="A33" s="461" t="s">
        <v>58</v>
      </c>
      <c r="B33" s="893">
        <v>29468</v>
      </c>
      <c r="C33" s="711">
        <v>7371</v>
      </c>
      <c r="D33" s="565">
        <v>24</v>
      </c>
      <c r="E33" s="565">
        <v>72</v>
      </c>
      <c r="F33" s="894">
        <v>2396</v>
      </c>
      <c r="G33" s="895">
        <v>7332</v>
      </c>
      <c r="H33" s="675">
        <v>910</v>
      </c>
      <c r="I33" s="565">
        <v>3734</v>
      </c>
      <c r="J33" s="675">
        <v>2569</v>
      </c>
      <c r="K33" s="894">
        <v>476</v>
      </c>
      <c r="L33" s="896">
        <v>4680</v>
      </c>
      <c r="M33" s="885"/>
      <c r="N33" s="886"/>
      <c r="O33" s="898"/>
      <c r="P33" s="898"/>
      <c r="Q33" s="898"/>
      <c r="R33" s="898"/>
      <c r="S33" s="898"/>
      <c r="T33" s="898"/>
      <c r="U33" s="898"/>
      <c r="V33" s="898"/>
      <c r="W33" s="898"/>
      <c r="X33" s="898"/>
    </row>
    <row r="34" spans="1:24" s="897" customFormat="1" ht="12" customHeight="1" x14ac:dyDescent="0.2">
      <c r="A34" s="461" t="s">
        <v>59</v>
      </c>
      <c r="B34" s="893">
        <v>55338</v>
      </c>
      <c r="C34" s="711">
        <v>15297</v>
      </c>
      <c r="D34" s="565">
        <v>32</v>
      </c>
      <c r="E34" s="565">
        <v>86</v>
      </c>
      <c r="F34" s="894">
        <v>4763</v>
      </c>
      <c r="G34" s="895">
        <v>16170</v>
      </c>
      <c r="H34" s="675">
        <v>1403</v>
      </c>
      <c r="I34" s="565">
        <v>8530</v>
      </c>
      <c r="J34" s="675">
        <v>3933</v>
      </c>
      <c r="K34" s="894">
        <v>786</v>
      </c>
      <c r="L34" s="896">
        <v>4456</v>
      </c>
      <c r="M34" s="885"/>
      <c r="N34" s="886"/>
      <c r="O34" s="898"/>
      <c r="P34" s="898"/>
      <c r="Q34" s="898"/>
      <c r="R34" s="898"/>
      <c r="S34" s="898"/>
      <c r="T34" s="898"/>
      <c r="U34" s="898"/>
      <c r="V34" s="898"/>
      <c r="W34" s="898"/>
      <c r="X34" s="898"/>
    </row>
    <row r="35" spans="1:24" s="897" customFormat="1" ht="12" customHeight="1" x14ac:dyDescent="0.2">
      <c r="A35" s="461" t="s">
        <v>60</v>
      </c>
      <c r="B35" s="893">
        <v>24460</v>
      </c>
      <c r="C35" s="711">
        <v>6410</v>
      </c>
      <c r="D35" s="565">
        <v>10</v>
      </c>
      <c r="E35" s="565">
        <v>23</v>
      </c>
      <c r="F35" s="894">
        <v>1838</v>
      </c>
      <c r="G35" s="895">
        <v>7546</v>
      </c>
      <c r="H35" s="675">
        <v>813</v>
      </c>
      <c r="I35" s="565">
        <v>4555</v>
      </c>
      <c r="J35" s="675">
        <v>1356</v>
      </c>
      <c r="K35" s="894">
        <v>275</v>
      </c>
      <c r="L35" s="896">
        <v>1667</v>
      </c>
      <c r="M35" s="885"/>
      <c r="N35" s="886"/>
      <c r="O35" s="898"/>
      <c r="P35" s="898"/>
      <c r="Q35" s="898"/>
      <c r="R35" s="898"/>
      <c r="S35" s="898"/>
      <c r="T35" s="898"/>
      <c r="U35" s="898"/>
      <c r="V35" s="898"/>
      <c r="W35" s="898"/>
      <c r="X35" s="898"/>
    </row>
    <row r="36" spans="1:24" s="897" customFormat="1" ht="12" customHeight="1" x14ac:dyDescent="0.2">
      <c r="A36" s="461" t="s">
        <v>61</v>
      </c>
      <c r="B36" s="893">
        <v>15930</v>
      </c>
      <c r="C36" s="711">
        <v>2832</v>
      </c>
      <c r="D36" s="565">
        <v>7</v>
      </c>
      <c r="E36" s="565">
        <v>19</v>
      </c>
      <c r="F36" s="894">
        <v>1039</v>
      </c>
      <c r="G36" s="895">
        <v>4121</v>
      </c>
      <c r="H36" s="675">
        <v>554</v>
      </c>
      <c r="I36" s="565">
        <v>4318</v>
      </c>
      <c r="J36" s="675">
        <v>1891</v>
      </c>
      <c r="K36" s="894">
        <v>326</v>
      </c>
      <c r="L36" s="896">
        <v>849</v>
      </c>
      <c r="M36" s="885"/>
      <c r="N36" s="886"/>
      <c r="O36" s="898"/>
      <c r="P36" s="898"/>
      <c r="Q36" s="898"/>
      <c r="R36" s="898"/>
      <c r="S36" s="898"/>
      <c r="T36" s="898"/>
      <c r="U36" s="898"/>
      <c r="V36" s="898"/>
      <c r="W36" s="898"/>
      <c r="X36" s="898"/>
    </row>
    <row r="37" spans="1:24" s="897" customFormat="1" ht="12" customHeight="1" x14ac:dyDescent="0.2">
      <c r="A37" s="461" t="s">
        <v>62</v>
      </c>
      <c r="B37" s="893">
        <v>19059</v>
      </c>
      <c r="C37" s="711">
        <v>3813</v>
      </c>
      <c r="D37" s="565">
        <v>5</v>
      </c>
      <c r="E37" s="565">
        <v>25</v>
      </c>
      <c r="F37" s="894">
        <v>1330</v>
      </c>
      <c r="G37" s="895">
        <v>5273</v>
      </c>
      <c r="H37" s="675">
        <v>780</v>
      </c>
      <c r="I37" s="565">
        <v>3984</v>
      </c>
      <c r="J37" s="675">
        <v>1824</v>
      </c>
      <c r="K37" s="894">
        <v>434</v>
      </c>
      <c r="L37" s="896">
        <v>1621</v>
      </c>
      <c r="M37" s="885"/>
      <c r="N37" s="886"/>
      <c r="O37" s="898"/>
      <c r="P37" s="898"/>
      <c r="Q37" s="898"/>
      <c r="R37" s="898"/>
      <c r="S37" s="898"/>
      <c r="T37" s="898"/>
      <c r="U37" s="898"/>
      <c r="V37" s="898"/>
      <c r="W37" s="898"/>
      <c r="X37" s="898"/>
    </row>
    <row r="38" spans="1:24" s="897" customFormat="1" ht="12" customHeight="1" x14ac:dyDescent="0.2">
      <c r="A38" s="570" t="s">
        <v>237</v>
      </c>
      <c r="B38" s="902">
        <v>133461</v>
      </c>
      <c r="C38" s="717">
        <v>39472</v>
      </c>
      <c r="D38" s="571">
        <v>93</v>
      </c>
      <c r="E38" s="571">
        <v>394</v>
      </c>
      <c r="F38" s="903">
        <v>14782</v>
      </c>
      <c r="G38" s="904">
        <v>27157</v>
      </c>
      <c r="H38" s="685">
        <v>2508</v>
      </c>
      <c r="I38" s="571">
        <v>31998</v>
      </c>
      <c r="J38" s="685">
        <v>4588</v>
      </c>
      <c r="K38" s="903">
        <v>1330</v>
      </c>
      <c r="L38" s="905">
        <v>11626</v>
      </c>
      <c r="M38" s="885"/>
      <c r="N38" s="886"/>
      <c r="O38" s="898"/>
      <c r="P38" s="898"/>
      <c r="Q38" s="898"/>
      <c r="R38" s="898"/>
      <c r="S38" s="898"/>
      <c r="T38" s="898"/>
      <c r="U38" s="898"/>
      <c r="V38" s="898"/>
      <c r="W38" s="898"/>
      <c r="X38" s="898"/>
    </row>
    <row r="39" spans="1:24" s="897" customFormat="1" ht="14.25" customHeight="1" x14ac:dyDescent="0.2">
      <c r="A39" s="393" t="s">
        <v>64</v>
      </c>
      <c r="B39" s="906">
        <v>338314</v>
      </c>
      <c r="C39" s="722">
        <v>75061</v>
      </c>
      <c r="D39" s="719">
        <v>169</v>
      </c>
      <c r="E39" s="719">
        <v>519</v>
      </c>
      <c r="F39" s="907">
        <v>29278</v>
      </c>
      <c r="G39" s="908">
        <v>92121</v>
      </c>
      <c r="H39" s="909">
        <v>9199</v>
      </c>
      <c r="I39" s="719">
        <v>69228</v>
      </c>
      <c r="J39" s="909">
        <v>25978</v>
      </c>
      <c r="K39" s="907">
        <v>5888</v>
      </c>
      <c r="L39" s="910">
        <v>31561</v>
      </c>
      <c r="M39" s="885"/>
      <c r="N39" s="886"/>
      <c r="O39" s="898"/>
      <c r="P39" s="898"/>
      <c r="Q39" s="898"/>
      <c r="R39" s="898"/>
      <c r="S39" s="898"/>
      <c r="T39" s="898"/>
      <c r="U39" s="898"/>
      <c r="V39" s="898"/>
      <c r="W39" s="898"/>
      <c r="X39" s="898"/>
    </row>
    <row r="40" spans="1:24" s="897" customFormat="1" ht="13.5" customHeight="1" x14ac:dyDescent="0.2">
      <c r="A40" s="461" t="s">
        <v>65</v>
      </c>
      <c r="B40" s="893">
        <v>13671</v>
      </c>
      <c r="C40" s="711">
        <v>3206</v>
      </c>
      <c r="D40" s="565">
        <v>7</v>
      </c>
      <c r="E40" s="565">
        <v>12</v>
      </c>
      <c r="F40" s="894">
        <v>1033</v>
      </c>
      <c r="G40" s="895">
        <v>4026</v>
      </c>
      <c r="H40" s="675">
        <v>393</v>
      </c>
      <c r="I40" s="565">
        <v>2946</v>
      </c>
      <c r="J40" s="675">
        <v>912</v>
      </c>
      <c r="K40" s="894">
        <v>222</v>
      </c>
      <c r="L40" s="896">
        <v>933</v>
      </c>
      <c r="M40" s="885"/>
      <c r="N40" s="886"/>
      <c r="O40" s="898"/>
      <c r="P40" s="898"/>
      <c r="Q40" s="898"/>
      <c r="R40" s="898"/>
      <c r="S40" s="898"/>
      <c r="T40" s="898"/>
      <c r="U40" s="898"/>
      <c r="V40" s="898"/>
      <c r="W40" s="898"/>
      <c r="X40" s="898"/>
    </row>
    <row r="41" spans="1:24" s="897" customFormat="1" ht="13.5" customHeight="1" x14ac:dyDescent="0.2">
      <c r="A41" s="461" t="s">
        <v>66</v>
      </c>
      <c r="B41" s="893">
        <v>9444</v>
      </c>
      <c r="C41" s="711">
        <v>2655</v>
      </c>
      <c r="D41" s="565">
        <v>3</v>
      </c>
      <c r="E41" s="565">
        <v>19</v>
      </c>
      <c r="F41" s="894">
        <v>938</v>
      </c>
      <c r="G41" s="895">
        <v>2227</v>
      </c>
      <c r="H41" s="675">
        <v>162</v>
      </c>
      <c r="I41" s="565">
        <v>1751</v>
      </c>
      <c r="J41" s="675">
        <v>702</v>
      </c>
      <c r="K41" s="894">
        <v>189</v>
      </c>
      <c r="L41" s="896">
        <v>820</v>
      </c>
      <c r="M41" s="885"/>
      <c r="N41" s="886"/>
      <c r="O41" s="898"/>
      <c r="P41" s="898"/>
      <c r="Q41" s="898"/>
      <c r="R41" s="898"/>
      <c r="S41" s="898"/>
      <c r="T41" s="898"/>
      <c r="U41" s="898"/>
      <c r="V41" s="898"/>
      <c r="W41" s="898"/>
      <c r="X41" s="898"/>
    </row>
    <row r="42" spans="1:24" s="897" customFormat="1" ht="13.5" customHeight="1" x14ac:dyDescent="0.2">
      <c r="A42" s="461" t="s">
        <v>67</v>
      </c>
      <c r="B42" s="893">
        <v>36890</v>
      </c>
      <c r="C42" s="711">
        <v>9036</v>
      </c>
      <c r="D42" s="565">
        <v>18</v>
      </c>
      <c r="E42" s="565">
        <v>47</v>
      </c>
      <c r="F42" s="894">
        <v>3028</v>
      </c>
      <c r="G42" s="895">
        <v>10099</v>
      </c>
      <c r="H42" s="675">
        <v>1091</v>
      </c>
      <c r="I42" s="565">
        <v>8415</v>
      </c>
      <c r="J42" s="675">
        <v>2618</v>
      </c>
      <c r="K42" s="894">
        <v>450</v>
      </c>
      <c r="L42" s="896">
        <v>2153</v>
      </c>
      <c r="M42" s="885"/>
      <c r="N42" s="886"/>
      <c r="O42" s="898"/>
      <c r="P42" s="898"/>
      <c r="Q42" s="898"/>
      <c r="R42" s="898"/>
      <c r="S42" s="898"/>
      <c r="T42" s="898"/>
      <c r="U42" s="898"/>
      <c r="V42" s="898"/>
      <c r="W42" s="898"/>
      <c r="X42" s="898"/>
    </row>
    <row r="43" spans="1:24" s="897" customFormat="1" ht="13.5" customHeight="1" x14ac:dyDescent="0.2">
      <c r="A43" s="461" t="s">
        <v>68</v>
      </c>
      <c r="B43" s="893">
        <v>110955</v>
      </c>
      <c r="C43" s="711">
        <v>26850</v>
      </c>
      <c r="D43" s="565">
        <v>50</v>
      </c>
      <c r="E43" s="565">
        <v>197</v>
      </c>
      <c r="F43" s="894">
        <v>9831</v>
      </c>
      <c r="G43" s="895">
        <v>31716</v>
      </c>
      <c r="H43" s="675">
        <v>2882</v>
      </c>
      <c r="I43" s="565">
        <v>19604</v>
      </c>
      <c r="J43" s="675">
        <v>8622</v>
      </c>
      <c r="K43" s="894">
        <v>1973</v>
      </c>
      <c r="L43" s="896">
        <v>9477</v>
      </c>
      <c r="M43" s="885"/>
      <c r="N43" s="886"/>
      <c r="O43" s="898"/>
      <c r="P43" s="898"/>
      <c r="Q43" s="898"/>
      <c r="R43" s="898"/>
      <c r="S43" s="898"/>
      <c r="T43" s="898"/>
      <c r="U43" s="898"/>
      <c r="V43" s="898"/>
      <c r="W43" s="898"/>
      <c r="X43" s="898"/>
    </row>
    <row r="44" spans="1:24" s="897" customFormat="1" ht="13.5" customHeight="1" x14ac:dyDescent="0.2">
      <c r="A44" s="461" t="s">
        <v>69</v>
      </c>
      <c r="B44" s="893">
        <v>16262</v>
      </c>
      <c r="C44" s="711">
        <v>3466</v>
      </c>
      <c r="D44" s="565">
        <v>5</v>
      </c>
      <c r="E44" s="565">
        <v>26</v>
      </c>
      <c r="F44" s="894">
        <v>1131</v>
      </c>
      <c r="G44" s="895">
        <v>5515</v>
      </c>
      <c r="H44" s="675">
        <v>531</v>
      </c>
      <c r="I44" s="565">
        <v>2747</v>
      </c>
      <c r="J44" s="675">
        <v>1074</v>
      </c>
      <c r="K44" s="894">
        <v>398</v>
      </c>
      <c r="L44" s="896">
        <v>1400</v>
      </c>
      <c r="M44" s="885"/>
      <c r="N44" s="886"/>
      <c r="O44" s="898"/>
      <c r="P44" s="898"/>
      <c r="Q44" s="898"/>
      <c r="R44" s="898"/>
      <c r="S44" s="898"/>
      <c r="T44" s="898"/>
      <c r="U44" s="898"/>
      <c r="V44" s="898"/>
      <c r="W44" s="898"/>
      <c r="X44" s="898"/>
    </row>
    <row r="45" spans="1:24" s="897" customFormat="1" ht="13.5" customHeight="1" x14ac:dyDescent="0.2">
      <c r="A45" s="461" t="s">
        <v>70</v>
      </c>
      <c r="B45" s="893">
        <v>48092</v>
      </c>
      <c r="C45" s="711">
        <v>7975</v>
      </c>
      <c r="D45" s="565">
        <v>21</v>
      </c>
      <c r="E45" s="565">
        <v>53</v>
      </c>
      <c r="F45" s="894">
        <v>3533</v>
      </c>
      <c r="G45" s="895">
        <v>12505</v>
      </c>
      <c r="H45" s="675">
        <v>1249</v>
      </c>
      <c r="I45" s="565">
        <v>11475</v>
      </c>
      <c r="J45" s="675">
        <v>4155</v>
      </c>
      <c r="K45" s="894">
        <v>884</v>
      </c>
      <c r="L45" s="896">
        <v>6316</v>
      </c>
      <c r="M45" s="885"/>
      <c r="N45" s="886"/>
      <c r="O45" s="898"/>
      <c r="P45" s="898"/>
      <c r="Q45" s="898"/>
      <c r="R45" s="898"/>
      <c r="S45" s="898"/>
      <c r="T45" s="898"/>
      <c r="U45" s="898"/>
      <c r="V45" s="898"/>
      <c r="W45" s="898"/>
      <c r="X45" s="898"/>
    </row>
    <row r="46" spans="1:24" s="897" customFormat="1" ht="13.5" customHeight="1" x14ac:dyDescent="0.2">
      <c r="A46" s="461" t="s">
        <v>71</v>
      </c>
      <c r="B46" s="893">
        <v>85172</v>
      </c>
      <c r="C46" s="711">
        <v>16478</v>
      </c>
      <c r="D46" s="565">
        <v>24</v>
      </c>
      <c r="E46" s="565">
        <v>117</v>
      </c>
      <c r="F46" s="894">
        <v>7540</v>
      </c>
      <c r="G46" s="895">
        <v>21701</v>
      </c>
      <c r="H46" s="675">
        <v>2435</v>
      </c>
      <c r="I46" s="565">
        <v>19729</v>
      </c>
      <c r="J46" s="675">
        <v>6961</v>
      </c>
      <c r="K46" s="894">
        <v>1632</v>
      </c>
      <c r="L46" s="896">
        <v>8696</v>
      </c>
      <c r="M46" s="885"/>
      <c r="N46" s="886"/>
      <c r="O46" s="898"/>
      <c r="P46" s="898"/>
      <c r="Q46" s="898"/>
      <c r="R46" s="898"/>
      <c r="S46" s="898"/>
      <c r="T46" s="898"/>
      <c r="U46" s="898"/>
      <c r="V46" s="898"/>
      <c r="W46" s="898"/>
      <c r="X46" s="898"/>
    </row>
    <row r="47" spans="1:24" s="897" customFormat="1" ht="13.5" customHeight="1" x14ac:dyDescent="0.2">
      <c r="A47" s="461" t="s">
        <v>192</v>
      </c>
      <c r="B47" s="893">
        <v>17828</v>
      </c>
      <c r="C47" s="711">
        <v>5395</v>
      </c>
      <c r="D47" s="565">
        <v>41</v>
      </c>
      <c r="E47" s="565">
        <v>48</v>
      </c>
      <c r="F47" s="894">
        <v>2244</v>
      </c>
      <c r="G47" s="895">
        <v>4332</v>
      </c>
      <c r="H47" s="675">
        <v>456</v>
      </c>
      <c r="I47" s="565">
        <v>2561</v>
      </c>
      <c r="J47" s="675">
        <v>934</v>
      </c>
      <c r="K47" s="894">
        <v>140</v>
      </c>
      <c r="L47" s="896">
        <v>1766</v>
      </c>
      <c r="M47" s="885"/>
      <c r="N47" s="886"/>
      <c r="O47" s="898"/>
      <c r="P47" s="898"/>
      <c r="Q47" s="898"/>
      <c r="R47" s="898"/>
      <c r="S47" s="898"/>
      <c r="T47" s="898"/>
      <c r="U47" s="898"/>
      <c r="V47" s="898"/>
      <c r="W47" s="898"/>
      <c r="X47" s="898"/>
    </row>
    <row r="48" spans="1:24" s="897" customFormat="1" ht="24.75" customHeight="1" x14ac:dyDescent="0.2">
      <c r="A48" s="399" t="s">
        <v>73</v>
      </c>
      <c r="B48" s="888">
        <v>140316</v>
      </c>
      <c r="C48" s="710">
        <v>25098</v>
      </c>
      <c r="D48" s="707">
        <v>65</v>
      </c>
      <c r="E48" s="707">
        <v>200</v>
      </c>
      <c r="F48" s="889">
        <v>12293</v>
      </c>
      <c r="G48" s="890">
        <v>28982</v>
      </c>
      <c r="H48" s="891">
        <v>3579</v>
      </c>
      <c r="I48" s="707">
        <v>34826</v>
      </c>
      <c r="J48" s="891">
        <v>9456</v>
      </c>
      <c r="K48" s="889">
        <v>2741</v>
      </c>
      <c r="L48" s="892">
        <v>23341</v>
      </c>
      <c r="M48" s="885"/>
      <c r="N48" s="886"/>
      <c r="O48" s="886"/>
      <c r="P48" s="886"/>
      <c r="Q48" s="886"/>
      <c r="R48" s="886"/>
      <c r="S48" s="886"/>
      <c r="T48" s="886"/>
      <c r="U48" s="886"/>
      <c r="V48" s="886"/>
      <c r="W48" s="886"/>
      <c r="X48" s="886"/>
    </row>
    <row r="49" spans="1:24" s="897" customFormat="1" ht="13.5" customHeight="1" x14ac:dyDescent="0.2">
      <c r="A49" s="461" t="s">
        <v>74</v>
      </c>
      <c r="B49" s="893">
        <v>36996</v>
      </c>
      <c r="C49" s="711">
        <v>5451</v>
      </c>
      <c r="D49" s="565">
        <v>9</v>
      </c>
      <c r="E49" s="565">
        <v>40</v>
      </c>
      <c r="F49" s="894">
        <v>2746</v>
      </c>
      <c r="G49" s="895">
        <v>8076</v>
      </c>
      <c r="H49" s="675">
        <v>968</v>
      </c>
      <c r="I49" s="565">
        <v>10336</v>
      </c>
      <c r="J49" s="675">
        <v>2008</v>
      </c>
      <c r="K49" s="894">
        <v>561</v>
      </c>
      <c r="L49" s="896">
        <v>6850</v>
      </c>
      <c r="M49" s="885"/>
      <c r="N49" s="886"/>
      <c r="O49" s="898"/>
      <c r="P49" s="898"/>
      <c r="Q49" s="898"/>
      <c r="R49" s="898"/>
      <c r="S49" s="898"/>
      <c r="T49" s="898"/>
      <c r="U49" s="898"/>
      <c r="V49" s="898"/>
      <c r="W49" s="898"/>
      <c r="X49" s="898"/>
    </row>
    <row r="50" spans="1:24" s="897" customFormat="1" ht="13.5" customHeight="1" x14ac:dyDescent="0.2">
      <c r="A50" s="461" t="s">
        <v>75</v>
      </c>
      <c r="B50" s="893">
        <v>4352</v>
      </c>
      <c r="C50" s="711">
        <v>935</v>
      </c>
      <c r="D50" s="565">
        <v>1</v>
      </c>
      <c r="E50" s="565">
        <v>4</v>
      </c>
      <c r="F50" s="894">
        <v>485</v>
      </c>
      <c r="G50" s="895">
        <v>715</v>
      </c>
      <c r="H50" s="675">
        <v>94</v>
      </c>
      <c r="I50" s="565">
        <v>1494</v>
      </c>
      <c r="J50" s="675">
        <v>212</v>
      </c>
      <c r="K50" s="894">
        <v>51</v>
      </c>
      <c r="L50" s="896">
        <v>366</v>
      </c>
      <c r="M50" s="885"/>
      <c r="N50" s="886"/>
      <c r="O50" s="898"/>
      <c r="P50" s="898"/>
      <c r="Q50" s="898"/>
      <c r="R50" s="898"/>
      <c r="S50" s="898"/>
      <c r="T50" s="898"/>
      <c r="U50" s="898"/>
      <c r="V50" s="898"/>
      <c r="W50" s="898"/>
      <c r="X50" s="898"/>
    </row>
    <row r="51" spans="1:24" s="897" customFormat="1" ht="13.5" customHeight="1" x14ac:dyDescent="0.2">
      <c r="A51" s="461" t="s">
        <v>76</v>
      </c>
      <c r="B51" s="893">
        <v>9835</v>
      </c>
      <c r="C51" s="711">
        <v>1841</v>
      </c>
      <c r="D51" s="565">
        <v>2</v>
      </c>
      <c r="E51" s="565">
        <v>23</v>
      </c>
      <c r="F51" s="894">
        <v>780</v>
      </c>
      <c r="G51" s="895">
        <v>2010</v>
      </c>
      <c r="H51" s="675">
        <v>151</v>
      </c>
      <c r="I51" s="565">
        <v>1692</v>
      </c>
      <c r="J51" s="675">
        <v>490</v>
      </c>
      <c r="K51" s="894">
        <v>202</v>
      </c>
      <c r="L51" s="896">
        <v>2669</v>
      </c>
      <c r="M51" s="885"/>
      <c r="N51" s="886"/>
      <c r="O51" s="898"/>
      <c r="P51" s="898"/>
      <c r="Q51" s="898"/>
      <c r="R51" s="898"/>
      <c r="S51" s="898"/>
      <c r="T51" s="898"/>
      <c r="U51" s="898"/>
      <c r="V51" s="898"/>
      <c r="W51" s="898"/>
      <c r="X51" s="898"/>
    </row>
    <row r="52" spans="1:24" s="897" customFormat="1" ht="13.5" customHeight="1" x14ac:dyDescent="0.2">
      <c r="A52" s="461" t="s">
        <v>77</v>
      </c>
      <c r="B52" s="893">
        <v>9233</v>
      </c>
      <c r="C52" s="711">
        <v>2254</v>
      </c>
      <c r="D52" s="565">
        <v>15</v>
      </c>
      <c r="E52" s="565">
        <v>16</v>
      </c>
      <c r="F52" s="894">
        <v>1258</v>
      </c>
      <c r="G52" s="895">
        <v>2008</v>
      </c>
      <c r="H52" s="675">
        <v>183</v>
      </c>
      <c r="I52" s="565">
        <v>1755</v>
      </c>
      <c r="J52" s="675">
        <v>448</v>
      </c>
      <c r="K52" s="894">
        <v>174</v>
      </c>
      <c r="L52" s="896">
        <v>1153</v>
      </c>
      <c r="M52" s="885"/>
      <c r="N52" s="886"/>
      <c r="O52" s="898"/>
      <c r="P52" s="898"/>
      <c r="Q52" s="898"/>
      <c r="R52" s="898"/>
      <c r="S52" s="898"/>
      <c r="T52" s="898"/>
      <c r="U52" s="898"/>
      <c r="V52" s="898"/>
      <c r="W52" s="898"/>
      <c r="X52" s="898"/>
    </row>
    <row r="53" spans="1:24" s="897" customFormat="1" ht="13.5" customHeight="1" x14ac:dyDescent="0.2">
      <c r="A53" s="461" t="s">
        <v>78</v>
      </c>
      <c r="B53" s="893">
        <v>8682</v>
      </c>
      <c r="C53" s="711">
        <v>2402</v>
      </c>
      <c r="D53" s="565">
        <v>4</v>
      </c>
      <c r="E53" s="565">
        <v>16</v>
      </c>
      <c r="F53" s="894">
        <v>952</v>
      </c>
      <c r="G53" s="895">
        <v>1860</v>
      </c>
      <c r="H53" s="675">
        <v>195</v>
      </c>
      <c r="I53" s="565">
        <v>1696</v>
      </c>
      <c r="J53" s="675">
        <v>315</v>
      </c>
      <c r="K53" s="894">
        <v>108</v>
      </c>
      <c r="L53" s="896">
        <v>1154</v>
      </c>
      <c r="M53" s="885"/>
      <c r="N53" s="886"/>
      <c r="O53" s="898"/>
      <c r="P53" s="898"/>
      <c r="Q53" s="898"/>
      <c r="R53" s="898"/>
      <c r="S53" s="898"/>
      <c r="T53" s="898"/>
      <c r="U53" s="898"/>
      <c r="V53" s="898"/>
      <c r="W53" s="898"/>
      <c r="X53" s="898"/>
    </row>
    <row r="54" spans="1:24" s="897" customFormat="1" ht="13.5" customHeight="1" x14ac:dyDescent="0.2">
      <c r="A54" s="461" t="s">
        <v>79</v>
      </c>
      <c r="B54" s="893">
        <v>15174</v>
      </c>
      <c r="C54" s="711">
        <v>2180</v>
      </c>
      <c r="D54" s="565">
        <v>10</v>
      </c>
      <c r="E54" s="565">
        <v>26</v>
      </c>
      <c r="F54" s="894">
        <v>1137</v>
      </c>
      <c r="G54" s="895">
        <v>2429</v>
      </c>
      <c r="H54" s="675">
        <v>383</v>
      </c>
      <c r="I54" s="565">
        <v>5845</v>
      </c>
      <c r="J54" s="675">
        <v>1193</v>
      </c>
      <c r="K54" s="894">
        <v>216</v>
      </c>
      <c r="L54" s="896">
        <v>1791</v>
      </c>
      <c r="M54" s="885"/>
      <c r="N54" s="886"/>
      <c r="O54" s="898"/>
      <c r="P54" s="898"/>
      <c r="Q54" s="898"/>
      <c r="R54" s="898"/>
      <c r="S54" s="898"/>
      <c r="T54" s="898"/>
      <c r="U54" s="898"/>
      <c r="V54" s="898"/>
      <c r="W54" s="898"/>
      <c r="X54" s="898"/>
    </row>
    <row r="55" spans="1:24" s="897" customFormat="1" ht="13.5" customHeight="1" x14ac:dyDescent="0.2">
      <c r="A55" s="461" t="s">
        <v>80</v>
      </c>
      <c r="B55" s="893">
        <v>56044</v>
      </c>
      <c r="C55" s="711">
        <v>10035</v>
      </c>
      <c r="D55" s="565">
        <v>24</v>
      </c>
      <c r="E55" s="565">
        <v>75</v>
      </c>
      <c r="F55" s="894">
        <v>4935</v>
      </c>
      <c r="G55" s="895">
        <v>11884</v>
      </c>
      <c r="H55" s="675">
        <v>1605</v>
      </c>
      <c r="I55" s="565">
        <v>12008</v>
      </c>
      <c r="J55" s="675">
        <v>4790</v>
      </c>
      <c r="K55" s="894">
        <v>1429</v>
      </c>
      <c r="L55" s="896">
        <v>9358</v>
      </c>
      <c r="M55" s="885"/>
      <c r="N55" s="886"/>
      <c r="O55" s="898"/>
      <c r="P55" s="898"/>
      <c r="Q55" s="898"/>
      <c r="R55" s="898"/>
      <c r="S55" s="898"/>
      <c r="T55" s="898"/>
      <c r="U55" s="898"/>
      <c r="V55" s="898"/>
      <c r="W55" s="898"/>
      <c r="X55" s="898"/>
    </row>
    <row r="56" spans="1:24" s="897" customFormat="1" ht="14.25" customHeight="1" x14ac:dyDescent="0.2">
      <c r="A56" s="361" t="s">
        <v>81</v>
      </c>
      <c r="B56" s="888">
        <v>574651</v>
      </c>
      <c r="C56" s="710">
        <v>99217</v>
      </c>
      <c r="D56" s="707">
        <v>181</v>
      </c>
      <c r="E56" s="707">
        <v>834</v>
      </c>
      <c r="F56" s="889">
        <v>51378</v>
      </c>
      <c r="G56" s="890">
        <v>149884</v>
      </c>
      <c r="H56" s="891">
        <v>17452</v>
      </c>
      <c r="I56" s="707">
        <v>123600</v>
      </c>
      <c r="J56" s="891">
        <v>59826</v>
      </c>
      <c r="K56" s="889">
        <v>10619</v>
      </c>
      <c r="L56" s="892">
        <v>62675</v>
      </c>
      <c r="M56" s="885"/>
      <c r="N56" s="886"/>
      <c r="O56" s="886"/>
      <c r="P56" s="886"/>
      <c r="Q56" s="886"/>
      <c r="R56" s="886"/>
      <c r="S56" s="886"/>
      <c r="T56" s="886"/>
      <c r="U56" s="886"/>
      <c r="V56" s="886"/>
      <c r="W56" s="886"/>
      <c r="X56" s="886"/>
    </row>
    <row r="57" spans="1:24" s="897" customFormat="1" ht="12" customHeight="1" x14ac:dyDescent="0.2">
      <c r="A57" s="461" t="s">
        <v>82</v>
      </c>
      <c r="B57" s="893">
        <v>113732</v>
      </c>
      <c r="C57" s="711">
        <v>17581</v>
      </c>
      <c r="D57" s="565">
        <v>46</v>
      </c>
      <c r="E57" s="565">
        <v>248</v>
      </c>
      <c r="F57" s="894">
        <v>11460</v>
      </c>
      <c r="G57" s="895">
        <v>28688</v>
      </c>
      <c r="H57" s="675">
        <v>3863</v>
      </c>
      <c r="I57" s="565">
        <v>23810</v>
      </c>
      <c r="J57" s="675">
        <v>11683</v>
      </c>
      <c r="K57" s="894">
        <v>1690</v>
      </c>
      <c r="L57" s="896">
        <v>14957</v>
      </c>
      <c r="M57" s="885"/>
      <c r="N57" s="886"/>
      <c r="O57" s="898"/>
      <c r="P57" s="898"/>
      <c r="Q57" s="898"/>
      <c r="R57" s="898"/>
      <c r="S57" s="898"/>
      <c r="T57" s="898"/>
      <c r="U57" s="898"/>
      <c r="V57" s="898"/>
      <c r="W57" s="898"/>
      <c r="X57" s="898"/>
    </row>
    <row r="58" spans="1:24" s="897" customFormat="1" ht="12" customHeight="1" x14ac:dyDescent="0.2">
      <c r="A58" s="461" t="s">
        <v>239</v>
      </c>
      <c r="B58" s="893">
        <v>15002</v>
      </c>
      <c r="C58" s="711">
        <v>2915</v>
      </c>
      <c r="D58" s="565">
        <v>4</v>
      </c>
      <c r="E58" s="565">
        <v>20</v>
      </c>
      <c r="F58" s="894">
        <v>1499</v>
      </c>
      <c r="G58" s="895">
        <v>4057</v>
      </c>
      <c r="H58" s="675">
        <v>329</v>
      </c>
      <c r="I58" s="565">
        <v>2375</v>
      </c>
      <c r="J58" s="675">
        <v>1010</v>
      </c>
      <c r="K58" s="894">
        <v>235</v>
      </c>
      <c r="L58" s="896">
        <v>2582</v>
      </c>
      <c r="M58" s="885"/>
      <c r="N58" s="886"/>
      <c r="O58" s="898"/>
      <c r="P58" s="898"/>
      <c r="Q58" s="898"/>
      <c r="R58" s="898"/>
      <c r="S58" s="898"/>
      <c r="T58" s="898"/>
      <c r="U58" s="898"/>
      <c r="V58" s="898"/>
      <c r="W58" s="898"/>
      <c r="X58" s="898"/>
    </row>
    <row r="59" spans="1:24" s="897" customFormat="1" ht="12" customHeight="1" x14ac:dyDescent="0.2">
      <c r="A59" s="461" t="s">
        <v>84</v>
      </c>
      <c r="B59" s="893">
        <v>18347</v>
      </c>
      <c r="C59" s="711">
        <v>2957</v>
      </c>
      <c r="D59" s="565">
        <v>3</v>
      </c>
      <c r="E59" s="565">
        <v>14</v>
      </c>
      <c r="F59" s="894">
        <v>1241</v>
      </c>
      <c r="G59" s="895">
        <v>3977</v>
      </c>
      <c r="H59" s="675">
        <v>286</v>
      </c>
      <c r="I59" s="565">
        <v>5233</v>
      </c>
      <c r="J59" s="675">
        <v>936</v>
      </c>
      <c r="K59" s="894">
        <v>125</v>
      </c>
      <c r="L59" s="896">
        <v>3592</v>
      </c>
      <c r="M59" s="885"/>
      <c r="N59" s="886"/>
      <c r="O59" s="898"/>
      <c r="P59" s="898"/>
      <c r="Q59" s="898"/>
      <c r="R59" s="898"/>
      <c r="S59" s="898"/>
      <c r="T59" s="898"/>
      <c r="U59" s="898"/>
      <c r="V59" s="898"/>
      <c r="W59" s="898"/>
      <c r="X59" s="898"/>
    </row>
    <row r="60" spans="1:24" s="897" customFormat="1" ht="12" customHeight="1" x14ac:dyDescent="0.2">
      <c r="A60" s="461" t="s">
        <v>85</v>
      </c>
      <c r="B60" s="893">
        <v>63046</v>
      </c>
      <c r="C60" s="711">
        <v>13264</v>
      </c>
      <c r="D60" s="565">
        <v>21</v>
      </c>
      <c r="E60" s="565">
        <v>95</v>
      </c>
      <c r="F60" s="894">
        <v>7814</v>
      </c>
      <c r="G60" s="895">
        <v>15973</v>
      </c>
      <c r="H60" s="675">
        <v>1701</v>
      </c>
      <c r="I60" s="565">
        <v>11253</v>
      </c>
      <c r="J60" s="675">
        <v>5590</v>
      </c>
      <c r="K60" s="894">
        <v>1099</v>
      </c>
      <c r="L60" s="896">
        <v>6352</v>
      </c>
      <c r="M60" s="885"/>
      <c r="N60" s="886"/>
      <c r="O60" s="898"/>
      <c r="P60" s="898"/>
      <c r="Q60" s="898"/>
      <c r="R60" s="898"/>
      <c r="S60" s="898"/>
      <c r="T60" s="898"/>
      <c r="U60" s="898"/>
      <c r="V60" s="898"/>
      <c r="W60" s="898"/>
      <c r="X60" s="898"/>
    </row>
    <row r="61" spans="1:24" s="897" customFormat="1" ht="12" customHeight="1" x14ac:dyDescent="0.2">
      <c r="A61" s="461" t="s">
        <v>86</v>
      </c>
      <c r="B61" s="893">
        <v>33159</v>
      </c>
      <c r="C61" s="711">
        <v>4507</v>
      </c>
      <c r="D61" s="565">
        <v>11</v>
      </c>
      <c r="E61" s="565">
        <v>35</v>
      </c>
      <c r="F61" s="894">
        <v>2438</v>
      </c>
      <c r="G61" s="895">
        <v>7080</v>
      </c>
      <c r="H61" s="675">
        <v>800</v>
      </c>
      <c r="I61" s="565">
        <v>8503</v>
      </c>
      <c r="J61" s="675">
        <v>6080</v>
      </c>
      <c r="K61" s="894">
        <v>535</v>
      </c>
      <c r="L61" s="896">
        <v>3216</v>
      </c>
      <c r="M61" s="885"/>
      <c r="N61" s="886"/>
      <c r="O61" s="898"/>
      <c r="P61" s="898"/>
      <c r="Q61" s="898"/>
      <c r="R61" s="898"/>
      <c r="S61" s="898"/>
      <c r="T61" s="898"/>
      <c r="U61" s="898"/>
      <c r="V61" s="898"/>
      <c r="W61" s="898"/>
      <c r="X61" s="898"/>
    </row>
    <row r="62" spans="1:24" s="897" customFormat="1" ht="12" customHeight="1" x14ac:dyDescent="0.2">
      <c r="A62" s="461" t="s">
        <v>87</v>
      </c>
      <c r="B62" s="893">
        <v>26504</v>
      </c>
      <c r="C62" s="711">
        <v>4822</v>
      </c>
      <c r="D62" s="565">
        <v>6</v>
      </c>
      <c r="E62" s="565">
        <v>26</v>
      </c>
      <c r="F62" s="894">
        <v>2402</v>
      </c>
      <c r="G62" s="895">
        <v>7217</v>
      </c>
      <c r="H62" s="675">
        <v>593</v>
      </c>
      <c r="I62" s="565">
        <v>6797</v>
      </c>
      <c r="J62" s="675">
        <v>2643</v>
      </c>
      <c r="K62" s="894">
        <v>520</v>
      </c>
      <c r="L62" s="896">
        <v>1510</v>
      </c>
      <c r="M62" s="885"/>
      <c r="N62" s="886"/>
      <c r="O62" s="898"/>
      <c r="P62" s="898"/>
      <c r="Q62" s="898"/>
      <c r="R62" s="898"/>
      <c r="S62" s="898"/>
      <c r="T62" s="898"/>
      <c r="U62" s="898"/>
      <c r="V62" s="898"/>
      <c r="W62" s="898"/>
      <c r="X62" s="898"/>
    </row>
    <row r="63" spans="1:24" s="897" customFormat="1" ht="12" customHeight="1" x14ac:dyDescent="0.2">
      <c r="A63" s="461" t="s">
        <v>88</v>
      </c>
      <c r="B63" s="893">
        <v>52538</v>
      </c>
      <c r="C63" s="711">
        <v>6816</v>
      </c>
      <c r="D63" s="565">
        <v>11</v>
      </c>
      <c r="E63" s="565">
        <v>48</v>
      </c>
      <c r="F63" s="894">
        <v>3784</v>
      </c>
      <c r="G63" s="895">
        <v>14045</v>
      </c>
      <c r="H63" s="675">
        <v>1856</v>
      </c>
      <c r="I63" s="565">
        <v>11522</v>
      </c>
      <c r="J63" s="675">
        <v>8683</v>
      </c>
      <c r="K63" s="894">
        <v>1606</v>
      </c>
      <c r="L63" s="896">
        <v>4226</v>
      </c>
      <c r="M63" s="885"/>
      <c r="N63" s="886"/>
      <c r="O63" s="898"/>
      <c r="P63" s="898"/>
      <c r="Q63" s="898"/>
      <c r="R63" s="898"/>
      <c r="S63" s="898"/>
      <c r="T63" s="898"/>
      <c r="U63" s="898"/>
      <c r="V63" s="898"/>
      <c r="W63" s="898"/>
      <c r="X63" s="898"/>
    </row>
    <row r="64" spans="1:24" s="897" customFormat="1" ht="12" customHeight="1" x14ac:dyDescent="0.2">
      <c r="A64" s="461" t="s">
        <v>89</v>
      </c>
      <c r="B64" s="893">
        <v>35637</v>
      </c>
      <c r="C64" s="711">
        <v>5920</v>
      </c>
      <c r="D64" s="565">
        <v>7</v>
      </c>
      <c r="E64" s="565">
        <v>26</v>
      </c>
      <c r="F64" s="894">
        <v>2781</v>
      </c>
      <c r="G64" s="895">
        <v>9191</v>
      </c>
      <c r="H64" s="675">
        <v>1133</v>
      </c>
      <c r="I64" s="565">
        <v>8504</v>
      </c>
      <c r="J64" s="675">
        <v>5802</v>
      </c>
      <c r="K64" s="894">
        <v>822</v>
      </c>
      <c r="L64" s="896">
        <v>1484</v>
      </c>
      <c r="M64" s="885"/>
      <c r="N64" s="886"/>
      <c r="O64" s="898"/>
      <c r="P64" s="898"/>
      <c r="Q64" s="898"/>
      <c r="R64" s="898"/>
      <c r="S64" s="898"/>
      <c r="T64" s="898"/>
      <c r="U64" s="898"/>
      <c r="V64" s="898"/>
      <c r="W64" s="898"/>
      <c r="X64" s="898"/>
    </row>
    <row r="65" spans="1:24" s="897" customFormat="1" ht="12" customHeight="1" x14ac:dyDescent="0.2">
      <c r="A65" s="461" t="s">
        <v>90</v>
      </c>
      <c r="B65" s="893">
        <v>48765</v>
      </c>
      <c r="C65" s="711">
        <v>9414</v>
      </c>
      <c r="D65" s="565">
        <v>18</v>
      </c>
      <c r="E65" s="565">
        <v>58</v>
      </c>
      <c r="F65" s="894">
        <v>3552</v>
      </c>
      <c r="G65" s="895">
        <v>13227</v>
      </c>
      <c r="H65" s="675">
        <v>1530</v>
      </c>
      <c r="I65" s="565">
        <v>11040</v>
      </c>
      <c r="J65" s="675">
        <v>3570</v>
      </c>
      <c r="K65" s="894">
        <v>847</v>
      </c>
      <c r="L65" s="896">
        <v>5585</v>
      </c>
      <c r="M65" s="885"/>
      <c r="N65" s="886"/>
      <c r="O65" s="898"/>
      <c r="P65" s="898"/>
      <c r="Q65" s="898"/>
      <c r="R65" s="898"/>
      <c r="S65" s="898"/>
      <c r="T65" s="898"/>
      <c r="U65" s="898"/>
      <c r="V65" s="898"/>
      <c r="W65" s="898"/>
      <c r="X65" s="898"/>
    </row>
    <row r="66" spans="1:24" s="897" customFormat="1" ht="12" customHeight="1" x14ac:dyDescent="0.2">
      <c r="A66" s="461" t="s">
        <v>91</v>
      </c>
      <c r="B66" s="893">
        <v>36531</v>
      </c>
      <c r="C66" s="711">
        <v>6335</v>
      </c>
      <c r="D66" s="565">
        <v>7</v>
      </c>
      <c r="E66" s="565">
        <v>37</v>
      </c>
      <c r="F66" s="894">
        <v>3266</v>
      </c>
      <c r="G66" s="895">
        <v>11126</v>
      </c>
      <c r="H66" s="675">
        <v>1164</v>
      </c>
      <c r="I66" s="565">
        <v>6096</v>
      </c>
      <c r="J66" s="675">
        <v>3153</v>
      </c>
      <c r="K66" s="894">
        <v>640</v>
      </c>
      <c r="L66" s="896">
        <v>4751</v>
      </c>
      <c r="M66" s="885"/>
      <c r="N66" s="886"/>
      <c r="O66" s="898"/>
      <c r="P66" s="898"/>
      <c r="Q66" s="898"/>
      <c r="R66" s="898"/>
      <c r="S66" s="898"/>
      <c r="T66" s="898"/>
      <c r="U66" s="898"/>
      <c r="V66" s="898"/>
      <c r="W66" s="898"/>
      <c r="X66" s="898"/>
    </row>
    <row r="67" spans="1:24" s="897" customFormat="1" ht="12" customHeight="1" x14ac:dyDescent="0.2">
      <c r="A67" s="461" t="s">
        <v>92</v>
      </c>
      <c r="B67" s="893">
        <v>20114</v>
      </c>
      <c r="C67" s="711">
        <v>3748</v>
      </c>
      <c r="D67" s="565">
        <v>13</v>
      </c>
      <c r="E67" s="565">
        <v>31</v>
      </c>
      <c r="F67" s="894">
        <v>1513</v>
      </c>
      <c r="G67" s="895">
        <v>5728</v>
      </c>
      <c r="H67" s="675">
        <v>541</v>
      </c>
      <c r="I67" s="565">
        <v>4670</v>
      </c>
      <c r="J67" s="675">
        <v>1370</v>
      </c>
      <c r="K67" s="894">
        <v>493</v>
      </c>
      <c r="L67" s="896">
        <v>2051</v>
      </c>
      <c r="M67" s="885"/>
      <c r="N67" s="886"/>
      <c r="O67" s="898"/>
      <c r="P67" s="898"/>
      <c r="Q67" s="898"/>
      <c r="R67" s="898"/>
      <c r="S67" s="898"/>
      <c r="T67" s="898"/>
      <c r="U67" s="898"/>
      <c r="V67" s="898"/>
      <c r="W67" s="898"/>
      <c r="X67" s="898"/>
    </row>
    <row r="68" spans="1:24" s="897" customFormat="1" ht="12" customHeight="1" x14ac:dyDescent="0.2">
      <c r="A68" s="461" t="s">
        <v>93</v>
      </c>
      <c r="B68" s="893">
        <v>50129</v>
      </c>
      <c r="C68" s="711">
        <v>9696</v>
      </c>
      <c r="D68" s="565">
        <v>17</v>
      </c>
      <c r="E68" s="565">
        <v>69</v>
      </c>
      <c r="F68" s="894">
        <v>4225</v>
      </c>
      <c r="G68" s="895">
        <v>12841</v>
      </c>
      <c r="H68" s="675">
        <v>1424</v>
      </c>
      <c r="I68" s="565">
        <v>10406</v>
      </c>
      <c r="J68" s="675">
        <v>3417</v>
      </c>
      <c r="K68" s="894">
        <v>789</v>
      </c>
      <c r="L68" s="896">
        <v>7331</v>
      </c>
      <c r="M68" s="885"/>
      <c r="N68" s="886"/>
      <c r="O68" s="898"/>
      <c r="P68" s="898"/>
      <c r="Q68" s="898"/>
      <c r="R68" s="898"/>
      <c r="S68" s="898"/>
      <c r="T68" s="898"/>
      <c r="U68" s="898"/>
      <c r="V68" s="898"/>
      <c r="W68" s="898"/>
      <c r="X68" s="898"/>
    </row>
    <row r="69" spans="1:24" s="897" customFormat="1" ht="12" customHeight="1" x14ac:dyDescent="0.2">
      <c r="A69" s="461" t="s">
        <v>94</v>
      </c>
      <c r="B69" s="893">
        <v>43157</v>
      </c>
      <c r="C69" s="711">
        <v>8120</v>
      </c>
      <c r="D69" s="565">
        <v>11</v>
      </c>
      <c r="E69" s="565">
        <v>95</v>
      </c>
      <c r="F69" s="894">
        <v>3685</v>
      </c>
      <c r="G69" s="895">
        <v>11806</v>
      </c>
      <c r="H69" s="675">
        <v>1672</v>
      </c>
      <c r="I69" s="565">
        <v>9490</v>
      </c>
      <c r="J69" s="675">
        <v>4540</v>
      </c>
      <c r="K69" s="894">
        <v>764</v>
      </c>
      <c r="L69" s="896">
        <v>3080</v>
      </c>
      <c r="M69" s="885"/>
      <c r="N69" s="886"/>
      <c r="O69" s="898"/>
      <c r="P69" s="898"/>
      <c r="Q69" s="898"/>
      <c r="R69" s="898"/>
      <c r="S69" s="898"/>
      <c r="T69" s="898"/>
      <c r="U69" s="898"/>
      <c r="V69" s="898"/>
      <c r="W69" s="898"/>
      <c r="X69" s="898"/>
    </row>
    <row r="70" spans="1:24" s="897" customFormat="1" ht="12" customHeight="1" x14ac:dyDescent="0.2">
      <c r="A70" s="570" t="s">
        <v>95</v>
      </c>
      <c r="B70" s="902">
        <v>17990</v>
      </c>
      <c r="C70" s="717">
        <v>3122</v>
      </c>
      <c r="D70" s="571">
        <v>6</v>
      </c>
      <c r="E70" s="571">
        <v>32</v>
      </c>
      <c r="F70" s="903">
        <v>1718</v>
      </c>
      <c r="G70" s="904">
        <v>4928</v>
      </c>
      <c r="H70" s="685">
        <v>560</v>
      </c>
      <c r="I70" s="571">
        <v>3901</v>
      </c>
      <c r="J70" s="685">
        <v>1349</v>
      </c>
      <c r="K70" s="903">
        <v>454</v>
      </c>
      <c r="L70" s="905">
        <v>1958</v>
      </c>
      <c r="M70" s="885"/>
      <c r="N70" s="886"/>
      <c r="O70" s="898"/>
      <c r="P70" s="898"/>
      <c r="Q70" s="898"/>
      <c r="R70" s="898"/>
      <c r="S70" s="898"/>
      <c r="T70" s="898"/>
      <c r="U70" s="898"/>
      <c r="V70" s="898"/>
      <c r="W70" s="898"/>
      <c r="X70" s="898"/>
    </row>
    <row r="71" spans="1:24" s="897" customFormat="1" ht="12.75" customHeight="1" x14ac:dyDescent="0.2">
      <c r="A71" s="399" t="s">
        <v>96</v>
      </c>
      <c r="B71" s="906">
        <v>272722</v>
      </c>
      <c r="C71" s="722">
        <v>45921</v>
      </c>
      <c r="D71" s="719">
        <v>89</v>
      </c>
      <c r="E71" s="719">
        <v>296</v>
      </c>
      <c r="F71" s="907">
        <v>23932</v>
      </c>
      <c r="G71" s="908">
        <v>76923</v>
      </c>
      <c r="H71" s="909">
        <v>8383</v>
      </c>
      <c r="I71" s="719">
        <v>59406</v>
      </c>
      <c r="J71" s="909">
        <v>25555</v>
      </c>
      <c r="K71" s="907">
        <v>5512</v>
      </c>
      <c r="L71" s="910">
        <v>27090</v>
      </c>
      <c r="M71" s="885"/>
      <c r="N71" s="886"/>
      <c r="O71" s="886"/>
      <c r="P71" s="886"/>
      <c r="Q71" s="886"/>
      <c r="R71" s="886"/>
      <c r="S71" s="886"/>
      <c r="T71" s="886"/>
      <c r="U71" s="886"/>
      <c r="V71" s="886"/>
      <c r="W71" s="886"/>
      <c r="X71" s="886"/>
    </row>
    <row r="72" spans="1:24" s="897" customFormat="1" ht="12" customHeight="1" x14ac:dyDescent="0.2">
      <c r="A72" s="461" t="s">
        <v>97</v>
      </c>
      <c r="B72" s="893">
        <v>21482</v>
      </c>
      <c r="C72" s="711">
        <v>3005</v>
      </c>
      <c r="D72" s="565">
        <v>8</v>
      </c>
      <c r="E72" s="565">
        <v>28</v>
      </c>
      <c r="F72" s="894">
        <v>1590</v>
      </c>
      <c r="G72" s="895">
        <v>6453</v>
      </c>
      <c r="H72" s="675">
        <v>642</v>
      </c>
      <c r="I72" s="565">
        <v>4693</v>
      </c>
      <c r="J72" s="675">
        <v>2907</v>
      </c>
      <c r="K72" s="894">
        <v>645</v>
      </c>
      <c r="L72" s="896">
        <v>1547</v>
      </c>
      <c r="M72" s="885"/>
      <c r="N72" s="886"/>
      <c r="O72" s="886"/>
      <c r="P72" s="886"/>
      <c r="Q72" s="886"/>
      <c r="R72" s="886"/>
      <c r="S72" s="886"/>
      <c r="T72" s="886"/>
      <c r="U72" s="886"/>
      <c r="V72" s="886"/>
      <c r="W72" s="886"/>
      <c r="X72" s="886"/>
    </row>
    <row r="73" spans="1:24" s="897" customFormat="1" ht="12" customHeight="1" x14ac:dyDescent="0.2">
      <c r="A73" s="461" t="s">
        <v>98</v>
      </c>
      <c r="B73" s="893">
        <v>74464</v>
      </c>
      <c r="C73" s="711">
        <v>11090</v>
      </c>
      <c r="D73" s="565">
        <v>18</v>
      </c>
      <c r="E73" s="565">
        <v>69</v>
      </c>
      <c r="F73" s="894">
        <v>5109</v>
      </c>
      <c r="G73" s="895">
        <v>17848</v>
      </c>
      <c r="H73" s="675">
        <v>2430</v>
      </c>
      <c r="I73" s="565">
        <v>19288</v>
      </c>
      <c r="J73" s="675">
        <v>7907</v>
      </c>
      <c r="K73" s="894">
        <v>1520</v>
      </c>
      <c r="L73" s="896">
        <v>9272</v>
      </c>
      <c r="M73" s="885"/>
      <c r="N73" s="886"/>
      <c r="O73" s="898"/>
      <c r="P73" s="898"/>
      <c r="Q73" s="898"/>
      <c r="R73" s="898"/>
      <c r="S73" s="898"/>
      <c r="T73" s="898"/>
      <c r="U73" s="898"/>
      <c r="V73" s="898"/>
      <c r="W73" s="898"/>
      <c r="X73" s="898"/>
    </row>
    <row r="74" spans="1:24" s="897" customFormat="1" ht="12" customHeight="1" x14ac:dyDescent="0.2">
      <c r="A74" s="461" t="s">
        <v>275</v>
      </c>
      <c r="B74" s="893">
        <v>108566</v>
      </c>
      <c r="C74" s="711">
        <v>20122</v>
      </c>
      <c r="D74" s="565">
        <v>43</v>
      </c>
      <c r="E74" s="565">
        <v>103</v>
      </c>
      <c r="F74" s="894">
        <v>12011</v>
      </c>
      <c r="G74" s="895">
        <v>32467</v>
      </c>
      <c r="H74" s="675">
        <v>3004</v>
      </c>
      <c r="I74" s="565">
        <v>20877</v>
      </c>
      <c r="J74" s="675">
        <v>7552</v>
      </c>
      <c r="K74" s="894">
        <v>1853</v>
      </c>
      <c r="L74" s="896">
        <v>10680</v>
      </c>
      <c r="M74" s="885"/>
      <c r="N74" s="886"/>
      <c r="O74" s="898"/>
      <c r="P74" s="898"/>
      <c r="Q74" s="898"/>
      <c r="R74" s="898"/>
      <c r="S74" s="898"/>
      <c r="T74" s="898"/>
      <c r="U74" s="898"/>
      <c r="V74" s="898"/>
      <c r="W74" s="898"/>
      <c r="X74" s="898"/>
    </row>
    <row r="75" spans="1:24" s="897" customFormat="1" ht="24.75" customHeight="1" x14ac:dyDescent="0.2">
      <c r="A75" s="378" t="s">
        <v>276</v>
      </c>
      <c r="B75" s="899">
        <v>52791</v>
      </c>
      <c r="C75" s="712">
        <v>9910</v>
      </c>
      <c r="D75" s="713">
        <v>23</v>
      </c>
      <c r="E75" s="713">
        <v>58</v>
      </c>
      <c r="F75" s="900">
        <v>4883</v>
      </c>
      <c r="G75" s="900">
        <v>15296</v>
      </c>
      <c r="H75" s="668">
        <v>1553</v>
      </c>
      <c r="I75" s="713">
        <v>11247</v>
      </c>
      <c r="J75" s="668">
        <v>4014</v>
      </c>
      <c r="K75" s="900">
        <v>836</v>
      </c>
      <c r="L75" s="901">
        <v>5052</v>
      </c>
      <c r="M75" s="885"/>
      <c r="N75" s="886"/>
      <c r="O75" s="898"/>
      <c r="P75" s="898"/>
      <c r="Q75" s="898"/>
      <c r="R75" s="898"/>
      <c r="S75" s="898"/>
      <c r="T75" s="898"/>
      <c r="U75" s="898"/>
      <c r="V75" s="898"/>
      <c r="W75" s="898"/>
      <c r="X75" s="898"/>
    </row>
    <row r="76" spans="1:24" s="897" customFormat="1" ht="12" customHeight="1" x14ac:dyDescent="0.2">
      <c r="A76" s="402" t="s">
        <v>101</v>
      </c>
      <c r="B76" s="893">
        <v>21194</v>
      </c>
      <c r="C76" s="711">
        <v>5163</v>
      </c>
      <c r="D76" s="565">
        <v>7</v>
      </c>
      <c r="E76" s="565">
        <v>18</v>
      </c>
      <c r="F76" s="894">
        <v>2371</v>
      </c>
      <c r="G76" s="895">
        <v>6643</v>
      </c>
      <c r="H76" s="675">
        <v>644</v>
      </c>
      <c r="I76" s="565">
        <v>3169</v>
      </c>
      <c r="J76" s="675">
        <v>869</v>
      </c>
      <c r="K76" s="894">
        <v>240</v>
      </c>
      <c r="L76" s="896">
        <v>2095</v>
      </c>
      <c r="M76" s="885"/>
      <c r="N76" s="886"/>
      <c r="O76" s="898"/>
      <c r="P76" s="898"/>
      <c r="Q76" s="898"/>
      <c r="R76" s="898"/>
      <c r="S76" s="898"/>
      <c r="T76" s="898"/>
      <c r="U76" s="898"/>
      <c r="V76" s="898"/>
      <c r="W76" s="898"/>
      <c r="X76" s="898"/>
    </row>
    <row r="77" spans="1:24" s="897" customFormat="1" ht="23.25" customHeight="1" x14ac:dyDescent="0.2">
      <c r="A77" s="402" t="s">
        <v>461</v>
      </c>
      <c r="B77" s="893">
        <v>34581</v>
      </c>
      <c r="C77" s="711">
        <v>5049</v>
      </c>
      <c r="D77" s="565">
        <v>13</v>
      </c>
      <c r="E77" s="565">
        <v>27</v>
      </c>
      <c r="F77" s="894">
        <v>4757</v>
      </c>
      <c r="G77" s="895">
        <v>10528</v>
      </c>
      <c r="H77" s="675">
        <v>807</v>
      </c>
      <c r="I77" s="565">
        <v>6461</v>
      </c>
      <c r="J77" s="675">
        <v>2669</v>
      </c>
      <c r="K77" s="894">
        <v>777</v>
      </c>
      <c r="L77" s="896">
        <v>3533</v>
      </c>
      <c r="M77" s="885"/>
      <c r="N77" s="886"/>
      <c r="O77" s="898"/>
      <c r="P77" s="898"/>
      <c r="Q77" s="898"/>
      <c r="R77" s="898"/>
      <c r="S77" s="898"/>
      <c r="T77" s="898"/>
      <c r="U77" s="898"/>
      <c r="V77" s="898"/>
      <c r="W77" s="898"/>
      <c r="X77" s="898"/>
    </row>
    <row r="78" spans="1:24" s="897" customFormat="1" ht="12" customHeight="1" x14ac:dyDescent="0.2">
      <c r="A78" s="461" t="s">
        <v>103</v>
      </c>
      <c r="B78" s="893">
        <v>68210</v>
      </c>
      <c r="C78" s="711">
        <v>11704</v>
      </c>
      <c r="D78" s="565">
        <v>20</v>
      </c>
      <c r="E78" s="565">
        <v>96</v>
      </c>
      <c r="F78" s="894">
        <v>5222</v>
      </c>
      <c r="G78" s="895">
        <v>20155</v>
      </c>
      <c r="H78" s="675">
        <v>2307</v>
      </c>
      <c r="I78" s="565">
        <v>14548</v>
      </c>
      <c r="J78" s="675">
        <v>7189</v>
      </c>
      <c r="K78" s="894">
        <v>1494</v>
      </c>
      <c r="L78" s="896">
        <v>5591</v>
      </c>
      <c r="M78" s="885"/>
      <c r="N78" s="886"/>
      <c r="O78" s="898"/>
      <c r="P78" s="898"/>
      <c r="Q78" s="898"/>
      <c r="R78" s="898"/>
      <c r="S78" s="898"/>
      <c r="T78" s="898"/>
      <c r="U78" s="898"/>
      <c r="V78" s="898"/>
      <c r="W78" s="898"/>
      <c r="X78" s="898"/>
    </row>
    <row r="79" spans="1:24" s="897" customFormat="1" ht="13.5" customHeight="1" x14ac:dyDescent="0.2">
      <c r="A79" s="399" t="s">
        <v>104</v>
      </c>
      <c r="B79" s="906">
        <v>391959</v>
      </c>
      <c r="C79" s="722">
        <v>61050</v>
      </c>
      <c r="D79" s="719">
        <v>97</v>
      </c>
      <c r="E79" s="719">
        <v>377</v>
      </c>
      <c r="F79" s="907">
        <v>31231</v>
      </c>
      <c r="G79" s="908">
        <v>101005</v>
      </c>
      <c r="H79" s="909">
        <v>12569</v>
      </c>
      <c r="I79" s="719">
        <v>103427</v>
      </c>
      <c r="J79" s="909">
        <v>41608</v>
      </c>
      <c r="K79" s="907">
        <v>8504</v>
      </c>
      <c r="L79" s="910">
        <v>32565</v>
      </c>
      <c r="M79" s="885"/>
      <c r="N79" s="886"/>
      <c r="O79" s="886"/>
      <c r="P79" s="886"/>
      <c r="Q79" s="886"/>
      <c r="R79" s="886"/>
      <c r="S79" s="886"/>
      <c r="T79" s="886"/>
      <c r="U79" s="886"/>
      <c r="V79" s="886"/>
      <c r="W79" s="886"/>
      <c r="X79" s="886"/>
    </row>
    <row r="80" spans="1:24" s="897" customFormat="1" ht="13.5" customHeight="1" x14ac:dyDescent="0.2">
      <c r="A80" s="461" t="s">
        <v>105</v>
      </c>
      <c r="B80" s="893">
        <v>8981</v>
      </c>
      <c r="C80" s="711">
        <v>1237</v>
      </c>
      <c r="D80" s="565">
        <v>3</v>
      </c>
      <c r="E80" s="565">
        <v>9</v>
      </c>
      <c r="F80" s="894">
        <v>1473</v>
      </c>
      <c r="G80" s="895">
        <v>2978</v>
      </c>
      <c r="H80" s="675">
        <v>168</v>
      </c>
      <c r="I80" s="565">
        <v>1744</v>
      </c>
      <c r="J80" s="675">
        <v>841</v>
      </c>
      <c r="K80" s="894">
        <v>166</v>
      </c>
      <c r="L80" s="896">
        <v>374</v>
      </c>
      <c r="M80" s="885"/>
      <c r="N80" s="886"/>
      <c r="O80" s="898"/>
      <c r="P80" s="898"/>
      <c r="Q80" s="898"/>
      <c r="R80" s="898"/>
      <c r="S80" s="898"/>
      <c r="T80" s="898"/>
      <c r="U80" s="898"/>
      <c r="V80" s="898"/>
      <c r="W80" s="898"/>
      <c r="X80" s="898"/>
    </row>
    <row r="81" spans="1:24" s="897" customFormat="1" ht="13.5" customHeight="1" x14ac:dyDescent="0.2">
      <c r="A81" s="461" t="s">
        <v>106</v>
      </c>
      <c r="B81" s="893">
        <v>10316</v>
      </c>
      <c r="C81" s="711">
        <v>1729</v>
      </c>
      <c r="D81" s="565">
        <v>1</v>
      </c>
      <c r="E81" s="565">
        <v>11</v>
      </c>
      <c r="F81" s="894">
        <v>1009</v>
      </c>
      <c r="G81" s="895">
        <v>2804</v>
      </c>
      <c r="H81" s="675">
        <v>365</v>
      </c>
      <c r="I81" s="565">
        <v>3008</v>
      </c>
      <c r="J81" s="675">
        <v>845</v>
      </c>
      <c r="K81" s="894">
        <v>178</v>
      </c>
      <c r="L81" s="896">
        <v>378</v>
      </c>
      <c r="M81" s="885"/>
      <c r="N81" s="886"/>
      <c r="O81" s="898"/>
      <c r="P81" s="898"/>
      <c r="Q81" s="898"/>
      <c r="R81" s="898"/>
      <c r="S81" s="898"/>
      <c r="T81" s="898"/>
      <c r="U81" s="898"/>
      <c r="V81" s="898"/>
      <c r="W81" s="898"/>
      <c r="X81" s="898"/>
    </row>
    <row r="82" spans="1:24" s="897" customFormat="1" ht="13.5" customHeight="1" x14ac:dyDescent="0.2">
      <c r="A82" s="461" t="s">
        <v>107</v>
      </c>
      <c r="B82" s="893">
        <v>16036</v>
      </c>
      <c r="C82" s="711">
        <v>2533</v>
      </c>
      <c r="D82" s="565">
        <v>1</v>
      </c>
      <c r="E82" s="565">
        <v>8</v>
      </c>
      <c r="F82" s="894">
        <v>1109</v>
      </c>
      <c r="G82" s="895">
        <v>4433</v>
      </c>
      <c r="H82" s="675">
        <v>492</v>
      </c>
      <c r="I82" s="565">
        <v>4127</v>
      </c>
      <c r="J82" s="675">
        <v>2035</v>
      </c>
      <c r="K82" s="894">
        <v>328</v>
      </c>
      <c r="L82" s="896">
        <v>979</v>
      </c>
      <c r="M82" s="885"/>
      <c r="N82" s="886"/>
      <c r="O82" s="898"/>
      <c r="P82" s="898"/>
      <c r="Q82" s="898"/>
      <c r="R82" s="898"/>
      <c r="S82" s="898"/>
      <c r="T82" s="898"/>
      <c r="U82" s="898"/>
      <c r="V82" s="898"/>
      <c r="W82" s="898"/>
      <c r="X82" s="898"/>
    </row>
    <row r="83" spans="1:24" s="897" customFormat="1" ht="13.5" customHeight="1" x14ac:dyDescent="0.2">
      <c r="A83" s="461" t="s">
        <v>108</v>
      </c>
      <c r="B83" s="893">
        <v>52012</v>
      </c>
      <c r="C83" s="711">
        <v>6415</v>
      </c>
      <c r="D83" s="565">
        <v>15</v>
      </c>
      <c r="E83" s="565">
        <v>36</v>
      </c>
      <c r="F83" s="894">
        <v>4094</v>
      </c>
      <c r="G83" s="895">
        <v>14439</v>
      </c>
      <c r="H83" s="675">
        <v>1960</v>
      </c>
      <c r="I83" s="565">
        <v>12966</v>
      </c>
      <c r="J83" s="675">
        <v>6519</v>
      </c>
      <c r="K83" s="894">
        <v>1068</v>
      </c>
      <c r="L83" s="896">
        <v>4551</v>
      </c>
      <c r="M83" s="885"/>
      <c r="N83" s="886"/>
      <c r="O83" s="898"/>
      <c r="P83" s="898"/>
      <c r="Q83" s="898"/>
      <c r="R83" s="898"/>
      <c r="S83" s="898"/>
      <c r="T83" s="898"/>
      <c r="U83" s="898"/>
      <c r="V83" s="898"/>
      <c r="W83" s="898"/>
      <c r="X83" s="898"/>
    </row>
    <row r="84" spans="1:24" s="897" customFormat="1" ht="13.5" customHeight="1" x14ac:dyDescent="0.2">
      <c r="A84" s="461" t="s">
        <v>109</v>
      </c>
      <c r="B84" s="893">
        <v>98733</v>
      </c>
      <c r="C84" s="711">
        <v>14968</v>
      </c>
      <c r="D84" s="565">
        <v>20</v>
      </c>
      <c r="E84" s="565">
        <v>71</v>
      </c>
      <c r="F84" s="894">
        <v>6796</v>
      </c>
      <c r="G84" s="895">
        <v>24867</v>
      </c>
      <c r="H84" s="675">
        <v>2995</v>
      </c>
      <c r="I84" s="565">
        <v>29230</v>
      </c>
      <c r="J84" s="675">
        <v>12515</v>
      </c>
      <c r="K84" s="894">
        <v>2765</v>
      </c>
      <c r="L84" s="896">
        <v>4597</v>
      </c>
      <c r="M84" s="885"/>
      <c r="N84" s="886"/>
      <c r="O84" s="898"/>
      <c r="P84" s="898"/>
      <c r="Q84" s="898"/>
      <c r="R84" s="898"/>
      <c r="S84" s="898"/>
      <c r="T84" s="898"/>
      <c r="U84" s="898"/>
      <c r="V84" s="898"/>
      <c r="W84" s="898"/>
      <c r="X84" s="898"/>
    </row>
    <row r="85" spans="1:24" s="897" customFormat="1" ht="13.5" customHeight="1" x14ac:dyDescent="0.2">
      <c r="A85" s="461" t="s">
        <v>110</v>
      </c>
      <c r="B85" s="893">
        <v>42624</v>
      </c>
      <c r="C85" s="711">
        <v>7475</v>
      </c>
      <c r="D85" s="565">
        <v>9</v>
      </c>
      <c r="E85" s="565">
        <v>55</v>
      </c>
      <c r="F85" s="894">
        <v>3083</v>
      </c>
      <c r="G85" s="895">
        <v>11372</v>
      </c>
      <c r="H85" s="675">
        <v>906</v>
      </c>
      <c r="I85" s="565">
        <v>9115</v>
      </c>
      <c r="J85" s="675">
        <v>3876</v>
      </c>
      <c r="K85" s="894">
        <v>683</v>
      </c>
      <c r="L85" s="896">
        <v>6114</v>
      </c>
      <c r="M85" s="885"/>
      <c r="N85" s="886"/>
      <c r="O85" s="898"/>
      <c r="P85" s="898"/>
      <c r="Q85" s="898"/>
      <c r="R85" s="898"/>
      <c r="S85" s="898"/>
      <c r="T85" s="898"/>
      <c r="U85" s="898"/>
      <c r="V85" s="898"/>
      <c r="W85" s="898"/>
      <c r="X85" s="898"/>
    </row>
    <row r="86" spans="1:24" s="897" customFormat="1" ht="13.5" customHeight="1" x14ac:dyDescent="0.2">
      <c r="A86" s="461" t="s">
        <v>111</v>
      </c>
      <c r="B86" s="893">
        <v>48387</v>
      </c>
      <c r="C86" s="711">
        <v>8395</v>
      </c>
      <c r="D86" s="565">
        <v>17</v>
      </c>
      <c r="E86" s="565">
        <v>52</v>
      </c>
      <c r="F86" s="894">
        <v>3753</v>
      </c>
      <c r="G86" s="895">
        <v>13212</v>
      </c>
      <c r="H86" s="675">
        <v>1905</v>
      </c>
      <c r="I86" s="565">
        <v>11541</v>
      </c>
      <c r="J86" s="675">
        <v>4635</v>
      </c>
      <c r="K86" s="894">
        <v>910</v>
      </c>
      <c r="L86" s="896">
        <v>4036</v>
      </c>
      <c r="M86" s="885"/>
      <c r="N86" s="886"/>
      <c r="O86" s="898"/>
      <c r="P86" s="898"/>
      <c r="Q86" s="898"/>
      <c r="R86" s="898"/>
      <c r="S86" s="898"/>
      <c r="T86" s="898"/>
      <c r="U86" s="898"/>
      <c r="V86" s="898"/>
      <c r="W86" s="898"/>
      <c r="X86" s="898"/>
    </row>
    <row r="87" spans="1:24" s="897" customFormat="1" ht="13.5" customHeight="1" x14ac:dyDescent="0.2">
      <c r="A87" s="461" t="s">
        <v>112</v>
      </c>
      <c r="B87" s="893">
        <v>52899</v>
      </c>
      <c r="C87" s="711">
        <v>8517</v>
      </c>
      <c r="D87" s="565">
        <v>11</v>
      </c>
      <c r="E87" s="565">
        <v>54</v>
      </c>
      <c r="F87" s="894">
        <v>4584</v>
      </c>
      <c r="G87" s="895">
        <v>11618</v>
      </c>
      <c r="H87" s="675">
        <v>2075</v>
      </c>
      <c r="I87" s="565">
        <v>13159</v>
      </c>
      <c r="J87" s="675">
        <v>4976</v>
      </c>
      <c r="K87" s="894">
        <v>998</v>
      </c>
      <c r="L87" s="896">
        <v>6972</v>
      </c>
      <c r="M87" s="885"/>
      <c r="N87" s="886"/>
      <c r="O87" s="898"/>
      <c r="P87" s="898"/>
      <c r="Q87" s="898"/>
      <c r="R87" s="898"/>
      <c r="S87" s="898"/>
      <c r="T87" s="898"/>
      <c r="U87" s="898"/>
      <c r="V87" s="898"/>
      <c r="W87" s="898"/>
      <c r="X87" s="898"/>
    </row>
    <row r="88" spans="1:24" s="897" customFormat="1" ht="13.5" customHeight="1" x14ac:dyDescent="0.2">
      <c r="A88" s="461" t="s">
        <v>113</v>
      </c>
      <c r="B88" s="893">
        <v>34624</v>
      </c>
      <c r="C88" s="711">
        <v>5929</v>
      </c>
      <c r="D88" s="565">
        <v>7</v>
      </c>
      <c r="E88" s="565">
        <v>33</v>
      </c>
      <c r="F88" s="894">
        <v>2791</v>
      </c>
      <c r="G88" s="895">
        <v>11396</v>
      </c>
      <c r="H88" s="675">
        <v>1136</v>
      </c>
      <c r="I88" s="565">
        <v>7361</v>
      </c>
      <c r="J88" s="675">
        <v>3189</v>
      </c>
      <c r="K88" s="894">
        <v>1049</v>
      </c>
      <c r="L88" s="896">
        <v>1773</v>
      </c>
      <c r="M88" s="885"/>
      <c r="N88" s="886"/>
      <c r="O88" s="898"/>
      <c r="P88" s="898"/>
      <c r="Q88" s="898"/>
      <c r="R88" s="898"/>
      <c r="S88" s="898"/>
      <c r="T88" s="898"/>
      <c r="U88" s="898"/>
      <c r="V88" s="898"/>
      <c r="W88" s="898"/>
      <c r="X88" s="898"/>
    </row>
    <row r="89" spans="1:24" s="897" customFormat="1" ht="13.5" customHeight="1" x14ac:dyDescent="0.2">
      <c r="A89" s="461" t="s">
        <v>114</v>
      </c>
      <c r="B89" s="893">
        <v>27347</v>
      </c>
      <c r="C89" s="711">
        <v>3852</v>
      </c>
      <c r="D89" s="565">
        <v>13</v>
      </c>
      <c r="E89" s="565">
        <v>48</v>
      </c>
      <c r="F89" s="894">
        <v>2539</v>
      </c>
      <c r="G89" s="895">
        <v>3886</v>
      </c>
      <c r="H89" s="675">
        <v>567</v>
      </c>
      <c r="I89" s="565">
        <v>11176</v>
      </c>
      <c r="J89" s="675">
        <v>2177</v>
      </c>
      <c r="K89" s="894">
        <v>359</v>
      </c>
      <c r="L89" s="896">
        <v>2791</v>
      </c>
      <c r="M89" s="885"/>
      <c r="N89" s="886"/>
      <c r="O89" s="898"/>
      <c r="P89" s="898"/>
      <c r="Q89" s="898"/>
      <c r="R89" s="898"/>
      <c r="S89" s="898"/>
      <c r="T89" s="898"/>
      <c r="U89" s="898"/>
      <c r="V89" s="898"/>
      <c r="W89" s="898"/>
      <c r="X89" s="898"/>
    </row>
    <row r="90" spans="1:24" s="897" customFormat="1" ht="24.75" customHeight="1" x14ac:dyDescent="0.2">
      <c r="A90" s="361" t="s">
        <v>115</v>
      </c>
      <c r="B90" s="888">
        <v>255206</v>
      </c>
      <c r="C90" s="710">
        <v>47152</v>
      </c>
      <c r="D90" s="707">
        <v>85</v>
      </c>
      <c r="E90" s="707">
        <v>268</v>
      </c>
      <c r="F90" s="889">
        <v>18670</v>
      </c>
      <c r="G90" s="890">
        <v>60887</v>
      </c>
      <c r="H90" s="891">
        <v>9449</v>
      </c>
      <c r="I90" s="707">
        <v>72315</v>
      </c>
      <c r="J90" s="891">
        <v>22541</v>
      </c>
      <c r="K90" s="889">
        <v>4012</v>
      </c>
      <c r="L90" s="892">
        <v>20180</v>
      </c>
      <c r="M90" s="885"/>
      <c r="N90" s="886"/>
      <c r="O90" s="886"/>
      <c r="P90" s="886"/>
      <c r="Q90" s="886"/>
      <c r="R90" s="886"/>
      <c r="S90" s="886"/>
      <c r="T90" s="886"/>
      <c r="U90" s="886"/>
      <c r="V90" s="886"/>
      <c r="W90" s="886"/>
      <c r="X90" s="886"/>
    </row>
    <row r="91" spans="1:24" s="897" customFormat="1" ht="13.5" customHeight="1" x14ac:dyDescent="0.2">
      <c r="A91" s="461" t="s">
        <v>116</v>
      </c>
      <c r="B91" s="893">
        <v>30855</v>
      </c>
      <c r="C91" s="711">
        <v>6445</v>
      </c>
      <c r="D91" s="565">
        <v>4</v>
      </c>
      <c r="E91" s="565">
        <v>31</v>
      </c>
      <c r="F91" s="894">
        <v>2535</v>
      </c>
      <c r="G91" s="895">
        <v>8553</v>
      </c>
      <c r="H91" s="675">
        <v>1156</v>
      </c>
      <c r="I91" s="565">
        <v>6880</v>
      </c>
      <c r="J91" s="675">
        <v>3179</v>
      </c>
      <c r="K91" s="894">
        <v>525</v>
      </c>
      <c r="L91" s="896">
        <v>1582</v>
      </c>
      <c r="M91" s="885"/>
      <c r="N91" s="886"/>
      <c r="O91" s="898"/>
      <c r="P91" s="898"/>
      <c r="Q91" s="898"/>
      <c r="R91" s="898"/>
      <c r="S91" s="898"/>
      <c r="T91" s="898"/>
      <c r="U91" s="898"/>
      <c r="V91" s="898"/>
      <c r="W91" s="898"/>
      <c r="X91" s="898"/>
    </row>
    <row r="92" spans="1:24" s="897" customFormat="1" ht="12.75" customHeight="1" x14ac:dyDescent="0.2">
      <c r="A92" s="461" t="s">
        <v>117</v>
      </c>
      <c r="B92" s="893">
        <v>45338</v>
      </c>
      <c r="C92" s="711">
        <v>6431</v>
      </c>
      <c r="D92" s="565">
        <v>7</v>
      </c>
      <c r="E92" s="565">
        <v>37</v>
      </c>
      <c r="F92" s="894">
        <v>3392</v>
      </c>
      <c r="G92" s="895">
        <v>9927</v>
      </c>
      <c r="H92" s="675">
        <v>2174</v>
      </c>
      <c r="I92" s="565">
        <v>17865</v>
      </c>
      <c r="J92" s="675">
        <v>2225</v>
      </c>
      <c r="K92" s="894">
        <v>557</v>
      </c>
      <c r="L92" s="896">
        <v>2767</v>
      </c>
      <c r="M92" s="885"/>
      <c r="N92" s="886"/>
      <c r="O92" s="898"/>
      <c r="P92" s="898"/>
      <c r="Q92" s="898"/>
      <c r="R92" s="898"/>
      <c r="S92" s="898"/>
      <c r="T92" s="898"/>
      <c r="U92" s="898"/>
      <c r="V92" s="898"/>
      <c r="W92" s="898"/>
      <c r="X92" s="898"/>
    </row>
    <row r="93" spans="1:24" s="897" customFormat="1" ht="13.5" customHeight="1" x14ac:dyDescent="0.2">
      <c r="A93" s="461" t="s">
        <v>118</v>
      </c>
      <c r="B93" s="893">
        <v>22093</v>
      </c>
      <c r="C93" s="711">
        <v>3715</v>
      </c>
      <c r="D93" s="565">
        <v>7</v>
      </c>
      <c r="E93" s="565">
        <v>24</v>
      </c>
      <c r="F93" s="894">
        <v>1701</v>
      </c>
      <c r="G93" s="895">
        <v>5734</v>
      </c>
      <c r="H93" s="675">
        <v>767</v>
      </c>
      <c r="I93" s="565">
        <v>6298</v>
      </c>
      <c r="J93" s="675">
        <v>2495</v>
      </c>
      <c r="K93" s="894">
        <v>494</v>
      </c>
      <c r="L93" s="896">
        <v>889</v>
      </c>
      <c r="M93" s="885"/>
      <c r="N93" s="886"/>
      <c r="O93" s="898"/>
      <c r="P93" s="898"/>
      <c r="Q93" s="898"/>
      <c r="R93" s="898"/>
      <c r="S93" s="898"/>
      <c r="T93" s="898"/>
      <c r="U93" s="898"/>
      <c r="V93" s="898"/>
      <c r="W93" s="898"/>
      <c r="X93" s="898"/>
    </row>
    <row r="94" spans="1:24" s="897" customFormat="1" ht="12.75" customHeight="1" x14ac:dyDescent="0.2">
      <c r="A94" s="461" t="s">
        <v>119</v>
      </c>
      <c r="B94" s="893">
        <v>10733</v>
      </c>
      <c r="C94" s="711">
        <v>2081</v>
      </c>
      <c r="D94" s="565">
        <v>6</v>
      </c>
      <c r="E94" s="565">
        <v>11</v>
      </c>
      <c r="F94" s="894">
        <v>818</v>
      </c>
      <c r="G94" s="895">
        <v>2434</v>
      </c>
      <c r="H94" s="675">
        <v>538</v>
      </c>
      <c r="I94" s="565">
        <v>3350</v>
      </c>
      <c r="J94" s="675">
        <v>545</v>
      </c>
      <c r="K94" s="894">
        <v>116</v>
      </c>
      <c r="L94" s="896">
        <v>851</v>
      </c>
      <c r="M94" s="885"/>
      <c r="N94" s="886"/>
      <c r="O94" s="898"/>
      <c r="P94" s="898"/>
      <c r="Q94" s="898"/>
      <c r="R94" s="898"/>
      <c r="S94" s="898"/>
      <c r="T94" s="898"/>
      <c r="U94" s="898"/>
      <c r="V94" s="898"/>
      <c r="W94" s="898"/>
      <c r="X94" s="898"/>
    </row>
    <row r="95" spans="1:24" s="897" customFormat="1" ht="12.75" customHeight="1" x14ac:dyDescent="0.2">
      <c r="A95" s="461" t="s">
        <v>120</v>
      </c>
      <c r="B95" s="893">
        <v>53388</v>
      </c>
      <c r="C95" s="711">
        <v>10627</v>
      </c>
      <c r="D95" s="565">
        <v>27</v>
      </c>
      <c r="E95" s="565">
        <v>87</v>
      </c>
      <c r="F95" s="894">
        <v>3946</v>
      </c>
      <c r="G95" s="895">
        <v>12725</v>
      </c>
      <c r="H95" s="675">
        <v>2478</v>
      </c>
      <c r="I95" s="565">
        <v>14210</v>
      </c>
      <c r="J95" s="675">
        <v>4649</v>
      </c>
      <c r="K95" s="894">
        <v>1117</v>
      </c>
      <c r="L95" s="896">
        <v>3636</v>
      </c>
      <c r="M95" s="885"/>
      <c r="N95" s="886"/>
      <c r="O95" s="898"/>
      <c r="P95" s="898"/>
      <c r="Q95" s="898"/>
      <c r="R95" s="898"/>
      <c r="S95" s="898"/>
      <c r="T95" s="898"/>
      <c r="U95" s="898"/>
      <c r="V95" s="898"/>
      <c r="W95" s="898"/>
      <c r="X95" s="898"/>
    </row>
    <row r="96" spans="1:24" s="897" customFormat="1" ht="12.75" customHeight="1" x14ac:dyDescent="0.2">
      <c r="A96" s="461" t="s">
        <v>121</v>
      </c>
      <c r="B96" s="893">
        <v>43473</v>
      </c>
      <c r="C96" s="711">
        <v>7368</v>
      </c>
      <c r="D96" s="565">
        <v>14</v>
      </c>
      <c r="E96" s="565">
        <v>44</v>
      </c>
      <c r="F96" s="894">
        <v>2994</v>
      </c>
      <c r="G96" s="895">
        <v>8462</v>
      </c>
      <c r="H96" s="675">
        <v>981</v>
      </c>
      <c r="I96" s="565">
        <v>14146</v>
      </c>
      <c r="J96" s="675">
        <v>5052</v>
      </c>
      <c r="K96" s="894">
        <v>647</v>
      </c>
      <c r="L96" s="896">
        <v>3823</v>
      </c>
      <c r="M96" s="885"/>
      <c r="N96" s="886"/>
      <c r="O96" s="898"/>
      <c r="P96" s="898"/>
      <c r="Q96" s="898"/>
      <c r="R96" s="898"/>
      <c r="S96" s="898"/>
      <c r="T96" s="898"/>
      <c r="U96" s="898"/>
      <c r="V96" s="898"/>
      <c r="W96" s="898"/>
      <c r="X96" s="898"/>
    </row>
    <row r="97" spans="1:24" s="897" customFormat="1" ht="12.75" customHeight="1" x14ac:dyDescent="0.2">
      <c r="A97" s="461" t="s">
        <v>122</v>
      </c>
      <c r="B97" s="893">
        <v>18558</v>
      </c>
      <c r="C97" s="711">
        <v>4184</v>
      </c>
      <c r="D97" s="565">
        <v>10</v>
      </c>
      <c r="E97" s="565">
        <v>16</v>
      </c>
      <c r="F97" s="894">
        <v>1342</v>
      </c>
      <c r="G97" s="895">
        <v>4531</v>
      </c>
      <c r="H97" s="675">
        <v>617</v>
      </c>
      <c r="I97" s="565">
        <v>2894</v>
      </c>
      <c r="J97" s="675">
        <v>1663</v>
      </c>
      <c r="K97" s="894">
        <v>248</v>
      </c>
      <c r="L97" s="896">
        <v>3079</v>
      </c>
      <c r="M97" s="885"/>
      <c r="N97" s="886"/>
      <c r="O97" s="898"/>
      <c r="P97" s="898"/>
      <c r="Q97" s="898"/>
      <c r="R97" s="898"/>
      <c r="S97" s="898"/>
      <c r="T97" s="898"/>
      <c r="U97" s="898"/>
      <c r="V97" s="898"/>
      <c r="W97" s="898"/>
      <c r="X97" s="898"/>
    </row>
    <row r="98" spans="1:24" s="897" customFormat="1" ht="12.75" customHeight="1" x14ac:dyDescent="0.2">
      <c r="A98" s="461" t="s">
        <v>123</v>
      </c>
      <c r="B98" s="893">
        <v>6020</v>
      </c>
      <c r="C98" s="711">
        <v>1274</v>
      </c>
      <c r="D98" s="565">
        <v>4</v>
      </c>
      <c r="E98" s="565">
        <v>7</v>
      </c>
      <c r="F98" s="894">
        <v>425</v>
      </c>
      <c r="G98" s="895">
        <v>1540</v>
      </c>
      <c r="H98" s="675">
        <v>174</v>
      </c>
      <c r="I98" s="565">
        <v>1180</v>
      </c>
      <c r="J98" s="675">
        <v>429</v>
      </c>
      <c r="K98" s="894">
        <v>55</v>
      </c>
      <c r="L98" s="896">
        <v>943</v>
      </c>
      <c r="M98" s="885"/>
      <c r="N98" s="886"/>
      <c r="O98" s="898"/>
      <c r="P98" s="898"/>
      <c r="Q98" s="898"/>
      <c r="R98" s="898"/>
      <c r="S98" s="898"/>
      <c r="T98" s="898"/>
      <c r="U98" s="898"/>
      <c r="V98" s="898"/>
      <c r="W98" s="898"/>
      <c r="X98" s="898"/>
    </row>
    <row r="99" spans="1:24" s="897" customFormat="1" ht="12.75" customHeight="1" x14ac:dyDescent="0.2">
      <c r="A99" s="461" t="s">
        <v>124</v>
      </c>
      <c r="B99" s="893">
        <v>16924</v>
      </c>
      <c r="C99" s="711">
        <v>3095</v>
      </c>
      <c r="D99" s="565">
        <v>3</v>
      </c>
      <c r="E99" s="565">
        <v>5</v>
      </c>
      <c r="F99" s="894">
        <v>964</v>
      </c>
      <c r="G99" s="895">
        <v>5037</v>
      </c>
      <c r="H99" s="675">
        <v>341</v>
      </c>
      <c r="I99" s="565">
        <v>3972</v>
      </c>
      <c r="J99" s="675">
        <v>1453</v>
      </c>
      <c r="K99" s="894">
        <v>169</v>
      </c>
      <c r="L99" s="896">
        <v>1893</v>
      </c>
      <c r="M99" s="885"/>
      <c r="N99" s="886"/>
      <c r="O99" s="898"/>
      <c r="P99" s="898"/>
      <c r="Q99" s="898"/>
      <c r="R99" s="898"/>
      <c r="S99" s="898"/>
      <c r="T99" s="898"/>
      <c r="U99" s="898"/>
      <c r="V99" s="898"/>
      <c r="W99" s="898"/>
      <c r="X99" s="898"/>
    </row>
    <row r="100" spans="1:24" s="897" customFormat="1" ht="12.75" customHeight="1" x14ac:dyDescent="0.2">
      <c r="A100" s="461" t="s">
        <v>125</v>
      </c>
      <c r="B100" s="893">
        <v>3534</v>
      </c>
      <c r="C100" s="711">
        <v>660</v>
      </c>
      <c r="D100" s="565">
        <v>1</v>
      </c>
      <c r="E100" s="565">
        <v>5</v>
      </c>
      <c r="F100" s="894">
        <v>236</v>
      </c>
      <c r="G100" s="895">
        <v>854</v>
      </c>
      <c r="H100" s="675">
        <v>94</v>
      </c>
      <c r="I100" s="565">
        <v>825</v>
      </c>
      <c r="J100" s="675">
        <v>477</v>
      </c>
      <c r="K100" s="894">
        <v>48</v>
      </c>
      <c r="L100" s="896">
        <v>340</v>
      </c>
      <c r="M100" s="885"/>
      <c r="N100" s="886"/>
      <c r="O100" s="898"/>
      <c r="P100" s="898"/>
      <c r="Q100" s="898"/>
      <c r="R100" s="898"/>
      <c r="S100" s="898"/>
      <c r="T100" s="898"/>
      <c r="U100" s="898"/>
      <c r="V100" s="898"/>
      <c r="W100" s="898"/>
      <c r="X100" s="898"/>
    </row>
    <row r="101" spans="1:24" s="897" customFormat="1" ht="12.75" customHeight="1" x14ac:dyDescent="0.2">
      <c r="A101" s="570" t="s">
        <v>126</v>
      </c>
      <c r="B101" s="902">
        <v>4290</v>
      </c>
      <c r="C101" s="717">
        <v>1272</v>
      </c>
      <c r="D101" s="571">
        <v>2</v>
      </c>
      <c r="E101" s="571">
        <v>1</v>
      </c>
      <c r="F101" s="903">
        <v>317</v>
      </c>
      <c r="G101" s="904">
        <v>1090</v>
      </c>
      <c r="H101" s="685">
        <v>129</v>
      </c>
      <c r="I101" s="571">
        <v>695</v>
      </c>
      <c r="J101" s="685">
        <v>374</v>
      </c>
      <c r="K101" s="903">
        <v>36</v>
      </c>
      <c r="L101" s="905">
        <v>377</v>
      </c>
      <c r="M101" s="885"/>
      <c r="N101" s="886"/>
      <c r="O101" s="898"/>
      <c r="P101" s="898"/>
      <c r="Q101" s="898"/>
      <c r="R101" s="898"/>
      <c r="S101" s="898"/>
      <c r="T101" s="898"/>
      <c r="U101" s="898"/>
      <c r="V101" s="898"/>
      <c r="W101" s="898"/>
      <c r="X101" s="898"/>
    </row>
    <row r="102" spans="1:24" s="897" customFormat="1" x14ac:dyDescent="0.2">
      <c r="A102" s="918"/>
      <c r="B102" s="931"/>
    </row>
    <row r="103" spans="1:24" s="897" customFormat="1" ht="15" x14ac:dyDescent="0.25">
      <c r="A103" s="915"/>
      <c r="B103" s="932"/>
      <c r="C103" s="932"/>
      <c r="D103" s="932"/>
      <c r="E103" s="932"/>
      <c r="F103" s="932"/>
      <c r="G103" s="932"/>
      <c r="H103" s="932"/>
      <c r="I103" s="932"/>
      <c r="J103" s="932"/>
      <c r="K103" s="932"/>
      <c r="L103" s="932"/>
    </row>
    <row r="104" spans="1:24" s="897" customFormat="1" ht="15" x14ac:dyDescent="0.25">
      <c r="A104" s="915"/>
      <c r="B104" s="932"/>
      <c r="C104" s="932"/>
      <c r="D104" s="932"/>
      <c r="E104" s="932"/>
      <c r="F104" s="932"/>
      <c r="G104" s="932"/>
      <c r="H104" s="932"/>
      <c r="I104" s="932"/>
      <c r="J104" s="932"/>
      <c r="K104" s="932"/>
      <c r="L104" s="932"/>
    </row>
    <row r="105" spans="1:24" s="897" customFormat="1" ht="15" x14ac:dyDescent="0.25">
      <c r="A105" s="915"/>
      <c r="B105" s="932"/>
      <c r="C105" s="932"/>
      <c r="D105" s="932"/>
      <c r="E105" s="932"/>
      <c r="F105" s="932"/>
      <c r="G105" s="932"/>
      <c r="H105" s="932"/>
      <c r="I105" s="932"/>
      <c r="J105" s="932"/>
      <c r="K105" s="932"/>
      <c r="L105" s="932"/>
    </row>
    <row r="106" spans="1:24" s="897" customFormat="1" ht="15" x14ac:dyDescent="0.25">
      <c r="A106" s="915"/>
      <c r="B106" s="932"/>
      <c r="C106" s="932"/>
      <c r="D106" s="932"/>
      <c r="E106" s="932"/>
      <c r="F106" s="932"/>
      <c r="G106" s="932"/>
      <c r="H106" s="932"/>
      <c r="I106" s="932"/>
      <c r="J106" s="932"/>
      <c r="K106" s="932"/>
      <c r="L106" s="932"/>
    </row>
    <row r="107" spans="1:24" s="897" customFormat="1" ht="15" x14ac:dyDescent="0.25">
      <c r="A107" s="915"/>
      <c r="B107" s="932"/>
      <c r="C107" s="932"/>
      <c r="D107" s="932"/>
      <c r="E107" s="932"/>
      <c r="F107" s="932"/>
      <c r="G107" s="932"/>
      <c r="H107" s="932"/>
      <c r="I107" s="932"/>
      <c r="J107" s="932"/>
      <c r="K107" s="932"/>
      <c r="L107" s="932"/>
    </row>
    <row r="108" spans="1:24" s="897" customFormat="1" ht="15" x14ac:dyDescent="0.25">
      <c r="A108" s="915"/>
      <c r="B108" s="932"/>
      <c r="C108" s="932"/>
      <c r="D108" s="932"/>
      <c r="E108" s="932"/>
      <c r="F108" s="932"/>
      <c r="G108" s="932"/>
      <c r="H108" s="932"/>
      <c r="I108" s="932"/>
      <c r="J108" s="932"/>
      <c r="K108" s="932"/>
      <c r="L108" s="932"/>
    </row>
    <row r="109" spans="1:24" s="897" customFormat="1" ht="15" x14ac:dyDescent="0.25">
      <c r="A109" s="915"/>
      <c r="B109" s="932"/>
      <c r="C109" s="932"/>
      <c r="D109" s="932"/>
      <c r="E109" s="932"/>
      <c r="F109" s="932"/>
      <c r="G109" s="932"/>
      <c r="H109" s="932"/>
      <c r="I109" s="932"/>
      <c r="J109" s="932"/>
      <c r="K109" s="932"/>
      <c r="L109" s="932"/>
    </row>
    <row r="110" spans="1:24" s="897" customFormat="1" ht="15" x14ac:dyDescent="0.25">
      <c r="A110" s="915"/>
      <c r="B110" s="932"/>
      <c r="C110" s="932"/>
      <c r="D110" s="932"/>
      <c r="E110" s="932"/>
      <c r="F110" s="932"/>
      <c r="G110" s="932"/>
      <c r="H110" s="932"/>
      <c r="I110" s="932"/>
      <c r="J110" s="932"/>
      <c r="K110" s="932"/>
      <c r="L110" s="932"/>
    </row>
    <row r="111" spans="1:24" s="897" customFormat="1" ht="15" x14ac:dyDescent="0.25">
      <c r="A111" s="915"/>
      <c r="B111" s="932"/>
      <c r="C111" s="932"/>
      <c r="D111" s="932"/>
      <c r="E111" s="932"/>
      <c r="F111" s="932"/>
      <c r="G111" s="932"/>
      <c r="H111" s="932"/>
      <c r="I111" s="932"/>
      <c r="J111" s="932"/>
      <c r="K111" s="932"/>
      <c r="L111" s="932"/>
    </row>
    <row r="112" spans="1:24" s="897" customFormat="1" ht="15" x14ac:dyDescent="0.25">
      <c r="A112" s="933"/>
      <c r="B112" s="932"/>
      <c r="C112" s="932"/>
      <c r="D112" s="932"/>
      <c r="E112" s="932"/>
      <c r="F112" s="932"/>
      <c r="G112" s="932"/>
      <c r="H112" s="932"/>
      <c r="I112" s="932"/>
      <c r="J112" s="932"/>
      <c r="K112" s="932"/>
      <c r="L112" s="932"/>
    </row>
    <row r="113" spans="1:12" s="897" customFormat="1" ht="15" x14ac:dyDescent="0.25">
      <c r="A113" s="933"/>
      <c r="B113" s="932"/>
      <c r="C113" s="932"/>
      <c r="D113" s="932"/>
      <c r="E113" s="932"/>
      <c r="F113" s="932"/>
      <c r="G113" s="932"/>
      <c r="H113" s="932"/>
      <c r="I113" s="932"/>
      <c r="J113" s="932"/>
      <c r="K113" s="932"/>
      <c r="L113" s="932"/>
    </row>
    <row r="114" spans="1:12" s="897" customFormat="1" ht="15" x14ac:dyDescent="0.25">
      <c r="A114" s="933"/>
      <c r="B114" s="932"/>
      <c r="C114" s="932"/>
      <c r="D114" s="932"/>
      <c r="E114" s="932"/>
      <c r="F114" s="932"/>
      <c r="G114" s="932"/>
      <c r="H114" s="932"/>
      <c r="I114" s="932"/>
      <c r="J114" s="932"/>
      <c r="K114" s="932"/>
      <c r="L114" s="932"/>
    </row>
    <row r="115" spans="1:12" s="897" customFormat="1" ht="14.25" x14ac:dyDescent="0.2">
      <c r="A115" s="915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</row>
    <row r="116" spans="1:12" s="897" customFormat="1" ht="15" x14ac:dyDescent="0.25">
      <c r="A116" s="918"/>
      <c r="B116" s="932"/>
      <c r="C116" s="50"/>
      <c r="D116" s="50"/>
      <c r="E116" s="50"/>
      <c r="F116" s="50"/>
      <c r="G116" s="50"/>
      <c r="H116" s="50"/>
      <c r="I116" s="50"/>
      <c r="J116" s="50"/>
      <c r="K116" s="50"/>
      <c r="L116" s="50"/>
    </row>
    <row r="117" spans="1:12" s="897" customFormat="1" x14ac:dyDescent="0.2">
      <c r="A117" s="915"/>
    </row>
    <row r="118" spans="1:12" s="897" customFormat="1" x14ac:dyDescent="0.2">
      <c r="A118" s="915"/>
    </row>
    <row r="119" spans="1:12" s="897" customFormat="1" x14ac:dyDescent="0.2">
      <c r="A119" s="915"/>
    </row>
    <row r="120" spans="1:12" s="897" customFormat="1" x14ac:dyDescent="0.2">
      <c r="A120" s="915"/>
    </row>
    <row r="121" spans="1:12" s="897" customFormat="1" x14ac:dyDescent="0.2">
      <c r="A121" s="915"/>
    </row>
    <row r="122" spans="1:12" s="897" customFormat="1" x14ac:dyDescent="0.2">
      <c r="A122" s="915"/>
    </row>
    <row r="123" spans="1:12" s="897" customFormat="1" x14ac:dyDescent="0.2">
      <c r="A123" s="915"/>
    </row>
    <row r="124" spans="1:12" s="897" customFormat="1" x14ac:dyDescent="0.2">
      <c r="A124" s="915"/>
    </row>
    <row r="125" spans="1:12" s="897" customFormat="1" x14ac:dyDescent="0.2">
      <c r="A125" s="915"/>
    </row>
    <row r="126" spans="1:12" s="897" customFormat="1" x14ac:dyDescent="0.2">
      <c r="A126" s="915"/>
    </row>
    <row r="127" spans="1:12" s="897" customFormat="1" x14ac:dyDescent="0.2">
      <c r="A127" s="915"/>
    </row>
    <row r="128" spans="1:12" s="897" customFormat="1" x14ac:dyDescent="0.2">
      <c r="A128" s="915"/>
    </row>
    <row r="129" spans="1:1" s="897" customFormat="1" x14ac:dyDescent="0.2">
      <c r="A129" s="915"/>
    </row>
    <row r="130" spans="1:1" s="897" customFormat="1" x14ac:dyDescent="0.2">
      <c r="A130" s="915"/>
    </row>
    <row r="131" spans="1:1" s="897" customFormat="1" x14ac:dyDescent="0.2">
      <c r="A131" s="915"/>
    </row>
    <row r="132" spans="1:1" s="897" customFormat="1" x14ac:dyDescent="0.2">
      <c r="A132" s="915"/>
    </row>
    <row r="133" spans="1:1" s="897" customFormat="1" x14ac:dyDescent="0.2">
      <c r="A133" s="915"/>
    </row>
    <row r="134" spans="1:1" s="897" customFormat="1" x14ac:dyDescent="0.2">
      <c r="A134" s="915"/>
    </row>
    <row r="135" spans="1:1" s="897" customFormat="1" x14ac:dyDescent="0.2">
      <c r="A135" s="915"/>
    </row>
    <row r="136" spans="1:1" s="897" customFormat="1" x14ac:dyDescent="0.2">
      <c r="A136" s="915"/>
    </row>
    <row r="137" spans="1:1" s="897" customFormat="1" x14ac:dyDescent="0.2">
      <c r="A137" s="915"/>
    </row>
    <row r="138" spans="1:1" s="897" customFormat="1" x14ac:dyDescent="0.2">
      <c r="A138" s="915"/>
    </row>
    <row r="139" spans="1:1" s="897" customFormat="1" x14ac:dyDescent="0.2">
      <c r="A139" s="915"/>
    </row>
    <row r="140" spans="1:1" s="897" customFormat="1" x14ac:dyDescent="0.2">
      <c r="A140" s="915"/>
    </row>
    <row r="141" spans="1:1" s="897" customFormat="1" x14ac:dyDescent="0.2">
      <c r="A141" s="915"/>
    </row>
    <row r="142" spans="1:1" s="897" customFormat="1" x14ac:dyDescent="0.2">
      <c r="A142" s="915"/>
    </row>
    <row r="143" spans="1:1" s="897" customFormat="1" x14ac:dyDescent="0.2">
      <c r="A143" s="915"/>
    </row>
    <row r="144" spans="1:1" s="897" customFormat="1" x14ac:dyDescent="0.2">
      <c r="A144" s="915"/>
    </row>
    <row r="145" spans="1:1" s="897" customFormat="1" x14ac:dyDescent="0.2">
      <c r="A145" s="915"/>
    </row>
    <row r="146" spans="1:1" s="897" customFormat="1" x14ac:dyDescent="0.2">
      <c r="A146" s="915"/>
    </row>
    <row r="147" spans="1:1" s="897" customFormat="1" x14ac:dyDescent="0.2">
      <c r="A147" s="915"/>
    </row>
    <row r="148" spans="1:1" s="897" customFormat="1" x14ac:dyDescent="0.2">
      <c r="A148" s="915"/>
    </row>
    <row r="149" spans="1:1" s="897" customFormat="1" x14ac:dyDescent="0.2">
      <c r="A149" s="915"/>
    </row>
    <row r="150" spans="1:1" s="897" customFormat="1" x14ac:dyDescent="0.2">
      <c r="A150" s="915"/>
    </row>
    <row r="151" spans="1:1" s="897" customFormat="1" x14ac:dyDescent="0.2">
      <c r="A151" s="915"/>
    </row>
    <row r="152" spans="1:1" s="897" customFormat="1" x14ac:dyDescent="0.2">
      <c r="A152" s="915"/>
    </row>
    <row r="153" spans="1:1" s="897" customFormat="1" x14ac:dyDescent="0.2">
      <c r="A153" s="915"/>
    </row>
    <row r="154" spans="1:1" s="897" customFormat="1" x14ac:dyDescent="0.2">
      <c r="A154" s="915"/>
    </row>
    <row r="155" spans="1:1" s="897" customFormat="1" x14ac:dyDescent="0.2">
      <c r="A155" s="915"/>
    </row>
    <row r="156" spans="1:1" s="897" customFormat="1" x14ac:dyDescent="0.2">
      <c r="A156" s="915"/>
    </row>
    <row r="157" spans="1:1" s="897" customFormat="1" x14ac:dyDescent="0.2">
      <c r="A157" s="915"/>
    </row>
    <row r="158" spans="1:1" s="897" customFormat="1" x14ac:dyDescent="0.2">
      <c r="A158" s="915"/>
    </row>
    <row r="159" spans="1:1" s="897" customFormat="1" x14ac:dyDescent="0.2">
      <c r="A159" s="915"/>
    </row>
    <row r="160" spans="1:1" s="897" customFormat="1" x14ac:dyDescent="0.2">
      <c r="A160" s="915"/>
    </row>
    <row r="161" spans="1:1" s="897" customFormat="1" x14ac:dyDescent="0.2">
      <c r="A161" s="915"/>
    </row>
    <row r="162" spans="1:1" s="897" customFormat="1" x14ac:dyDescent="0.2">
      <c r="A162" s="915"/>
    </row>
    <row r="163" spans="1:1" s="897" customFormat="1" x14ac:dyDescent="0.2">
      <c r="A163" s="915"/>
    </row>
    <row r="164" spans="1:1" s="897" customFormat="1" x14ac:dyDescent="0.2">
      <c r="A164" s="915"/>
    </row>
    <row r="165" spans="1:1" s="897" customFormat="1" x14ac:dyDescent="0.2">
      <c r="A165" s="915"/>
    </row>
    <row r="166" spans="1:1" s="897" customFormat="1" x14ac:dyDescent="0.2">
      <c r="A166" s="915"/>
    </row>
    <row r="167" spans="1:1" s="897" customFormat="1" x14ac:dyDescent="0.2">
      <c r="A167" s="915"/>
    </row>
    <row r="168" spans="1:1" s="897" customFormat="1" x14ac:dyDescent="0.2">
      <c r="A168" s="915"/>
    </row>
    <row r="169" spans="1:1" s="897" customFormat="1" x14ac:dyDescent="0.2">
      <c r="A169" s="915"/>
    </row>
    <row r="170" spans="1:1" s="897" customFormat="1" x14ac:dyDescent="0.2">
      <c r="A170" s="915"/>
    </row>
    <row r="171" spans="1:1" s="897" customFormat="1" x14ac:dyDescent="0.2">
      <c r="A171" s="915"/>
    </row>
    <row r="172" spans="1:1" s="897" customFormat="1" x14ac:dyDescent="0.2">
      <c r="A172" s="915"/>
    </row>
    <row r="173" spans="1:1" s="897" customFormat="1" x14ac:dyDescent="0.2">
      <c r="A173" s="915"/>
    </row>
    <row r="174" spans="1:1" s="897" customFormat="1" x14ac:dyDescent="0.2">
      <c r="A174" s="915"/>
    </row>
    <row r="175" spans="1:1" s="897" customFormat="1" x14ac:dyDescent="0.2">
      <c r="A175" s="915"/>
    </row>
    <row r="176" spans="1:1" s="897" customFormat="1" x14ac:dyDescent="0.2">
      <c r="A176" s="915"/>
    </row>
    <row r="177" spans="1:1" s="897" customFormat="1" x14ac:dyDescent="0.2">
      <c r="A177" s="915"/>
    </row>
    <row r="178" spans="1:1" s="897" customFormat="1" x14ac:dyDescent="0.2">
      <c r="A178" s="915"/>
    </row>
    <row r="179" spans="1:1" s="897" customFormat="1" x14ac:dyDescent="0.2">
      <c r="A179" s="915"/>
    </row>
    <row r="180" spans="1:1" s="897" customFormat="1" x14ac:dyDescent="0.2">
      <c r="A180" s="915"/>
    </row>
    <row r="181" spans="1:1" s="897" customFormat="1" x14ac:dyDescent="0.2">
      <c r="A181" s="915"/>
    </row>
    <row r="182" spans="1:1" s="897" customFormat="1" x14ac:dyDescent="0.2">
      <c r="A182" s="915"/>
    </row>
    <row r="183" spans="1:1" s="897" customFormat="1" x14ac:dyDescent="0.2">
      <c r="A183" s="915"/>
    </row>
    <row r="184" spans="1:1" s="897" customFormat="1" x14ac:dyDescent="0.2">
      <c r="A184" s="915"/>
    </row>
    <row r="185" spans="1:1" s="897" customFormat="1" x14ac:dyDescent="0.2">
      <c r="A185" s="915"/>
    </row>
    <row r="186" spans="1:1" s="897" customFormat="1" x14ac:dyDescent="0.2">
      <c r="A186" s="915"/>
    </row>
    <row r="187" spans="1:1" s="897" customFormat="1" x14ac:dyDescent="0.2">
      <c r="A187" s="915"/>
    </row>
    <row r="188" spans="1:1" s="897" customFormat="1" x14ac:dyDescent="0.2">
      <c r="A188" s="915"/>
    </row>
    <row r="189" spans="1:1" s="897" customFormat="1" x14ac:dyDescent="0.2">
      <c r="A189" s="915"/>
    </row>
    <row r="190" spans="1:1" s="897" customFormat="1" x14ac:dyDescent="0.2">
      <c r="A190" s="915"/>
    </row>
    <row r="191" spans="1:1" s="897" customFormat="1" x14ac:dyDescent="0.2">
      <c r="A191" s="915"/>
    </row>
    <row r="192" spans="1:1" s="897" customFormat="1" x14ac:dyDescent="0.2">
      <c r="A192" s="915"/>
    </row>
    <row r="193" spans="1:1" s="897" customFormat="1" x14ac:dyDescent="0.2">
      <c r="A193" s="915"/>
    </row>
    <row r="194" spans="1:1" s="897" customFormat="1" x14ac:dyDescent="0.2">
      <c r="A194" s="915"/>
    </row>
    <row r="195" spans="1:1" s="897" customFormat="1" x14ac:dyDescent="0.2">
      <c r="A195" s="915"/>
    </row>
    <row r="196" spans="1:1" s="897" customFormat="1" x14ac:dyDescent="0.2">
      <c r="A196" s="915"/>
    </row>
    <row r="197" spans="1:1" s="897" customFormat="1" x14ac:dyDescent="0.2">
      <c r="A197" s="915"/>
    </row>
    <row r="198" spans="1:1" s="897" customFormat="1" x14ac:dyDescent="0.2">
      <c r="A198" s="915"/>
    </row>
    <row r="199" spans="1:1" s="897" customFormat="1" x14ac:dyDescent="0.2">
      <c r="A199" s="915"/>
    </row>
    <row r="200" spans="1:1" s="897" customFormat="1" x14ac:dyDescent="0.2">
      <c r="A200" s="915"/>
    </row>
    <row r="201" spans="1:1" s="897" customFormat="1" x14ac:dyDescent="0.2">
      <c r="A201" s="915"/>
    </row>
    <row r="202" spans="1:1" s="897" customFormat="1" x14ac:dyDescent="0.2">
      <c r="A202" s="915"/>
    </row>
    <row r="203" spans="1:1" s="897" customFormat="1" x14ac:dyDescent="0.2">
      <c r="A203" s="915"/>
    </row>
    <row r="204" spans="1:1" s="897" customFormat="1" x14ac:dyDescent="0.2">
      <c r="A204" s="915"/>
    </row>
    <row r="205" spans="1:1" s="897" customFormat="1" x14ac:dyDescent="0.2">
      <c r="A205" s="915"/>
    </row>
    <row r="206" spans="1:1" s="897" customFormat="1" x14ac:dyDescent="0.2">
      <c r="A206" s="915"/>
    </row>
    <row r="207" spans="1:1" s="897" customFormat="1" x14ac:dyDescent="0.2">
      <c r="A207" s="915"/>
    </row>
    <row r="208" spans="1:1" s="897" customFormat="1" x14ac:dyDescent="0.2">
      <c r="A208" s="915"/>
    </row>
    <row r="209" spans="1:1" s="897" customFormat="1" x14ac:dyDescent="0.2">
      <c r="A209" s="915"/>
    </row>
    <row r="210" spans="1:1" s="897" customFormat="1" x14ac:dyDescent="0.2">
      <c r="A210" s="915"/>
    </row>
    <row r="211" spans="1:1" s="897" customFormat="1" x14ac:dyDescent="0.2">
      <c r="A211" s="915"/>
    </row>
    <row r="212" spans="1:1" s="897" customFormat="1" x14ac:dyDescent="0.2">
      <c r="A212" s="915"/>
    </row>
    <row r="213" spans="1:1" s="897" customFormat="1" x14ac:dyDescent="0.2">
      <c r="A213" s="915"/>
    </row>
    <row r="214" spans="1:1" s="897" customFormat="1" x14ac:dyDescent="0.2">
      <c r="A214" s="915"/>
    </row>
    <row r="215" spans="1:1" s="897" customFormat="1" x14ac:dyDescent="0.2">
      <c r="A215" s="915"/>
    </row>
    <row r="216" spans="1:1" s="897" customFormat="1" x14ac:dyDescent="0.2">
      <c r="A216" s="915"/>
    </row>
    <row r="217" spans="1:1" s="897" customFormat="1" x14ac:dyDescent="0.2">
      <c r="A217" s="915"/>
    </row>
    <row r="218" spans="1:1" s="897" customFormat="1" x14ac:dyDescent="0.2">
      <c r="A218" s="915"/>
    </row>
    <row r="219" spans="1:1" s="897" customFormat="1" x14ac:dyDescent="0.2">
      <c r="A219" s="915"/>
    </row>
    <row r="220" spans="1:1" s="897" customFormat="1" x14ac:dyDescent="0.2">
      <c r="A220" s="915"/>
    </row>
    <row r="221" spans="1:1" s="897" customFormat="1" x14ac:dyDescent="0.2">
      <c r="A221" s="915"/>
    </row>
    <row r="222" spans="1:1" s="897" customFormat="1" x14ac:dyDescent="0.2">
      <c r="A222" s="915"/>
    </row>
    <row r="223" spans="1:1" s="897" customFormat="1" x14ac:dyDescent="0.2">
      <c r="A223" s="915"/>
    </row>
    <row r="224" spans="1:1" s="897" customFormat="1" x14ac:dyDescent="0.2">
      <c r="A224" s="915"/>
    </row>
    <row r="225" spans="1:1" s="897" customFormat="1" x14ac:dyDescent="0.2">
      <c r="A225" s="915"/>
    </row>
    <row r="226" spans="1:1" s="897" customFormat="1" x14ac:dyDescent="0.2">
      <c r="A226" s="915"/>
    </row>
    <row r="227" spans="1:1" s="897" customFormat="1" x14ac:dyDescent="0.2">
      <c r="A227" s="915"/>
    </row>
    <row r="228" spans="1:1" s="897" customFormat="1" x14ac:dyDescent="0.2">
      <c r="A228" s="915"/>
    </row>
    <row r="229" spans="1:1" s="897" customFormat="1" x14ac:dyDescent="0.2">
      <c r="A229" s="915"/>
    </row>
    <row r="230" spans="1:1" s="897" customFormat="1" x14ac:dyDescent="0.2">
      <c r="A230" s="915"/>
    </row>
    <row r="231" spans="1:1" s="897" customFormat="1" x14ac:dyDescent="0.2">
      <c r="A231" s="915"/>
    </row>
    <row r="232" spans="1:1" s="897" customFormat="1" x14ac:dyDescent="0.2">
      <c r="A232" s="915"/>
    </row>
    <row r="233" spans="1:1" s="897" customFormat="1" x14ac:dyDescent="0.2">
      <c r="A233" s="915"/>
    </row>
    <row r="234" spans="1:1" s="897" customFormat="1" x14ac:dyDescent="0.2">
      <c r="A234" s="915"/>
    </row>
    <row r="235" spans="1:1" s="897" customFormat="1" x14ac:dyDescent="0.2">
      <c r="A235" s="915"/>
    </row>
    <row r="236" spans="1:1" s="897" customFormat="1" x14ac:dyDescent="0.2">
      <c r="A236" s="915"/>
    </row>
    <row r="237" spans="1:1" s="897" customFormat="1" x14ac:dyDescent="0.2">
      <c r="A237" s="915"/>
    </row>
    <row r="238" spans="1:1" s="897" customFormat="1" x14ac:dyDescent="0.2">
      <c r="A238" s="915"/>
    </row>
    <row r="239" spans="1:1" s="897" customFormat="1" x14ac:dyDescent="0.2">
      <c r="A239" s="915"/>
    </row>
    <row r="240" spans="1:1" s="897" customFormat="1" x14ac:dyDescent="0.2">
      <c r="A240" s="915"/>
    </row>
    <row r="241" spans="1:1" s="897" customFormat="1" x14ac:dyDescent="0.2">
      <c r="A241" s="915"/>
    </row>
    <row r="242" spans="1:1" s="897" customFormat="1" x14ac:dyDescent="0.2">
      <c r="A242" s="915"/>
    </row>
    <row r="243" spans="1:1" s="897" customFormat="1" x14ac:dyDescent="0.2">
      <c r="A243" s="915"/>
    </row>
    <row r="244" spans="1:1" s="897" customFormat="1" x14ac:dyDescent="0.2">
      <c r="A244" s="915"/>
    </row>
    <row r="245" spans="1:1" s="897" customFormat="1" x14ac:dyDescent="0.2">
      <c r="A245" s="915"/>
    </row>
    <row r="246" spans="1:1" s="897" customFormat="1" x14ac:dyDescent="0.2">
      <c r="A246" s="915"/>
    </row>
    <row r="247" spans="1:1" s="897" customFormat="1" x14ac:dyDescent="0.2">
      <c r="A247" s="915"/>
    </row>
    <row r="248" spans="1:1" s="897" customFormat="1" x14ac:dyDescent="0.2">
      <c r="A248" s="915"/>
    </row>
    <row r="249" spans="1:1" s="897" customFormat="1" x14ac:dyDescent="0.2">
      <c r="A249" s="915"/>
    </row>
    <row r="250" spans="1:1" s="897" customFormat="1" x14ac:dyDescent="0.2">
      <c r="A250" s="915"/>
    </row>
    <row r="251" spans="1:1" s="897" customFormat="1" x14ac:dyDescent="0.2">
      <c r="A251" s="915"/>
    </row>
    <row r="252" spans="1:1" s="897" customFormat="1" x14ac:dyDescent="0.2">
      <c r="A252" s="915"/>
    </row>
    <row r="253" spans="1:1" s="897" customFormat="1" x14ac:dyDescent="0.2">
      <c r="A253" s="915"/>
    </row>
    <row r="254" spans="1:1" s="897" customFormat="1" x14ac:dyDescent="0.2">
      <c r="A254" s="915"/>
    </row>
    <row r="255" spans="1:1" s="897" customFormat="1" x14ac:dyDescent="0.2">
      <c r="A255" s="915"/>
    </row>
    <row r="256" spans="1:1" s="897" customFormat="1" x14ac:dyDescent="0.2">
      <c r="A256" s="915"/>
    </row>
    <row r="257" spans="1:1" s="897" customFormat="1" x14ac:dyDescent="0.2">
      <c r="A257" s="915"/>
    </row>
    <row r="258" spans="1:1" s="897" customFormat="1" x14ac:dyDescent="0.2">
      <c r="A258" s="915"/>
    </row>
    <row r="259" spans="1:1" s="897" customFormat="1" x14ac:dyDescent="0.2">
      <c r="A259" s="915"/>
    </row>
    <row r="260" spans="1:1" s="897" customFormat="1" x14ac:dyDescent="0.2">
      <c r="A260" s="915"/>
    </row>
    <row r="261" spans="1:1" s="897" customFormat="1" x14ac:dyDescent="0.2">
      <c r="A261" s="915"/>
    </row>
    <row r="262" spans="1:1" s="897" customFormat="1" x14ac:dyDescent="0.2">
      <c r="A262" s="915"/>
    </row>
    <row r="263" spans="1:1" s="897" customFormat="1" x14ac:dyDescent="0.2">
      <c r="A263" s="915"/>
    </row>
    <row r="264" spans="1:1" s="897" customFormat="1" x14ac:dyDescent="0.2">
      <c r="A264" s="915"/>
    </row>
    <row r="265" spans="1:1" s="897" customFormat="1" x14ac:dyDescent="0.2">
      <c r="A265" s="915"/>
    </row>
    <row r="266" spans="1:1" s="897" customFormat="1" x14ac:dyDescent="0.2">
      <c r="A266" s="915"/>
    </row>
    <row r="267" spans="1:1" s="897" customFormat="1" x14ac:dyDescent="0.2">
      <c r="A267" s="915"/>
    </row>
    <row r="268" spans="1:1" s="897" customFormat="1" x14ac:dyDescent="0.2">
      <c r="A268" s="915"/>
    </row>
    <row r="269" spans="1:1" s="897" customFormat="1" x14ac:dyDescent="0.2">
      <c r="A269" s="915"/>
    </row>
    <row r="270" spans="1:1" s="897" customFormat="1" x14ac:dyDescent="0.2">
      <c r="A270" s="915"/>
    </row>
    <row r="271" spans="1:1" s="897" customFormat="1" x14ac:dyDescent="0.2">
      <c r="A271" s="915"/>
    </row>
    <row r="272" spans="1:1" s="897" customFormat="1" x14ac:dyDescent="0.2">
      <c r="A272" s="915"/>
    </row>
    <row r="273" spans="1:1" s="897" customFormat="1" x14ac:dyDescent="0.2">
      <c r="A273" s="915"/>
    </row>
    <row r="274" spans="1:1" s="897" customFormat="1" x14ac:dyDescent="0.2">
      <c r="A274" s="915"/>
    </row>
    <row r="275" spans="1:1" s="897" customFormat="1" x14ac:dyDescent="0.2">
      <c r="A275" s="915"/>
    </row>
    <row r="276" spans="1:1" s="897" customFormat="1" x14ac:dyDescent="0.2">
      <c r="A276" s="915"/>
    </row>
    <row r="277" spans="1:1" s="897" customFormat="1" x14ac:dyDescent="0.2">
      <c r="A277" s="915"/>
    </row>
    <row r="278" spans="1:1" s="897" customFormat="1" x14ac:dyDescent="0.2">
      <c r="A278" s="915"/>
    </row>
    <row r="279" spans="1:1" s="897" customFormat="1" x14ac:dyDescent="0.2">
      <c r="A279" s="915"/>
    </row>
    <row r="280" spans="1:1" s="897" customFormat="1" x14ac:dyDescent="0.2">
      <c r="A280" s="915"/>
    </row>
    <row r="281" spans="1:1" s="897" customFormat="1" x14ac:dyDescent="0.2">
      <c r="A281" s="915"/>
    </row>
    <row r="282" spans="1:1" s="897" customFormat="1" x14ac:dyDescent="0.2">
      <c r="A282" s="915"/>
    </row>
    <row r="283" spans="1:1" s="897" customFormat="1" x14ac:dyDescent="0.2">
      <c r="A283" s="915"/>
    </row>
    <row r="284" spans="1:1" s="897" customFormat="1" x14ac:dyDescent="0.2">
      <c r="A284" s="915"/>
    </row>
    <row r="285" spans="1:1" s="897" customFormat="1" x14ac:dyDescent="0.2">
      <c r="A285" s="915"/>
    </row>
    <row r="286" spans="1:1" s="897" customFormat="1" x14ac:dyDescent="0.2">
      <c r="A286" s="915"/>
    </row>
    <row r="287" spans="1:1" s="897" customFormat="1" x14ac:dyDescent="0.2">
      <c r="A287" s="915"/>
    </row>
    <row r="288" spans="1:1" s="897" customFormat="1" x14ac:dyDescent="0.2">
      <c r="A288" s="915"/>
    </row>
    <row r="289" spans="1:1" s="897" customFormat="1" x14ac:dyDescent="0.2">
      <c r="A289" s="915"/>
    </row>
    <row r="290" spans="1:1" s="897" customFormat="1" x14ac:dyDescent="0.2">
      <c r="A290" s="915"/>
    </row>
    <row r="291" spans="1:1" s="897" customFormat="1" x14ac:dyDescent="0.2">
      <c r="A291" s="915"/>
    </row>
  </sheetData>
  <mergeCells count="13">
    <mergeCell ref="I4:I5"/>
    <mergeCell ref="J4:J5"/>
    <mergeCell ref="K4:K5"/>
    <mergeCell ref="L4:L5"/>
    <mergeCell ref="A2:K2"/>
    <mergeCell ref="A3:A5"/>
    <mergeCell ref="B3:B5"/>
    <mergeCell ref="C3:K3"/>
    <mergeCell ref="C4:C5"/>
    <mergeCell ref="D4:E4"/>
    <mergeCell ref="F4:F5"/>
    <mergeCell ref="G4:G5"/>
    <mergeCell ref="H4:H5"/>
  </mergeCells>
  <hyperlinks>
    <hyperlink ref="A1" location="Содержание!A62" display="Содержание"/>
  </hyperlinks>
  <printOptions horizontalCentered="1" verticalCentered="1"/>
  <pageMargins left="0.59055118110236227" right="0.59055118110236227" top="0.59055118110236227" bottom="0.59055118110236227" header="0.39370078740157483" footer="0.51181102362204722"/>
  <pageSetup paperSize="9" firstPageNumber="131" orientation="landscape" useFirstPageNumber="1" r:id="rId1"/>
  <headerFooter alignWithMargins="0">
    <oddHeader>&amp;C&amp;9&amp;P</oddHeader>
  </headerFooter>
  <rowBreaks count="2" manualBreakCount="2">
    <brk id="38" max="11" man="1"/>
    <brk id="70" max="1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5"/>
  <sheetViews>
    <sheetView zoomScaleNormal="100" workbookViewId="0">
      <pane xSplit="1" ySplit="8" topLeftCell="B9" activePane="bottomRight" state="frozen"/>
      <selection activeCell="B2" sqref="B2:L26"/>
      <selection pane="topRight" activeCell="B2" sqref="B2:L26"/>
      <selection pane="bottomLeft" activeCell="B2" sqref="B2:L26"/>
      <selection pane="bottomRight" activeCell="L10" sqref="L10"/>
    </sheetView>
  </sheetViews>
  <sheetFormatPr defaultRowHeight="12.75" x14ac:dyDescent="0.2"/>
  <cols>
    <col min="1" max="1" width="46.28515625" style="19" customWidth="1"/>
    <col min="2" max="2" width="14" style="7" customWidth="1"/>
    <col min="3" max="3" width="13.42578125" style="7" customWidth="1"/>
    <col min="4" max="4" width="12.28515625" style="7" customWidth="1"/>
    <col min="5" max="6" width="13.5703125" style="7" customWidth="1"/>
    <col min="7" max="7" width="12.28515625" style="7" customWidth="1"/>
    <col min="8" max="255" width="9.140625" style="7"/>
    <col min="256" max="256" width="46.28515625" style="7" customWidth="1"/>
    <col min="257" max="258" width="13.42578125" style="7" customWidth="1"/>
    <col min="259" max="259" width="12.28515625" style="7" customWidth="1"/>
    <col min="260" max="261" width="13.5703125" style="7" customWidth="1"/>
    <col min="262" max="262" width="12.28515625" style="7" customWidth="1"/>
    <col min="263" max="263" width="18.42578125" style="7" customWidth="1"/>
    <col min="264" max="511" width="9.140625" style="7"/>
    <col min="512" max="512" width="46.28515625" style="7" customWidth="1"/>
    <col min="513" max="514" width="13.42578125" style="7" customWidth="1"/>
    <col min="515" max="515" width="12.28515625" style="7" customWidth="1"/>
    <col min="516" max="517" width="13.5703125" style="7" customWidth="1"/>
    <col min="518" max="518" width="12.28515625" style="7" customWidth="1"/>
    <col min="519" max="519" width="18.42578125" style="7" customWidth="1"/>
    <col min="520" max="767" width="9.140625" style="7"/>
    <col min="768" max="768" width="46.28515625" style="7" customWidth="1"/>
    <col min="769" max="770" width="13.42578125" style="7" customWidth="1"/>
    <col min="771" max="771" width="12.28515625" style="7" customWidth="1"/>
    <col min="772" max="773" width="13.5703125" style="7" customWidth="1"/>
    <col min="774" max="774" width="12.28515625" style="7" customWidth="1"/>
    <col min="775" max="775" width="18.42578125" style="7" customWidth="1"/>
    <col min="776" max="1023" width="9.140625" style="7"/>
    <col min="1024" max="1024" width="46.28515625" style="7" customWidth="1"/>
    <col min="1025" max="1026" width="13.42578125" style="7" customWidth="1"/>
    <col min="1027" max="1027" width="12.28515625" style="7" customWidth="1"/>
    <col min="1028" max="1029" width="13.5703125" style="7" customWidth="1"/>
    <col min="1030" max="1030" width="12.28515625" style="7" customWidth="1"/>
    <col min="1031" max="1031" width="18.42578125" style="7" customWidth="1"/>
    <col min="1032" max="1279" width="9.140625" style="7"/>
    <col min="1280" max="1280" width="46.28515625" style="7" customWidth="1"/>
    <col min="1281" max="1282" width="13.42578125" style="7" customWidth="1"/>
    <col min="1283" max="1283" width="12.28515625" style="7" customWidth="1"/>
    <col min="1284" max="1285" width="13.5703125" style="7" customWidth="1"/>
    <col min="1286" max="1286" width="12.28515625" style="7" customWidth="1"/>
    <col min="1287" max="1287" width="18.42578125" style="7" customWidth="1"/>
    <col min="1288" max="1535" width="9.140625" style="7"/>
    <col min="1536" max="1536" width="46.28515625" style="7" customWidth="1"/>
    <col min="1537" max="1538" width="13.42578125" style="7" customWidth="1"/>
    <col min="1539" max="1539" width="12.28515625" style="7" customWidth="1"/>
    <col min="1540" max="1541" width="13.5703125" style="7" customWidth="1"/>
    <col min="1542" max="1542" width="12.28515625" style="7" customWidth="1"/>
    <col min="1543" max="1543" width="18.42578125" style="7" customWidth="1"/>
    <col min="1544" max="1791" width="9.140625" style="7"/>
    <col min="1792" max="1792" width="46.28515625" style="7" customWidth="1"/>
    <col min="1793" max="1794" width="13.42578125" style="7" customWidth="1"/>
    <col min="1795" max="1795" width="12.28515625" style="7" customWidth="1"/>
    <col min="1796" max="1797" width="13.5703125" style="7" customWidth="1"/>
    <col min="1798" max="1798" width="12.28515625" style="7" customWidth="1"/>
    <col min="1799" max="1799" width="18.42578125" style="7" customWidth="1"/>
    <col min="1800" max="2047" width="9.140625" style="7"/>
    <col min="2048" max="2048" width="46.28515625" style="7" customWidth="1"/>
    <col min="2049" max="2050" width="13.42578125" style="7" customWidth="1"/>
    <col min="2051" max="2051" width="12.28515625" style="7" customWidth="1"/>
    <col min="2052" max="2053" width="13.5703125" style="7" customWidth="1"/>
    <col min="2054" max="2054" width="12.28515625" style="7" customWidth="1"/>
    <col min="2055" max="2055" width="18.42578125" style="7" customWidth="1"/>
    <col min="2056" max="2303" width="9.140625" style="7"/>
    <col min="2304" max="2304" width="46.28515625" style="7" customWidth="1"/>
    <col min="2305" max="2306" width="13.42578125" style="7" customWidth="1"/>
    <col min="2307" max="2307" width="12.28515625" style="7" customWidth="1"/>
    <col min="2308" max="2309" width="13.5703125" style="7" customWidth="1"/>
    <col min="2310" max="2310" width="12.28515625" style="7" customWidth="1"/>
    <col min="2311" max="2311" width="18.42578125" style="7" customWidth="1"/>
    <col min="2312" max="2559" width="9.140625" style="7"/>
    <col min="2560" max="2560" width="46.28515625" style="7" customWidth="1"/>
    <col min="2561" max="2562" width="13.42578125" style="7" customWidth="1"/>
    <col min="2563" max="2563" width="12.28515625" style="7" customWidth="1"/>
    <col min="2564" max="2565" width="13.5703125" style="7" customWidth="1"/>
    <col min="2566" max="2566" width="12.28515625" style="7" customWidth="1"/>
    <col min="2567" max="2567" width="18.42578125" style="7" customWidth="1"/>
    <col min="2568" max="2815" width="9.140625" style="7"/>
    <col min="2816" max="2816" width="46.28515625" style="7" customWidth="1"/>
    <col min="2817" max="2818" width="13.42578125" style="7" customWidth="1"/>
    <col min="2819" max="2819" width="12.28515625" style="7" customWidth="1"/>
    <col min="2820" max="2821" width="13.5703125" style="7" customWidth="1"/>
    <col min="2822" max="2822" width="12.28515625" style="7" customWidth="1"/>
    <col min="2823" max="2823" width="18.42578125" style="7" customWidth="1"/>
    <col min="2824" max="3071" width="9.140625" style="7"/>
    <col min="3072" max="3072" width="46.28515625" style="7" customWidth="1"/>
    <col min="3073" max="3074" width="13.42578125" style="7" customWidth="1"/>
    <col min="3075" max="3075" width="12.28515625" style="7" customWidth="1"/>
    <col min="3076" max="3077" width="13.5703125" style="7" customWidth="1"/>
    <col min="3078" max="3078" width="12.28515625" style="7" customWidth="1"/>
    <col min="3079" max="3079" width="18.42578125" style="7" customWidth="1"/>
    <col min="3080" max="3327" width="9.140625" style="7"/>
    <col min="3328" max="3328" width="46.28515625" style="7" customWidth="1"/>
    <col min="3329" max="3330" width="13.42578125" style="7" customWidth="1"/>
    <col min="3331" max="3331" width="12.28515625" style="7" customWidth="1"/>
    <col min="3332" max="3333" width="13.5703125" style="7" customWidth="1"/>
    <col min="3334" max="3334" width="12.28515625" style="7" customWidth="1"/>
    <col min="3335" max="3335" width="18.42578125" style="7" customWidth="1"/>
    <col min="3336" max="3583" width="9.140625" style="7"/>
    <col min="3584" max="3584" width="46.28515625" style="7" customWidth="1"/>
    <col min="3585" max="3586" width="13.42578125" style="7" customWidth="1"/>
    <col min="3587" max="3587" width="12.28515625" style="7" customWidth="1"/>
    <col min="3588" max="3589" width="13.5703125" style="7" customWidth="1"/>
    <col min="3590" max="3590" width="12.28515625" style="7" customWidth="1"/>
    <col min="3591" max="3591" width="18.42578125" style="7" customWidth="1"/>
    <col min="3592" max="3839" width="9.140625" style="7"/>
    <col min="3840" max="3840" width="46.28515625" style="7" customWidth="1"/>
    <col min="3841" max="3842" width="13.42578125" style="7" customWidth="1"/>
    <col min="3843" max="3843" width="12.28515625" style="7" customWidth="1"/>
    <col min="3844" max="3845" width="13.5703125" style="7" customWidth="1"/>
    <col min="3846" max="3846" width="12.28515625" style="7" customWidth="1"/>
    <col min="3847" max="3847" width="18.42578125" style="7" customWidth="1"/>
    <col min="3848" max="4095" width="9.140625" style="7"/>
    <col min="4096" max="4096" width="46.28515625" style="7" customWidth="1"/>
    <col min="4097" max="4098" width="13.42578125" style="7" customWidth="1"/>
    <col min="4099" max="4099" width="12.28515625" style="7" customWidth="1"/>
    <col min="4100" max="4101" width="13.5703125" style="7" customWidth="1"/>
    <col min="4102" max="4102" width="12.28515625" style="7" customWidth="1"/>
    <col min="4103" max="4103" width="18.42578125" style="7" customWidth="1"/>
    <col min="4104" max="4351" width="9.140625" style="7"/>
    <col min="4352" max="4352" width="46.28515625" style="7" customWidth="1"/>
    <col min="4353" max="4354" width="13.42578125" style="7" customWidth="1"/>
    <col min="4355" max="4355" width="12.28515625" style="7" customWidth="1"/>
    <col min="4356" max="4357" width="13.5703125" style="7" customWidth="1"/>
    <col min="4358" max="4358" width="12.28515625" style="7" customWidth="1"/>
    <col min="4359" max="4359" width="18.42578125" style="7" customWidth="1"/>
    <col min="4360" max="4607" width="9.140625" style="7"/>
    <col min="4608" max="4608" width="46.28515625" style="7" customWidth="1"/>
    <col min="4609" max="4610" width="13.42578125" style="7" customWidth="1"/>
    <col min="4611" max="4611" width="12.28515625" style="7" customWidth="1"/>
    <col min="4612" max="4613" width="13.5703125" style="7" customWidth="1"/>
    <col min="4614" max="4614" width="12.28515625" style="7" customWidth="1"/>
    <col min="4615" max="4615" width="18.42578125" style="7" customWidth="1"/>
    <col min="4616" max="4863" width="9.140625" style="7"/>
    <col min="4864" max="4864" width="46.28515625" style="7" customWidth="1"/>
    <col min="4865" max="4866" width="13.42578125" style="7" customWidth="1"/>
    <col min="4867" max="4867" width="12.28515625" style="7" customWidth="1"/>
    <col min="4868" max="4869" width="13.5703125" style="7" customWidth="1"/>
    <col min="4870" max="4870" width="12.28515625" style="7" customWidth="1"/>
    <col min="4871" max="4871" width="18.42578125" style="7" customWidth="1"/>
    <col min="4872" max="5119" width="9.140625" style="7"/>
    <col min="5120" max="5120" width="46.28515625" style="7" customWidth="1"/>
    <col min="5121" max="5122" width="13.42578125" style="7" customWidth="1"/>
    <col min="5123" max="5123" width="12.28515625" style="7" customWidth="1"/>
    <col min="5124" max="5125" width="13.5703125" style="7" customWidth="1"/>
    <col min="5126" max="5126" width="12.28515625" style="7" customWidth="1"/>
    <col min="5127" max="5127" width="18.42578125" style="7" customWidth="1"/>
    <col min="5128" max="5375" width="9.140625" style="7"/>
    <col min="5376" max="5376" width="46.28515625" style="7" customWidth="1"/>
    <col min="5377" max="5378" width="13.42578125" style="7" customWidth="1"/>
    <col min="5379" max="5379" width="12.28515625" style="7" customWidth="1"/>
    <col min="5380" max="5381" width="13.5703125" style="7" customWidth="1"/>
    <col min="5382" max="5382" width="12.28515625" style="7" customWidth="1"/>
    <col min="5383" max="5383" width="18.42578125" style="7" customWidth="1"/>
    <col min="5384" max="5631" width="9.140625" style="7"/>
    <col min="5632" max="5632" width="46.28515625" style="7" customWidth="1"/>
    <col min="5633" max="5634" width="13.42578125" style="7" customWidth="1"/>
    <col min="5635" max="5635" width="12.28515625" style="7" customWidth="1"/>
    <col min="5636" max="5637" width="13.5703125" style="7" customWidth="1"/>
    <col min="5638" max="5638" width="12.28515625" style="7" customWidth="1"/>
    <col min="5639" max="5639" width="18.42578125" style="7" customWidth="1"/>
    <col min="5640" max="5887" width="9.140625" style="7"/>
    <col min="5888" max="5888" width="46.28515625" style="7" customWidth="1"/>
    <col min="5889" max="5890" width="13.42578125" style="7" customWidth="1"/>
    <col min="5891" max="5891" width="12.28515625" style="7" customWidth="1"/>
    <col min="5892" max="5893" width="13.5703125" style="7" customWidth="1"/>
    <col min="5894" max="5894" width="12.28515625" style="7" customWidth="1"/>
    <col min="5895" max="5895" width="18.42578125" style="7" customWidth="1"/>
    <col min="5896" max="6143" width="9.140625" style="7"/>
    <col min="6144" max="6144" width="46.28515625" style="7" customWidth="1"/>
    <col min="6145" max="6146" width="13.42578125" style="7" customWidth="1"/>
    <col min="6147" max="6147" width="12.28515625" style="7" customWidth="1"/>
    <col min="6148" max="6149" width="13.5703125" style="7" customWidth="1"/>
    <col min="6150" max="6150" width="12.28515625" style="7" customWidth="1"/>
    <col min="6151" max="6151" width="18.42578125" style="7" customWidth="1"/>
    <col min="6152" max="6399" width="9.140625" style="7"/>
    <col min="6400" max="6400" width="46.28515625" style="7" customWidth="1"/>
    <col min="6401" max="6402" width="13.42578125" style="7" customWidth="1"/>
    <col min="6403" max="6403" width="12.28515625" style="7" customWidth="1"/>
    <col min="6404" max="6405" width="13.5703125" style="7" customWidth="1"/>
    <col min="6406" max="6406" width="12.28515625" style="7" customWidth="1"/>
    <col min="6407" max="6407" width="18.42578125" style="7" customWidth="1"/>
    <col min="6408" max="6655" width="9.140625" style="7"/>
    <col min="6656" max="6656" width="46.28515625" style="7" customWidth="1"/>
    <col min="6657" max="6658" width="13.42578125" style="7" customWidth="1"/>
    <col min="6659" max="6659" width="12.28515625" style="7" customWidth="1"/>
    <col min="6660" max="6661" width="13.5703125" style="7" customWidth="1"/>
    <col min="6662" max="6662" width="12.28515625" style="7" customWidth="1"/>
    <col min="6663" max="6663" width="18.42578125" style="7" customWidth="1"/>
    <col min="6664" max="6911" width="9.140625" style="7"/>
    <col min="6912" max="6912" width="46.28515625" style="7" customWidth="1"/>
    <col min="6913" max="6914" width="13.42578125" style="7" customWidth="1"/>
    <col min="6915" max="6915" width="12.28515625" style="7" customWidth="1"/>
    <col min="6916" max="6917" width="13.5703125" style="7" customWidth="1"/>
    <col min="6918" max="6918" width="12.28515625" style="7" customWidth="1"/>
    <col min="6919" max="6919" width="18.42578125" style="7" customWidth="1"/>
    <col min="6920" max="7167" width="9.140625" style="7"/>
    <col min="7168" max="7168" width="46.28515625" style="7" customWidth="1"/>
    <col min="7169" max="7170" width="13.42578125" style="7" customWidth="1"/>
    <col min="7171" max="7171" width="12.28515625" style="7" customWidth="1"/>
    <col min="7172" max="7173" width="13.5703125" style="7" customWidth="1"/>
    <col min="7174" max="7174" width="12.28515625" style="7" customWidth="1"/>
    <col min="7175" max="7175" width="18.42578125" style="7" customWidth="1"/>
    <col min="7176" max="7423" width="9.140625" style="7"/>
    <col min="7424" max="7424" width="46.28515625" style="7" customWidth="1"/>
    <col min="7425" max="7426" width="13.42578125" style="7" customWidth="1"/>
    <col min="7427" max="7427" width="12.28515625" style="7" customWidth="1"/>
    <col min="7428" max="7429" width="13.5703125" style="7" customWidth="1"/>
    <col min="7430" max="7430" width="12.28515625" style="7" customWidth="1"/>
    <col min="7431" max="7431" width="18.42578125" style="7" customWidth="1"/>
    <col min="7432" max="7679" width="9.140625" style="7"/>
    <col min="7680" max="7680" width="46.28515625" style="7" customWidth="1"/>
    <col min="7681" max="7682" width="13.42578125" style="7" customWidth="1"/>
    <col min="7683" max="7683" width="12.28515625" style="7" customWidth="1"/>
    <col min="7684" max="7685" width="13.5703125" style="7" customWidth="1"/>
    <col min="7686" max="7686" width="12.28515625" style="7" customWidth="1"/>
    <col min="7687" max="7687" width="18.42578125" style="7" customWidth="1"/>
    <col min="7688" max="7935" width="9.140625" style="7"/>
    <col min="7936" max="7936" width="46.28515625" style="7" customWidth="1"/>
    <col min="7937" max="7938" width="13.42578125" style="7" customWidth="1"/>
    <col min="7939" max="7939" width="12.28515625" style="7" customWidth="1"/>
    <col min="7940" max="7941" width="13.5703125" style="7" customWidth="1"/>
    <col min="7942" max="7942" width="12.28515625" style="7" customWidth="1"/>
    <col min="7943" max="7943" width="18.42578125" style="7" customWidth="1"/>
    <col min="7944" max="8191" width="9.140625" style="7"/>
    <col min="8192" max="8192" width="46.28515625" style="7" customWidth="1"/>
    <col min="8193" max="8194" width="13.42578125" style="7" customWidth="1"/>
    <col min="8195" max="8195" width="12.28515625" style="7" customWidth="1"/>
    <col min="8196" max="8197" width="13.5703125" style="7" customWidth="1"/>
    <col min="8198" max="8198" width="12.28515625" style="7" customWidth="1"/>
    <col min="8199" max="8199" width="18.42578125" style="7" customWidth="1"/>
    <col min="8200" max="8447" width="9.140625" style="7"/>
    <col min="8448" max="8448" width="46.28515625" style="7" customWidth="1"/>
    <col min="8449" max="8450" width="13.42578125" style="7" customWidth="1"/>
    <col min="8451" max="8451" width="12.28515625" style="7" customWidth="1"/>
    <col min="8452" max="8453" width="13.5703125" style="7" customWidth="1"/>
    <col min="8454" max="8454" width="12.28515625" style="7" customWidth="1"/>
    <col min="8455" max="8455" width="18.42578125" style="7" customWidth="1"/>
    <col min="8456" max="8703" width="9.140625" style="7"/>
    <col min="8704" max="8704" width="46.28515625" style="7" customWidth="1"/>
    <col min="8705" max="8706" width="13.42578125" style="7" customWidth="1"/>
    <col min="8707" max="8707" width="12.28515625" style="7" customWidth="1"/>
    <col min="8708" max="8709" width="13.5703125" style="7" customWidth="1"/>
    <col min="8710" max="8710" width="12.28515625" style="7" customWidth="1"/>
    <col min="8711" max="8711" width="18.42578125" style="7" customWidth="1"/>
    <col min="8712" max="8959" width="9.140625" style="7"/>
    <col min="8960" max="8960" width="46.28515625" style="7" customWidth="1"/>
    <col min="8961" max="8962" width="13.42578125" style="7" customWidth="1"/>
    <col min="8963" max="8963" width="12.28515625" style="7" customWidth="1"/>
    <col min="8964" max="8965" width="13.5703125" style="7" customWidth="1"/>
    <col min="8966" max="8966" width="12.28515625" style="7" customWidth="1"/>
    <col min="8967" max="8967" width="18.42578125" style="7" customWidth="1"/>
    <col min="8968" max="9215" width="9.140625" style="7"/>
    <col min="9216" max="9216" width="46.28515625" style="7" customWidth="1"/>
    <col min="9217" max="9218" width="13.42578125" style="7" customWidth="1"/>
    <col min="9219" max="9219" width="12.28515625" style="7" customWidth="1"/>
    <col min="9220" max="9221" width="13.5703125" style="7" customWidth="1"/>
    <col min="9222" max="9222" width="12.28515625" style="7" customWidth="1"/>
    <col min="9223" max="9223" width="18.42578125" style="7" customWidth="1"/>
    <col min="9224" max="9471" width="9.140625" style="7"/>
    <col min="9472" max="9472" width="46.28515625" style="7" customWidth="1"/>
    <col min="9473" max="9474" width="13.42578125" style="7" customWidth="1"/>
    <col min="9475" max="9475" width="12.28515625" style="7" customWidth="1"/>
    <col min="9476" max="9477" width="13.5703125" style="7" customWidth="1"/>
    <col min="9478" max="9478" width="12.28515625" style="7" customWidth="1"/>
    <col min="9479" max="9479" width="18.42578125" style="7" customWidth="1"/>
    <col min="9480" max="9727" width="9.140625" style="7"/>
    <col min="9728" max="9728" width="46.28515625" style="7" customWidth="1"/>
    <col min="9729" max="9730" width="13.42578125" style="7" customWidth="1"/>
    <col min="9731" max="9731" width="12.28515625" style="7" customWidth="1"/>
    <col min="9732" max="9733" width="13.5703125" style="7" customWidth="1"/>
    <col min="9734" max="9734" width="12.28515625" style="7" customWidth="1"/>
    <col min="9735" max="9735" width="18.42578125" style="7" customWidth="1"/>
    <col min="9736" max="9983" width="9.140625" style="7"/>
    <col min="9984" max="9984" width="46.28515625" style="7" customWidth="1"/>
    <col min="9985" max="9986" width="13.42578125" style="7" customWidth="1"/>
    <col min="9987" max="9987" width="12.28515625" style="7" customWidth="1"/>
    <col min="9988" max="9989" width="13.5703125" style="7" customWidth="1"/>
    <col min="9990" max="9990" width="12.28515625" style="7" customWidth="1"/>
    <col min="9991" max="9991" width="18.42578125" style="7" customWidth="1"/>
    <col min="9992" max="10239" width="9.140625" style="7"/>
    <col min="10240" max="10240" width="46.28515625" style="7" customWidth="1"/>
    <col min="10241" max="10242" width="13.42578125" style="7" customWidth="1"/>
    <col min="10243" max="10243" width="12.28515625" style="7" customWidth="1"/>
    <col min="10244" max="10245" width="13.5703125" style="7" customWidth="1"/>
    <col min="10246" max="10246" width="12.28515625" style="7" customWidth="1"/>
    <col min="10247" max="10247" width="18.42578125" style="7" customWidth="1"/>
    <col min="10248" max="10495" width="9.140625" style="7"/>
    <col min="10496" max="10496" width="46.28515625" style="7" customWidth="1"/>
    <col min="10497" max="10498" width="13.42578125" style="7" customWidth="1"/>
    <col min="10499" max="10499" width="12.28515625" style="7" customWidth="1"/>
    <col min="10500" max="10501" width="13.5703125" style="7" customWidth="1"/>
    <col min="10502" max="10502" width="12.28515625" style="7" customWidth="1"/>
    <col min="10503" max="10503" width="18.42578125" style="7" customWidth="1"/>
    <col min="10504" max="10751" width="9.140625" style="7"/>
    <col min="10752" max="10752" width="46.28515625" style="7" customWidth="1"/>
    <col min="10753" max="10754" width="13.42578125" style="7" customWidth="1"/>
    <col min="10755" max="10755" width="12.28515625" style="7" customWidth="1"/>
    <col min="10756" max="10757" width="13.5703125" style="7" customWidth="1"/>
    <col min="10758" max="10758" width="12.28515625" style="7" customWidth="1"/>
    <col min="10759" max="10759" width="18.42578125" style="7" customWidth="1"/>
    <col min="10760" max="11007" width="9.140625" style="7"/>
    <col min="11008" max="11008" width="46.28515625" style="7" customWidth="1"/>
    <col min="11009" max="11010" width="13.42578125" style="7" customWidth="1"/>
    <col min="11011" max="11011" width="12.28515625" style="7" customWidth="1"/>
    <col min="11012" max="11013" width="13.5703125" style="7" customWidth="1"/>
    <col min="11014" max="11014" width="12.28515625" style="7" customWidth="1"/>
    <col min="11015" max="11015" width="18.42578125" style="7" customWidth="1"/>
    <col min="11016" max="11263" width="9.140625" style="7"/>
    <col min="11264" max="11264" width="46.28515625" style="7" customWidth="1"/>
    <col min="11265" max="11266" width="13.42578125" style="7" customWidth="1"/>
    <col min="11267" max="11267" width="12.28515625" style="7" customWidth="1"/>
    <col min="11268" max="11269" width="13.5703125" style="7" customWidth="1"/>
    <col min="11270" max="11270" width="12.28515625" style="7" customWidth="1"/>
    <col min="11271" max="11271" width="18.42578125" style="7" customWidth="1"/>
    <col min="11272" max="11519" width="9.140625" style="7"/>
    <col min="11520" max="11520" width="46.28515625" style="7" customWidth="1"/>
    <col min="11521" max="11522" width="13.42578125" style="7" customWidth="1"/>
    <col min="11523" max="11523" width="12.28515625" style="7" customWidth="1"/>
    <col min="11524" max="11525" width="13.5703125" style="7" customWidth="1"/>
    <col min="11526" max="11526" width="12.28515625" style="7" customWidth="1"/>
    <col min="11527" max="11527" width="18.42578125" style="7" customWidth="1"/>
    <col min="11528" max="11775" width="9.140625" style="7"/>
    <col min="11776" max="11776" width="46.28515625" style="7" customWidth="1"/>
    <col min="11777" max="11778" width="13.42578125" style="7" customWidth="1"/>
    <col min="11779" max="11779" width="12.28515625" style="7" customWidth="1"/>
    <col min="11780" max="11781" width="13.5703125" style="7" customWidth="1"/>
    <col min="11782" max="11782" width="12.28515625" style="7" customWidth="1"/>
    <col min="11783" max="11783" width="18.42578125" style="7" customWidth="1"/>
    <col min="11784" max="12031" width="9.140625" style="7"/>
    <col min="12032" max="12032" width="46.28515625" style="7" customWidth="1"/>
    <col min="12033" max="12034" width="13.42578125" style="7" customWidth="1"/>
    <col min="12035" max="12035" width="12.28515625" style="7" customWidth="1"/>
    <col min="12036" max="12037" width="13.5703125" style="7" customWidth="1"/>
    <col min="12038" max="12038" width="12.28515625" style="7" customWidth="1"/>
    <col min="12039" max="12039" width="18.42578125" style="7" customWidth="1"/>
    <col min="12040" max="12287" width="9.140625" style="7"/>
    <col min="12288" max="12288" width="46.28515625" style="7" customWidth="1"/>
    <col min="12289" max="12290" width="13.42578125" style="7" customWidth="1"/>
    <col min="12291" max="12291" width="12.28515625" style="7" customWidth="1"/>
    <col min="12292" max="12293" width="13.5703125" style="7" customWidth="1"/>
    <col min="12294" max="12294" width="12.28515625" style="7" customWidth="1"/>
    <col min="12295" max="12295" width="18.42578125" style="7" customWidth="1"/>
    <col min="12296" max="12543" width="9.140625" style="7"/>
    <col min="12544" max="12544" width="46.28515625" style="7" customWidth="1"/>
    <col min="12545" max="12546" width="13.42578125" style="7" customWidth="1"/>
    <col min="12547" max="12547" width="12.28515625" style="7" customWidth="1"/>
    <col min="12548" max="12549" width="13.5703125" style="7" customWidth="1"/>
    <col min="12550" max="12550" width="12.28515625" style="7" customWidth="1"/>
    <col min="12551" max="12551" width="18.42578125" style="7" customWidth="1"/>
    <col min="12552" max="12799" width="9.140625" style="7"/>
    <col min="12800" max="12800" width="46.28515625" style="7" customWidth="1"/>
    <col min="12801" max="12802" width="13.42578125" style="7" customWidth="1"/>
    <col min="12803" max="12803" width="12.28515625" style="7" customWidth="1"/>
    <col min="12804" max="12805" width="13.5703125" style="7" customWidth="1"/>
    <col min="12806" max="12806" width="12.28515625" style="7" customWidth="1"/>
    <col min="12807" max="12807" width="18.42578125" style="7" customWidth="1"/>
    <col min="12808" max="13055" width="9.140625" style="7"/>
    <col min="13056" max="13056" width="46.28515625" style="7" customWidth="1"/>
    <col min="13057" max="13058" width="13.42578125" style="7" customWidth="1"/>
    <col min="13059" max="13059" width="12.28515625" style="7" customWidth="1"/>
    <col min="13060" max="13061" width="13.5703125" style="7" customWidth="1"/>
    <col min="13062" max="13062" width="12.28515625" style="7" customWidth="1"/>
    <col min="13063" max="13063" width="18.42578125" style="7" customWidth="1"/>
    <col min="13064" max="13311" width="9.140625" style="7"/>
    <col min="13312" max="13312" width="46.28515625" style="7" customWidth="1"/>
    <col min="13313" max="13314" width="13.42578125" style="7" customWidth="1"/>
    <col min="13315" max="13315" width="12.28515625" style="7" customWidth="1"/>
    <col min="13316" max="13317" width="13.5703125" style="7" customWidth="1"/>
    <col min="13318" max="13318" width="12.28515625" style="7" customWidth="1"/>
    <col min="13319" max="13319" width="18.42578125" style="7" customWidth="1"/>
    <col min="13320" max="13567" width="9.140625" style="7"/>
    <col min="13568" max="13568" width="46.28515625" style="7" customWidth="1"/>
    <col min="13569" max="13570" width="13.42578125" style="7" customWidth="1"/>
    <col min="13571" max="13571" width="12.28515625" style="7" customWidth="1"/>
    <col min="13572" max="13573" width="13.5703125" style="7" customWidth="1"/>
    <col min="13574" max="13574" width="12.28515625" style="7" customWidth="1"/>
    <col min="13575" max="13575" width="18.42578125" style="7" customWidth="1"/>
    <col min="13576" max="13823" width="9.140625" style="7"/>
    <col min="13824" max="13824" width="46.28515625" style="7" customWidth="1"/>
    <col min="13825" max="13826" width="13.42578125" style="7" customWidth="1"/>
    <col min="13827" max="13827" width="12.28515625" style="7" customWidth="1"/>
    <col min="13828" max="13829" width="13.5703125" style="7" customWidth="1"/>
    <col min="13830" max="13830" width="12.28515625" style="7" customWidth="1"/>
    <col min="13831" max="13831" width="18.42578125" style="7" customWidth="1"/>
    <col min="13832" max="14079" width="9.140625" style="7"/>
    <col min="14080" max="14080" width="46.28515625" style="7" customWidth="1"/>
    <col min="14081" max="14082" width="13.42578125" style="7" customWidth="1"/>
    <col min="14083" max="14083" width="12.28515625" style="7" customWidth="1"/>
    <col min="14084" max="14085" width="13.5703125" style="7" customWidth="1"/>
    <col min="14086" max="14086" width="12.28515625" style="7" customWidth="1"/>
    <col min="14087" max="14087" width="18.42578125" style="7" customWidth="1"/>
    <col min="14088" max="14335" width="9.140625" style="7"/>
    <col min="14336" max="14336" width="46.28515625" style="7" customWidth="1"/>
    <col min="14337" max="14338" width="13.42578125" style="7" customWidth="1"/>
    <col min="14339" max="14339" width="12.28515625" style="7" customWidth="1"/>
    <col min="14340" max="14341" width="13.5703125" style="7" customWidth="1"/>
    <col min="14342" max="14342" width="12.28515625" style="7" customWidth="1"/>
    <col min="14343" max="14343" width="18.42578125" style="7" customWidth="1"/>
    <col min="14344" max="14591" width="9.140625" style="7"/>
    <col min="14592" max="14592" width="46.28515625" style="7" customWidth="1"/>
    <col min="14593" max="14594" width="13.42578125" style="7" customWidth="1"/>
    <col min="14595" max="14595" width="12.28515625" style="7" customWidth="1"/>
    <col min="14596" max="14597" width="13.5703125" style="7" customWidth="1"/>
    <col min="14598" max="14598" width="12.28515625" style="7" customWidth="1"/>
    <col min="14599" max="14599" width="18.42578125" style="7" customWidth="1"/>
    <col min="14600" max="14847" width="9.140625" style="7"/>
    <col min="14848" max="14848" width="46.28515625" style="7" customWidth="1"/>
    <col min="14849" max="14850" width="13.42578125" style="7" customWidth="1"/>
    <col min="14851" max="14851" width="12.28515625" style="7" customWidth="1"/>
    <col min="14852" max="14853" width="13.5703125" style="7" customWidth="1"/>
    <col min="14854" max="14854" width="12.28515625" style="7" customWidth="1"/>
    <col min="14855" max="14855" width="18.42578125" style="7" customWidth="1"/>
    <col min="14856" max="15103" width="9.140625" style="7"/>
    <col min="15104" max="15104" width="46.28515625" style="7" customWidth="1"/>
    <col min="15105" max="15106" width="13.42578125" style="7" customWidth="1"/>
    <col min="15107" max="15107" width="12.28515625" style="7" customWidth="1"/>
    <col min="15108" max="15109" width="13.5703125" style="7" customWidth="1"/>
    <col min="15110" max="15110" width="12.28515625" style="7" customWidth="1"/>
    <col min="15111" max="15111" width="18.42578125" style="7" customWidth="1"/>
    <col min="15112" max="15359" width="9.140625" style="7"/>
    <col min="15360" max="15360" width="46.28515625" style="7" customWidth="1"/>
    <col min="15361" max="15362" width="13.42578125" style="7" customWidth="1"/>
    <col min="15363" max="15363" width="12.28515625" style="7" customWidth="1"/>
    <col min="15364" max="15365" width="13.5703125" style="7" customWidth="1"/>
    <col min="15366" max="15366" width="12.28515625" style="7" customWidth="1"/>
    <col min="15367" max="15367" width="18.42578125" style="7" customWidth="1"/>
    <col min="15368" max="15615" width="9.140625" style="7"/>
    <col min="15616" max="15616" width="46.28515625" style="7" customWidth="1"/>
    <col min="15617" max="15618" width="13.42578125" style="7" customWidth="1"/>
    <col min="15619" max="15619" width="12.28515625" style="7" customWidth="1"/>
    <col min="15620" max="15621" width="13.5703125" style="7" customWidth="1"/>
    <col min="15622" max="15622" width="12.28515625" style="7" customWidth="1"/>
    <col min="15623" max="15623" width="18.42578125" style="7" customWidth="1"/>
    <col min="15624" max="15871" width="9.140625" style="7"/>
    <col min="15872" max="15872" width="46.28515625" style="7" customWidth="1"/>
    <col min="15873" max="15874" width="13.42578125" style="7" customWidth="1"/>
    <col min="15875" max="15875" width="12.28515625" style="7" customWidth="1"/>
    <col min="15876" max="15877" width="13.5703125" style="7" customWidth="1"/>
    <col min="15878" max="15878" width="12.28515625" style="7" customWidth="1"/>
    <col min="15879" max="15879" width="18.42578125" style="7" customWidth="1"/>
    <col min="15880" max="16127" width="9.140625" style="7"/>
    <col min="16128" max="16128" width="46.28515625" style="7" customWidth="1"/>
    <col min="16129" max="16130" width="13.42578125" style="7" customWidth="1"/>
    <col min="16131" max="16131" width="12.28515625" style="7" customWidth="1"/>
    <col min="16132" max="16133" width="13.5703125" style="7" customWidth="1"/>
    <col min="16134" max="16134" width="12.28515625" style="7" customWidth="1"/>
    <col min="16135" max="16135" width="18.42578125" style="7" customWidth="1"/>
    <col min="16136" max="16384" width="9.140625" style="7"/>
  </cols>
  <sheetData>
    <row r="1" spans="1:20" ht="15" x14ac:dyDescent="0.25">
      <c r="A1" s="1354" t="s">
        <v>809</v>
      </c>
    </row>
    <row r="2" spans="1:20" x14ac:dyDescent="0.2">
      <c r="A2" s="1301"/>
    </row>
    <row r="3" spans="1:20" ht="15" x14ac:dyDescent="0.25">
      <c r="A3" s="2028" t="s">
        <v>128</v>
      </c>
      <c r="B3" s="2028"/>
      <c r="C3" s="2028"/>
      <c r="D3" s="2028"/>
      <c r="E3" s="2028"/>
      <c r="F3" s="2028"/>
      <c r="G3" s="2028"/>
    </row>
    <row r="4" spans="1:20" s="17" customFormat="1" ht="10.15" customHeight="1" x14ac:dyDescent="0.2">
      <c r="A4" s="2029" t="s">
        <v>129</v>
      </c>
      <c r="B4" s="2029"/>
      <c r="C4" s="2029"/>
      <c r="D4" s="2029"/>
      <c r="E4" s="2029"/>
      <c r="F4" s="2029"/>
      <c r="G4" s="1495"/>
    </row>
    <row r="5" spans="1:20" s="17" customFormat="1" ht="7.5" customHeight="1" x14ac:dyDescent="0.2"/>
    <row r="6" spans="1:20" x14ac:dyDescent="0.2">
      <c r="A6" s="1538"/>
      <c r="B6" s="2030" t="s">
        <v>857</v>
      </c>
      <c r="C6" s="2031"/>
      <c r="D6" s="2031"/>
      <c r="E6" s="2030" t="s">
        <v>858</v>
      </c>
      <c r="F6" s="2031"/>
      <c r="G6" s="2031"/>
    </row>
    <row r="7" spans="1:20" ht="12" customHeight="1" x14ac:dyDescent="0.2">
      <c r="A7" s="1539"/>
      <c r="B7" s="1540" t="s">
        <v>130</v>
      </c>
      <c r="C7" s="1540" t="s">
        <v>153</v>
      </c>
      <c r="D7" s="1540" t="s">
        <v>154</v>
      </c>
      <c r="E7" s="1540" t="s">
        <v>130</v>
      </c>
      <c r="F7" s="1540" t="s">
        <v>153</v>
      </c>
      <c r="G7" s="1540" t="s">
        <v>154</v>
      </c>
    </row>
    <row r="8" spans="1:20" ht="16.149999999999999" customHeight="1" x14ac:dyDescent="0.2">
      <c r="A8" s="1541" t="s">
        <v>891</v>
      </c>
      <c r="B8" s="1542">
        <v>146150789</v>
      </c>
      <c r="C8" s="1543">
        <v>109526940</v>
      </c>
      <c r="D8" s="1544">
        <v>36623849</v>
      </c>
      <c r="E8" s="1545">
        <v>146299107</v>
      </c>
      <c r="F8" s="1544">
        <v>109591252</v>
      </c>
      <c r="G8" s="1546">
        <v>36707855</v>
      </c>
    </row>
    <row r="9" spans="1:20" ht="16.5" customHeight="1" x14ac:dyDescent="0.2">
      <c r="A9" s="1547" t="s">
        <v>32</v>
      </c>
      <c r="B9" s="1548">
        <v>40198659</v>
      </c>
      <c r="C9" s="1549">
        <v>33031478</v>
      </c>
      <c r="D9" s="1549">
        <v>7167181</v>
      </c>
      <c r="E9" s="1548">
        <v>40219457</v>
      </c>
      <c r="F9" s="1549">
        <v>33051552</v>
      </c>
      <c r="G9" s="1550">
        <v>7167905</v>
      </c>
      <c r="O9" s="1551"/>
      <c r="P9" s="1551"/>
      <c r="Q9" s="1551"/>
      <c r="R9" s="1551"/>
      <c r="S9" s="1551"/>
      <c r="T9" s="1551"/>
    </row>
    <row r="10" spans="1:20" s="18" customFormat="1" ht="14.1" customHeight="1" x14ac:dyDescent="0.2">
      <c r="A10" s="1552" t="s">
        <v>33</v>
      </c>
      <c r="B10" s="1553">
        <v>1500659</v>
      </c>
      <c r="C10" s="1554">
        <v>980243</v>
      </c>
      <c r="D10" s="1554">
        <v>520416</v>
      </c>
      <c r="E10" s="1553">
        <v>1507593</v>
      </c>
      <c r="F10" s="1554">
        <v>985030</v>
      </c>
      <c r="G10" s="1555">
        <v>522563</v>
      </c>
      <c r="O10" s="1551"/>
      <c r="P10" s="1551"/>
      <c r="Q10" s="1551"/>
      <c r="R10" s="1551"/>
      <c r="S10" s="1551"/>
      <c r="T10" s="1551"/>
    </row>
    <row r="11" spans="1:20" s="18" customFormat="1" ht="13.9" customHeight="1" x14ac:dyDescent="0.2">
      <c r="A11" s="1552" t="s">
        <v>34</v>
      </c>
      <c r="B11" s="1553">
        <v>1142404</v>
      </c>
      <c r="C11" s="1554">
        <v>796237</v>
      </c>
      <c r="D11" s="1554">
        <v>346167</v>
      </c>
      <c r="E11" s="1553">
        <v>1147454</v>
      </c>
      <c r="F11" s="1554">
        <v>799306</v>
      </c>
      <c r="G11" s="1555">
        <v>348148</v>
      </c>
      <c r="O11" s="1551"/>
      <c r="P11" s="1551"/>
      <c r="Q11" s="1551"/>
      <c r="R11" s="1551"/>
      <c r="S11" s="1551"/>
      <c r="T11" s="1551"/>
    </row>
    <row r="12" spans="1:20" s="18" customFormat="1" ht="13.9" customHeight="1" x14ac:dyDescent="0.2">
      <c r="A12" s="1552" t="s">
        <v>35</v>
      </c>
      <c r="B12" s="1553">
        <v>1309942</v>
      </c>
      <c r="C12" s="1554">
        <v>1016415</v>
      </c>
      <c r="D12" s="1554">
        <v>293527</v>
      </c>
      <c r="E12" s="1553">
        <v>1317726</v>
      </c>
      <c r="F12" s="1554">
        <v>1022798</v>
      </c>
      <c r="G12" s="1555">
        <v>294928</v>
      </c>
      <c r="O12" s="1551"/>
      <c r="P12" s="1551"/>
      <c r="Q12" s="1551"/>
      <c r="R12" s="1551"/>
      <c r="S12" s="1551"/>
      <c r="T12" s="1551"/>
    </row>
    <row r="13" spans="1:20" s="18" customFormat="1" ht="13.9" customHeight="1" x14ac:dyDescent="0.2">
      <c r="A13" s="1552" t="s">
        <v>36</v>
      </c>
      <c r="B13" s="1553">
        <v>2273417</v>
      </c>
      <c r="C13" s="1554">
        <v>1556609</v>
      </c>
      <c r="D13" s="1554">
        <v>716808</v>
      </c>
      <c r="E13" s="1553">
        <v>2279349</v>
      </c>
      <c r="F13" s="1554">
        <v>1561181</v>
      </c>
      <c r="G13" s="1555">
        <v>718168</v>
      </c>
      <c r="O13" s="1551"/>
      <c r="P13" s="1551"/>
      <c r="Q13" s="1551"/>
      <c r="R13" s="1551"/>
      <c r="S13" s="1551"/>
      <c r="T13" s="1551"/>
    </row>
    <row r="14" spans="1:20" s="18" customFormat="1" ht="13.9" customHeight="1" x14ac:dyDescent="0.2">
      <c r="A14" s="1552" t="s">
        <v>37</v>
      </c>
      <c r="B14" s="1553">
        <v>905900</v>
      </c>
      <c r="C14" s="1554">
        <v>743923</v>
      </c>
      <c r="D14" s="1554">
        <v>161977</v>
      </c>
      <c r="E14" s="1553">
        <v>910313</v>
      </c>
      <c r="F14" s="1554">
        <v>747324</v>
      </c>
      <c r="G14" s="1555">
        <v>162989</v>
      </c>
      <c r="O14" s="1551"/>
      <c r="P14" s="1551"/>
      <c r="Q14" s="1551"/>
      <c r="R14" s="1551"/>
      <c r="S14" s="1551"/>
      <c r="T14" s="1551"/>
    </row>
    <row r="15" spans="1:20" s="18" customFormat="1" ht="13.9" customHeight="1" x14ac:dyDescent="0.2">
      <c r="A15" s="1552" t="s">
        <v>38</v>
      </c>
      <c r="B15" s="1553">
        <v>1068410</v>
      </c>
      <c r="C15" s="1554">
        <v>799470</v>
      </c>
      <c r="D15" s="1554">
        <v>268940</v>
      </c>
      <c r="E15" s="1553">
        <v>1069632</v>
      </c>
      <c r="F15" s="1554">
        <v>800524</v>
      </c>
      <c r="G15" s="1555">
        <v>269108</v>
      </c>
      <c r="O15" s="1551"/>
      <c r="P15" s="1551"/>
      <c r="Q15" s="1551"/>
      <c r="R15" s="1551"/>
      <c r="S15" s="1551"/>
      <c r="T15" s="1551"/>
    </row>
    <row r="16" spans="1:20" s="18" customFormat="1" ht="13.9" customHeight="1" x14ac:dyDescent="0.2">
      <c r="A16" s="1552" t="s">
        <v>39</v>
      </c>
      <c r="B16" s="1553">
        <v>566266</v>
      </c>
      <c r="C16" s="1554">
        <v>421858</v>
      </c>
      <c r="D16" s="1554">
        <v>144408</v>
      </c>
      <c r="E16" s="1553">
        <v>569083</v>
      </c>
      <c r="F16" s="1554">
        <v>422802</v>
      </c>
      <c r="G16" s="1555">
        <v>146281</v>
      </c>
      <c r="O16" s="1551"/>
      <c r="P16" s="1551"/>
      <c r="Q16" s="1551"/>
      <c r="R16" s="1551"/>
      <c r="S16" s="1551"/>
      <c r="T16" s="1551"/>
    </row>
    <row r="17" spans="1:20" s="18" customFormat="1" ht="13.9" customHeight="1" x14ac:dyDescent="0.2">
      <c r="A17" s="1552" t="s">
        <v>40</v>
      </c>
      <c r="B17" s="1553">
        <v>1060892</v>
      </c>
      <c r="C17" s="1554">
        <v>729497</v>
      </c>
      <c r="D17" s="1554">
        <v>331395</v>
      </c>
      <c r="E17" s="1553">
        <v>1063963</v>
      </c>
      <c r="F17" s="1554">
        <v>730133</v>
      </c>
      <c r="G17" s="1555">
        <v>333830</v>
      </c>
      <c r="O17" s="1551"/>
      <c r="P17" s="1551"/>
      <c r="Q17" s="1551"/>
      <c r="R17" s="1551"/>
      <c r="S17" s="1551"/>
      <c r="T17" s="1551"/>
    </row>
    <row r="18" spans="1:20" s="18" customFormat="1" ht="13.9" customHeight="1" x14ac:dyDescent="0.2">
      <c r="A18" s="1552" t="s">
        <v>41</v>
      </c>
      <c r="B18" s="1553">
        <v>1116265</v>
      </c>
      <c r="C18" s="1554">
        <v>701658</v>
      </c>
      <c r="D18" s="1554">
        <v>414607</v>
      </c>
      <c r="E18" s="1553">
        <v>1121264</v>
      </c>
      <c r="F18" s="1554">
        <v>705511</v>
      </c>
      <c r="G18" s="1555">
        <v>415753</v>
      </c>
      <c r="O18" s="1551"/>
      <c r="P18" s="1551"/>
      <c r="Q18" s="1551"/>
      <c r="R18" s="1551"/>
      <c r="S18" s="1551"/>
      <c r="T18" s="1551"/>
    </row>
    <row r="19" spans="1:20" s="18" customFormat="1" ht="13.9" customHeight="1" x14ac:dyDescent="0.2">
      <c r="A19" s="1552" t="s">
        <v>42</v>
      </c>
      <c r="B19" s="1553">
        <v>8651260</v>
      </c>
      <c r="C19" s="1554">
        <v>6746477</v>
      </c>
      <c r="D19" s="1554">
        <v>1904783</v>
      </c>
      <c r="E19" s="1553">
        <v>8621498</v>
      </c>
      <c r="F19" s="1554">
        <v>6736631</v>
      </c>
      <c r="G19" s="1555">
        <v>1884867</v>
      </c>
      <c r="O19" s="1551"/>
      <c r="P19" s="1551"/>
      <c r="Q19" s="1551"/>
      <c r="R19" s="1551"/>
      <c r="S19" s="1551"/>
      <c r="T19" s="1551"/>
    </row>
    <row r="20" spans="1:20" s="18" customFormat="1" ht="13.9" customHeight="1" x14ac:dyDescent="0.2">
      <c r="A20" s="1552" t="s">
        <v>43</v>
      </c>
      <c r="B20" s="1553">
        <v>692486</v>
      </c>
      <c r="C20" s="1554">
        <v>460807</v>
      </c>
      <c r="D20" s="1554">
        <v>231679</v>
      </c>
      <c r="E20" s="1553">
        <v>696381</v>
      </c>
      <c r="F20" s="1554">
        <v>463636</v>
      </c>
      <c r="G20" s="1555">
        <v>232745</v>
      </c>
      <c r="O20" s="1551"/>
      <c r="P20" s="1551"/>
      <c r="Q20" s="1551"/>
      <c r="R20" s="1551"/>
      <c r="S20" s="1551"/>
      <c r="T20" s="1551"/>
    </row>
    <row r="21" spans="1:20" s="18" customFormat="1" ht="13.9" customHeight="1" x14ac:dyDescent="0.2">
      <c r="A21" s="1552" t="s">
        <v>44</v>
      </c>
      <c r="B21" s="1553">
        <v>1082231</v>
      </c>
      <c r="C21" s="1554">
        <v>772290</v>
      </c>
      <c r="D21" s="1554">
        <v>309941</v>
      </c>
      <c r="E21" s="1553">
        <v>1085575</v>
      </c>
      <c r="F21" s="1554">
        <v>774763</v>
      </c>
      <c r="G21" s="1555">
        <v>310812</v>
      </c>
      <c r="O21" s="1551"/>
      <c r="P21" s="1551"/>
      <c r="Q21" s="1551"/>
      <c r="R21" s="1551"/>
      <c r="S21" s="1551"/>
      <c r="T21" s="1551"/>
    </row>
    <row r="22" spans="1:20" s="18" customFormat="1" ht="13.9" customHeight="1" x14ac:dyDescent="0.2">
      <c r="A22" s="1552" t="s">
        <v>45</v>
      </c>
      <c r="B22" s="1553">
        <v>863987</v>
      </c>
      <c r="C22" s="1554">
        <v>627931</v>
      </c>
      <c r="D22" s="1554">
        <v>236056</v>
      </c>
      <c r="E22" s="1553">
        <v>868514</v>
      </c>
      <c r="F22" s="1554">
        <v>631148</v>
      </c>
      <c r="G22" s="1555">
        <v>237366</v>
      </c>
      <c r="O22" s="1551"/>
      <c r="P22" s="1551"/>
      <c r="Q22" s="1551"/>
      <c r="R22" s="1551"/>
      <c r="S22" s="1551"/>
      <c r="T22" s="1551"/>
    </row>
    <row r="23" spans="1:20" s="18" customFormat="1" ht="13.9" customHeight="1" x14ac:dyDescent="0.2">
      <c r="A23" s="1552" t="s">
        <v>46</v>
      </c>
      <c r="B23" s="1553">
        <v>956292</v>
      </c>
      <c r="C23" s="1554">
        <v>578544</v>
      </c>
      <c r="D23" s="1554">
        <v>377748</v>
      </c>
      <c r="E23" s="1553">
        <v>961271</v>
      </c>
      <c r="F23" s="1554">
        <v>580902</v>
      </c>
      <c r="G23" s="1555">
        <v>380369</v>
      </c>
      <c r="O23" s="1551"/>
      <c r="P23" s="1551"/>
      <c r="Q23" s="1551"/>
      <c r="R23" s="1551"/>
      <c r="S23" s="1551"/>
      <c r="T23" s="1551"/>
    </row>
    <row r="24" spans="1:20" s="18" customFormat="1" ht="13.9" customHeight="1" x14ac:dyDescent="0.2">
      <c r="A24" s="1552" t="s">
        <v>47</v>
      </c>
      <c r="B24" s="1553">
        <v>1199747</v>
      </c>
      <c r="C24" s="1554">
        <v>915193</v>
      </c>
      <c r="D24" s="1554">
        <v>284554</v>
      </c>
      <c r="E24" s="1553">
        <v>1205465</v>
      </c>
      <c r="F24" s="1554">
        <v>919910</v>
      </c>
      <c r="G24" s="1555">
        <v>285555</v>
      </c>
      <c r="O24" s="1551"/>
      <c r="P24" s="1551"/>
      <c r="Q24" s="1551"/>
      <c r="R24" s="1551"/>
      <c r="S24" s="1551"/>
      <c r="T24" s="1551"/>
    </row>
    <row r="25" spans="1:20" s="18" customFormat="1" ht="13.9" customHeight="1" x14ac:dyDescent="0.2">
      <c r="A25" s="1552" t="s">
        <v>48</v>
      </c>
      <c r="B25" s="1553">
        <v>1471140</v>
      </c>
      <c r="C25" s="1554">
        <v>1074386</v>
      </c>
      <c r="D25" s="1554">
        <v>396754</v>
      </c>
      <c r="E25" s="1553">
        <v>1476305</v>
      </c>
      <c r="F25" s="1554">
        <v>1079132</v>
      </c>
      <c r="G25" s="1555">
        <v>397173</v>
      </c>
      <c r="O25" s="1551"/>
      <c r="P25" s="1551"/>
      <c r="Q25" s="1551"/>
      <c r="R25" s="1551"/>
      <c r="S25" s="1551"/>
      <c r="T25" s="1551"/>
    </row>
    <row r="26" spans="1:20" s="18" customFormat="1" ht="13.9" customHeight="1" x14ac:dyDescent="0.2">
      <c r="A26" s="1552" t="s">
        <v>49</v>
      </c>
      <c r="B26" s="1553">
        <v>1187558</v>
      </c>
      <c r="C26" s="1554">
        <v>960137</v>
      </c>
      <c r="D26" s="1554">
        <v>227421</v>
      </c>
      <c r="E26" s="1553">
        <v>1191081</v>
      </c>
      <c r="F26" s="1554">
        <v>963831</v>
      </c>
      <c r="G26" s="1555">
        <v>227250</v>
      </c>
      <c r="O26" s="1551"/>
      <c r="P26" s="1551"/>
      <c r="Q26" s="1551"/>
      <c r="R26" s="1551"/>
      <c r="S26" s="1551"/>
      <c r="T26" s="1551"/>
    </row>
    <row r="27" spans="1:20" s="18" customFormat="1" ht="13.9" customHeight="1" x14ac:dyDescent="0.2">
      <c r="A27" s="1552" t="s">
        <v>50</v>
      </c>
      <c r="B27" s="1553">
        <v>13149803</v>
      </c>
      <c r="C27" s="1554">
        <v>13149803</v>
      </c>
      <c r="D27" s="1556">
        <v>0</v>
      </c>
      <c r="E27" s="1553">
        <v>13126990</v>
      </c>
      <c r="F27" s="1554">
        <v>13126990</v>
      </c>
      <c r="G27" s="1557">
        <v>0</v>
      </c>
      <c r="O27" s="1551"/>
      <c r="P27" s="1551"/>
      <c r="Q27" s="1551"/>
      <c r="R27" s="1551"/>
      <c r="S27" s="1551"/>
      <c r="T27" s="1551"/>
    </row>
    <row r="28" spans="1:20" s="18" customFormat="1" ht="13.9" customHeight="1" x14ac:dyDescent="0.2">
      <c r="A28" s="1547" t="s">
        <v>51</v>
      </c>
      <c r="B28" s="1548">
        <v>13840352</v>
      </c>
      <c r="C28" s="1549">
        <v>11775855</v>
      </c>
      <c r="D28" s="1549">
        <v>2064497</v>
      </c>
      <c r="E28" s="1548">
        <v>13853850</v>
      </c>
      <c r="F28" s="1549">
        <v>11779990</v>
      </c>
      <c r="G28" s="1550">
        <v>2073860</v>
      </c>
      <c r="O28" s="1551"/>
      <c r="P28" s="1551"/>
      <c r="Q28" s="1551"/>
      <c r="R28" s="1551"/>
      <c r="S28" s="1551"/>
      <c r="T28" s="1551"/>
    </row>
    <row r="29" spans="1:20" s="18" customFormat="1" ht="15" customHeight="1" x14ac:dyDescent="0.2">
      <c r="A29" s="1552" t="s">
        <v>52</v>
      </c>
      <c r="B29" s="1553">
        <v>523856</v>
      </c>
      <c r="C29" s="1554">
        <v>418765</v>
      </c>
      <c r="D29" s="1554">
        <v>105091</v>
      </c>
      <c r="E29" s="1553">
        <v>525868</v>
      </c>
      <c r="F29" s="1554">
        <v>419826</v>
      </c>
      <c r="G29" s="1555">
        <v>106042</v>
      </c>
      <c r="O29" s="1551"/>
      <c r="P29" s="1551"/>
      <c r="Q29" s="1551"/>
      <c r="R29" s="1551"/>
      <c r="S29" s="1551"/>
      <c r="T29" s="1551"/>
    </row>
    <row r="30" spans="1:20" s="18" customFormat="1" ht="14.1" customHeight="1" x14ac:dyDescent="0.2">
      <c r="A30" s="1552" t="s">
        <v>53</v>
      </c>
      <c r="B30" s="1553">
        <v>720610</v>
      </c>
      <c r="C30" s="1554">
        <v>561102</v>
      </c>
      <c r="D30" s="1554">
        <v>159508</v>
      </c>
      <c r="E30" s="1553">
        <v>723522</v>
      </c>
      <c r="F30" s="1554">
        <v>562731</v>
      </c>
      <c r="G30" s="1555">
        <v>160791</v>
      </c>
      <c r="O30" s="1551"/>
      <c r="P30" s="1551"/>
      <c r="Q30" s="1551"/>
      <c r="R30" s="1551"/>
      <c r="S30" s="1551"/>
      <c r="T30" s="1551"/>
    </row>
    <row r="31" spans="1:20" s="18" customFormat="1" ht="14.1" customHeight="1" x14ac:dyDescent="0.2">
      <c r="A31" s="1552" t="s">
        <v>133</v>
      </c>
      <c r="B31" s="1553">
        <v>998072</v>
      </c>
      <c r="C31" s="1554">
        <v>778127</v>
      </c>
      <c r="D31" s="1554">
        <v>219945</v>
      </c>
      <c r="E31" s="1553">
        <v>1001880</v>
      </c>
      <c r="F31" s="1554">
        <v>779786</v>
      </c>
      <c r="G31" s="1555">
        <v>222094</v>
      </c>
      <c r="O31" s="1551"/>
      <c r="P31" s="1551"/>
      <c r="Q31" s="1551"/>
      <c r="R31" s="1551"/>
      <c r="S31" s="1551"/>
      <c r="T31" s="1551"/>
    </row>
    <row r="32" spans="1:20" s="18" customFormat="1" ht="14.25" x14ac:dyDescent="0.2">
      <c r="A32" s="1558" t="s">
        <v>55</v>
      </c>
      <c r="B32" s="1559">
        <v>42224</v>
      </c>
      <c r="C32" s="1560">
        <v>31582</v>
      </c>
      <c r="D32" s="1560">
        <v>10642</v>
      </c>
      <c r="E32" s="1559">
        <v>41804</v>
      </c>
      <c r="F32" s="1560">
        <v>31207</v>
      </c>
      <c r="G32" s="1561">
        <v>10597</v>
      </c>
      <c r="O32" s="1551"/>
      <c r="P32" s="1551"/>
      <c r="Q32" s="1551"/>
      <c r="R32" s="1551"/>
      <c r="S32" s="1551"/>
      <c r="T32" s="1551"/>
    </row>
    <row r="33" spans="1:20" s="18" customFormat="1" ht="25.5" x14ac:dyDescent="0.2">
      <c r="A33" s="1562" t="s">
        <v>134</v>
      </c>
      <c r="B33" s="1559">
        <v>955848</v>
      </c>
      <c r="C33" s="1560">
        <v>746545</v>
      </c>
      <c r="D33" s="1560">
        <v>209303</v>
      </c>
      <c r="E33" s="1559">
        <v>960076</v>
      </c>
      <c r="F33" s="1560">
        <v>748579</v>
      </c>
      <c r="G33" s="1561">
        <v>211497</v>
      </c>
      <c r="O33" s="1551"/>
      <c r="P33" s="1551"/>
      <c r="Q33" s="1551"/>
      <c r="R33" s="1551"/>
      <c r="S33" s="1551"/>
      <c r="T33" s="1551"/>
    </row>
    <row r="34" spans="1:20" s="18" customFormat="1" ht="14.25" x14ac:dyDescent="0.2">
      <c r="A34" s="1552" t="s">
        <v>57</v>
      </c>
      <c r="B34" s="1553">
        <v>1121343</v>
      </c>
      <c r="C34" s="1554">
        <v>814829</v>
      </c>
      <c r="D34" s="1554">
        <v>306514</v>
      </c>
      <c r="E34" s="1553">
        <v>1125062</v>
      </c>
      <c r="F34" s="1554">
        <v>816732</v>
      </c>
      <c r="G34" s="1555">
        <v>308330</v>
      </c>
      <c r="O34" s="1551"/>
      <c r="P34" s="1551"/>
      <c r="Q34" s="1551"/>
      <c r="R34" s="1551"/>
      <c r="S34" s="1551"/>
      <c r="T34" s="1551"/>
    </row>
    <row r="35" spans="1:20" s="18" customFormat="1" ht="13.9" customHeight="1" x14ac:dyDescent="0.2">
      <c r="A35" s="1552" t="s">
        <v>58</v>
      </c>
      <c r="B35" s="1553">
        <v>1033914</v>
      </c>
      <c r="C35" s="1554">
        <v>791229</v>
      </c>
      <c r="D35" s="1554">
        <v>242685</v>
      </c>
      <c r="E35" s="1553">
        <v>1033129</v>
      </c>
      <c r="F35" s="1554">
        <v>791080</v>
      </c>
      <c r="G35" s="1555">
        <v>242049</v>
      </c>
      <c r="O35" s="1551"/>
      <c r="P35" s="1551"/>
      <c r="Q35" s="1551"/>
      <c r="R35" s="1551"/>
      <c r="S35" s="1551"/>
      <c r="T35" s="1551"/>
    </row>
    <row r="36" spans="1:20" s="18" customFormat="1" ht="13.9" customHeight="1" x14ac:dyDescent="0.2">
      <c r="A36" s="1552" t="s">
        <v>59</v>
      </c>
      <c r="B36" s="1553">
        <v>2035762</v>
      </c>
      <c r="C36" s="1554">
        <v>1373533</v>
      </c>
      <c r="D36" s="1554">
        <v>662229</v>
      </c>
      <c r="E36" s="1553">
        <v>2029764</v>
      </c>
      <c r="F36" s="1554">
        <v>1365392</v>
      </c>
      <c r="G36" s="1555">
        <v>664372</v>
      </c>
      <c r="O36" s="1551"/>
      <c r="P36" s="1551"/>
      <c r="Q36" s="1551"/>
      <c r="R36" s="1551"/>
      <c r="S36" s="1551"/>
      <c r="T36" s="1551"/>
    </row>
    <row r="37" spans="1:20" s="18" customFormat="1" ht="13.9" customHeight="1" x14ac:dyDescent="0.2">
      <c r="A37" s="1552" t="s">
        <v>60</v>
      </c>
      <c r="B37" s="1553">
        <v>656438</v>
      </c>
      <c r="C37" s="1554">
        <v>610635</v>
      </c>
      <c r="D37" s="1554">
        <v>45803</v>
      </c>
      <c r="E37" s="1553">
        <v>657568</v>
      </c>
      <c r="F37" s="1554">
        <v>611746</v>
      </c>
      <c r="G37" s="1555">
        <v>45822</v>
      </c>
      <c r="O37" s="1551"/>
      <c r="P37" s="1551"/>
      <c r="Q37" s="1551"/>
      <c r="R37" s="1551"/>
      <c r="S37" s="1551"/>
      <c r="T37" s="1551"/>
    </row>
    <row r="38" spans="1:20" s="18" customFormat="1" ht="13.9" customHeight="1" x14ac:dyDescent="0.2">
      <c r="A38" s="1552" t="s">
        <v>61</v>
      </c>
      <c r="B38" s="1553">
        <v>571447</v>
      </c>
      <c r="C38" s="1554">
        <v>418394</v>
      </c>
      <c r="D38" s="1554">
        <v>153053</v>
      </c>
      <c r="E38" s="1553">
        <v>573687</v>
      </c>
      <c r="F38" s="1554">
        <v>419760</v>
      </c>
      <c r="G38" s="1555">
        <v>153927</v>
      </c>
      <c r="O38" s="1551"/>
      <c r="P38" s="1551"/>
      <c r="Q38" s="1551"/>
      <c r="R38" s="1551"/>
      <c r="S38" s="1551"/>
      <c r="T38" s="1551"/>
    </row>
    <row r="39" spans="1:20" s="18" customFormat="1" ht="13.9" customHeight="1" x14ac:dyDescent="0.2">
      <c r="A39" s="1552" t="s">
        <v>62</v>
      </c>
      <c r="B39" s="1553">
        <v>581147</v>
      </c>
      <c r="C39" s="1554">
        <v>411478</v>
      </c>
      <c r="D39" s="1554">
        <v>169669</v>
      </c>
      <c r="E39" s="1553">
        <v>584467</v>
      </c>
      <c r="F39" s="1554">
        <v>414034</v>
      </c>
      <c r="G39" s="1555">
        <v>170433</v>
      </c>
      <c r="O39" s="1551"/>
      <c r="P39" s="1551"/>
      <c r="Q39" s="1551"/>
      <c r="R39" s="1551"/>
      <c r="S39" s="1551"/>
      <c r="T39" s="1551"/>
    </row>
    <row r="40" spans="1:20" s="18" customFormat="1" ht="13.9" customHeight="1" x14ac:dyDescent="0.2">
      <c r="A40" s="1563" t="s">
        <v>63</v>
      </c>
      <c r="B40" s="1564">
        <v>5597763</v>
      </c>
      <c r="C40" s="1565">
        <v>5597763</v>
      </c>
      <c r="D40" s="1566">
        <v>0</v>
      </c>
      <c r="E40" s="1564">
        <v>5598903</v>
      </c>
      <c r="F40" s="1565">
        <v>5598903</v>
      </c>
      <c r="G40" s="1567">
        <v>0</v>
      </c>
      <c r="O40" s="1551"/>
      <c r="P40" s="1551"/>
      <c r="Q40" s="1551"/>
      <c r="R40" s="1551"/>
      <c r="S40" s="1551"/>
      <c r="T40" s="1551"/>
    </row>
    <row r="41" spans="1:20" s="18" customFormat="1" ht="13.9" customHeight="1" x14ac:dyDescent="0.2">
      <c r="A41" s="1568" t="s">
        <v>64</v>
      </c>
      <c r="B41" s="1545">
        <v>16624081</v>
      </c>
      <c r="C41" s="1544">
        <v>10515808</v>
      </c>
      <c r="D41" s="1544">
        <v>6108273</v>
      </c>
      <c r="E41" s="1545">
        <v>16633067</v>
      </c>
      <c r="F41" s="1544">
        <v>10517590</v>
      </c>
      <c r="G41" s="1546">
        <v>6115477</v>
      </c>
      <c r="O41" s="1551"/>
      <c r="P41" s="1551"/>
      <c r="Q41" s="1551"/>
      <c r="R41" s="1551"/>
      <c r="S41" s="1551"/>
      <c r="T41" s="1551"/>
    </row>
    <row r="42" spans="1:20" s="18" customFormat="1" ht="17.25" customHeight="1" x14ac:dyDescent="0.2">
      <c r="A42" s="1552" t="s">
        <v>65</v>
      </c>
      <c r="B42" s="1553">
        <v>500591</v>
      </c>
      <c r="C42" s="1554">
        <v>243610</v>
      </c>
      <c r="D42" s="1554">
        <v>256981</v>
      </c>
      <c r="E42" s="1553">
        <v>499288</v>
      </c>
      <c r="F42" s="1554">
        <v>243777</v>
      </c>
      <c r="G42" s="1555">
        <v>255511</v>
      </c>
      <c r="O42" s="1551"/>
      <c r="P42" s="1551"/>
      <c r="Q42" s="1551"/>
      <c r="R42" s="1551"/>
      <c r="S42" s="1551"/>
      <c r="T42" s="1551"/>
    </row>
    <row r="43" spans="1:20" s="18" customFormat="1" ht="16.5" customHeight="1" x14ac:dyDescent="0.2">
      <c r="A43" s="1552" t="s">
        <v>66</v>
      </c>
      <c r="B43" s="1553">
        <v>266770</v>
      </c>
      <c r="C43" s="1554">
        <v>125275</v>
      </c>
      <c r="D43" s="1554">
        <v>141495</v>
      </c>
      <c r="E43" s="1553">
        <v>265627</v>
      </c>
      <c r="F43" s="1554">
        <v>124773</v>
      </c>
      <c r="G43" s="1555">
        <v>140854</v>
      </c>
      <c r="O43" s="1551"/>
      <c r="P43" s="1551"/>
      <c r="Q43" s="1551"/>
      <c r="R43" s="1551"/>
      <c r="S43" s="1551"/>
      <c r="T43" s="1551"/>
    </row>
    <row r="44" spans="1:20" s="18" customFormat="1" ht="15" customHeight="1" x14ac:dyDescent="0.2">
      <c r="A44" s="1552" t="s">
        <v>67</v>
      </c>
      <c r="B44" s="1553">
        <v>1909499</v>
      </c>
      <c r="C44" s="1554">
        <v>958534</v>
      </c>
      <c r="D44" s="1554">
        <v>950965</v>
      </c>
      <c r="E44" s="1553">
        <v>1913152</v>
      </c>
      <c r="F44" s="1554">
        <v>961246</v>
      </c>
      <c r="G44" s="1555">
        <v>951906</v>
      </c>
      <c r="O44" s="1551"/>
      <c r="P44" s="1551"/>
      <c r="Q44" s="1551"/>
      <c r="R44" s="1551"/>
      <c r="S44" s="1551"/>
      <c r="T44" s="1551"/>
    </row>
    <row r="45" spans="1:20" s="18" customFormat="1" ht="15" customHeight="1" x14ac:dyDescent="0.2">
      <c r="A45" s="1552" t="s">
        <v>68</v>
      </c>
      <c r="B45" s="1553">
        <v>5833002</v>
      </c>
      <c r="C45" s="1554">
        <v>3341225</v>
      </c>
      <c r="D45" s="1554">
        <v>2491777</v>
      </c>
      <c r="E45" s="1553">
        <v>5826173</v>
      </c>
      <c r="F45" s="1554">
        <v>3333022</v>
      </c>
      <c r="G45" s="1555">
        <v>2493151</v>
      </c>
      <c r="O45" s="1551"/>
      <c r="P45" s="1551"/>
      <c r="Q45" s="1551"/>
      <c r="R45" s="1551"/>
      <c r="S45" s="1551"/>
      <c r="T45" s="1551"/>
    </row>
    <row r="46" spans="1:20" s="18" customFormat="1" ht="15" customHeight="1" x14ac:dyDescent="0.2">
      <c r="A46" s="1552" t="s">
        <v>69</v>
      </c>
      <c r="B46" s="1553">
        <v>946429</v>
      </c>
      <c r="C46" s="1554">
        <v>604707</v>
      </c>
      <c r="D46" s="1554">
        <v>341722</v>
      </c>
      <c r="E46" s="1553">
        <v>948493</v>
      </c>
      <c r="F46" s="1554">
        <v>606830</v>
      </c>
      <c r="G46" s="1555">
        <v>341663</v>
      </c>
      <c r="O46" s="1551"/>
      <c r="P46" s="1551"/>
      <c r="Q46" s="1551"/>
      <c r="R46" s="1551"/>
      <c r="S46" s="1551"/>
      <c r="T46" s="1551"/>
    </row>
    <row r="47" spans="1:20" s="18" customFormat="1" ht="15" customHeight="1" x14ac:dyDescent="0.2">
      <c r="A47" s="1552" t="s">
        <v>70</v>
      </c>
      <c r="B47" s="1553">
        <v>2453898</v>
      </c>
      <c r="C47" s="1554">
        <v>1906201</v>
      </c>
      <c r="D47" s="1554">
        <v>547697</v>
      </c>
      <c r="E47" s="1553">
        <v>2461978</v>
      </c>
      <c r="F47" s="1554">
        <v>1911251</v>
      </c>
      <c r="G47" s="1555">
        <v>550727</v>
      </c>
      <c r="O47" s="1551"/>
      <c r="P47" s="1551"/>
      <c r="Q47" s="1551"/>
      <c r="R47" s="1551"/>
      <c r="S47" s="1551"/>
      <c r="T47" s="1551"/>
    </row>
    <row r="48" spans="1:20" s="18" customFormat="1" ht="15" customHeight="1" x14ac:dyDescent="0.2">
      <c r="A48" s="1552" t="s">
        <v>71</v>
      </c>
      <c r="B48" s="1553">
        <v>4152518</v>
      </c>
      <c r="C48" s="1554">
        <v>2816389</v>
      </c>
      <c r="D48" s="1554">
        <v>1336129</v>
      </c>
      <c r="E48" s="1553">
        <v>4158532</v>
      </c>
      <c r="F48" s="1554">
        <v>2818562</v>
      </c>
      <c r="G48" s="1555">
        <v>1339970</v>
      </c>
      <c r="O48" s="1551"/>
      <c r="P48" s="1551"/>
      <c r="Q48" s="1551"/>
      <c r="R48" s="1551"/>
      <c r="S48" s="1551"/>
      <c r="T48" s="1551"/>
    </row>
    <row r="49" spans="1:20" s="18" customFormat="1" ht="15" customHeight="1" x14ac:dyDescent="0.2">
      <c r="A49" s="1552" t="s">
        <v>72</v>
      </c>
      <c r="B49" s="1553">
        <v>561374</v>
      </c>
      <c r="C49" s="1554">
        <v>519867</v>
      </c>
      <c r="D49" s="1554">
        <v>41507</v>
      </c>
      <c r="E49" s="1553">
        <v>559824</v>
      </c>
      <c r="F49" s="1554">
        <v>518129</v>
      </c>
      <c r="G49" s="1555">
        <v>41695</v>
      </c>
      <c r="O49" s="1551"/>
      <c r="P49" s="1551"/>
      <c r="Q49" s="1551"/>
      <c r="R49" s="1551"/>
      <c r="S49" s="1551"/>
      <c r="T49" s="1551"/>
    </row>
    <row r="50" spans="1:20" s="18" customFormat="1" ht="15" customHeight="1" x14ac:dyDescent="0.2">
      <c r="A50" s="1547" t="s">
        <v>73</v>
      </c>
      <c r="B50" s="1569">
        <v>10251083</v>
      </c>
      <c r="C50" s="1570">
        <v>5219909</v>
      </c>
      <c r="D50" s="1570">
        <v>5031174</v>
      </c>
      <c r="E50" s="1569">
        <v>10228406</v>
      </c>
      <c r="F50" s="1570">
        <v>5192600</v>
      </c>
      <c r="G50" s="1571">
        <v>5035806</v>
      </c>
      <c r="O50" s="1551"/>
      <c r="P50" s="1551"/>
      <c r="Q50" s="1551"/>
      <c r="R50" s="1551"/>
      <c r="S50" s="1551"/>
      <c r="T50" s="1551"/>
    </row>
    <row r="51" spans="1:20" s="18" customFormat="1" ht="16.5" customHeight="1" x14ac:dyDescent="0.2">
      <c r="A51" s="1552" t="s">
        <v>74</v>
      </c>
      <c r="B51" s="1553">
        <v>3232224</v>
      </c>
      <c r="C51" s="1554">
        <v>1460173</v>
      </c>
      <c r="D51" s="1554">
        <v>1772051</v>
      </c>
      <c r="E51" s="1553">
        <v>3221002</v>
      </c>
      <c r="F51" s="1554">
        <v>1455332</v>
      </c>
      <c r="G51" s="1555">
        <v>1765670</v>
      </c>
      <c r="O51" s="1551"/>
      <c r="P51" s="1551"/>
      <c r="Q51" s="1551"/>
      <c r="R51" s="1551"/>
      <c r="S51" s="1551"/>
      <c r="T51" s="1551"/>
    </row>
    <row r="52" spans="1:20" s="18" customFormat="1" ht="17.25" customHeight="1" x14ac:dyDescent="0.2">
      <c r="A52" s="1552" t="s">
        <v>75</v>
      </c>
      <c r="B52" s="1553">
        <v>527220</v>
      </c>
      <c r="C52" s="1554">
        <v>289978</v>
      </c>
      <c r="D52" s="1554">
        <v>237242</v>
      </c>
      <c r="E52" s="1553">
        <v>523149</v>
      </c>
      <c r="F52" s="1554">
        <v>287315</v>
      </c>
      <c r="G52" s="1555">
        <v>235834</v>
      </c>
      <c r="O52" s="1551"/>
      <c r="P52" s="1551"/>
      <c r="Q52" s="1551"/>
      <c r="R52" s="1551"/>
      <c r="S52" s="1551"/>
      <c r="T52" s="1551"/>
    </row>
    <row r="53" spans="1:20" s="18" customFormat="1" ht="14.25" customHeight="1" x14ac:dyDescent="0.2">
      <c r="A53" s="1552" t="s">
        <v>76</v>
      </c>
      <c r="B53" s="1553">
        <v>905464</v>
      </c>
      <c r="C53" s="1554">
        <v>468249</v>
      </c>
      <c r="D53" s="1554">
        <v>437215</v>
      </c>
      <c r="E53" s="1553">
        <v>904365</v>
      </c>
      <c r="F53" s="1554">
        <v>467946</v>
      </c>
      <c r="G53" s="1555">
        <v>436419</v>
      </c>
      <c r="O53" s="1551"/>
      <c r="P53" s="1551"/>
      <c r="Q53" s="1551"/>
      <c r="R53" s="1551"/>
      <c r="S53" s="1551"/>
      <c r="T53" s="1551"/>
    </row>
    <row r="54" spans="1:20" s="18" customFormat="1" ht="14.25" customHeight="1" x14ac:dyDescent="0.2">
      <c r="A54" s="1552" t="s">
        <v>77</v>
      </c>
      <c r="B54" s="1553">
        <v>468322</v>
      </c>
      <c r="C54" s="1554">
        <v>193948</v>
      </c>
      <c r="D54" s="1554">
        <v>274374</v>
      </c>
      <c r="E54" s="1553">
        <v>468383</v>
      </c>
      <c r="F54" s="1554">
        <v>193875</v>
      </c>
      <c r="G54" s="1555">
        <v>274508</v>
      </c>
      <c r="O54" s="1551"/>
      <c r="P54" s="1551"/>
      <c r="Q54" s="1551"/>
      <c r="R54" s="1551"/>
      <c r="S54" s="1551"/>
      <c r="T54" s="1551"/>
    </row>
    <row r="55" spans="1:20" s="18" customFormat="1" ht="14.25" customHeight="1" x14ac:dyDescent="0.2">
      <c r="A55" s="1552" t="s">
        <v>78</v>
      </c>
      <c r="B55" s="1553">
        <v>678879</v>
      </c>
      <c r="C55" s="1554">
        <v>429634</v>
      </c>
      <c r="D55" s="1554">
        <v>249245</v>
      </c>
      <c r="E55" s="1553">
        <v>679813</v>
      </c>
      <c r="F55" s="1554">
        <v>429886</v>
      </c>
      <c r="G55" s="1555">
        <v>249927</v>
      </c>
      <c r="O55" s="1551"/>
      <c r="P55" s="1551"/>
      <c r="Q55" s="1551"/>
      <c r="R55" s="1551"/>
      <c r="S55" s="1551"/>
      <c r="T55" s="1551"/>
    </row>
    <row r="56" spans="1:20" s="18" customFormat="1" ht="14.25" customHeight="1" x14ac:dyDescent="0.2">
      <c r="A56" s="1552" t="s">
        <v>79</v>
      </c>
      <c r="B56" s="1553">
        <v>1552866</v>
      </c>
      <c r="C56" s="1554">
        <v>622326</v>
      </c>
      <c r="D56" s="1554">
        <v>930540</v>
      </c>
      <c r="E56" s="1553">
        <v>1543038</v>
      </c>
      <c r="F56" s="1554">
        <v>603533</v>
      </c>
      <c r="G56" s="1555">
        <v>939505</v>
      </c>
      <c r="O56" s="1551"/>
      <c r="P56" s="1551"/>
      <c r="Q56" s="1551"/>
      <c r="R56" s="1551"/>
      <c r="S56" s="1551"/>
      <c r="T56" s="1551"/>
    </row>
    <row r="57" spans="1:20" s="18" customFormat="1" ht="14.25" customHeight="1" x14ac:dyDescent="0.2">
      <c r="A57" s="1552" t="s">
        <v>80</v>
      </c>
      <c r="B57" s="1553">
        <v>2886108</v>
      </c>
      <c r="C57" s="1554">
        <v>1755601</v>
      </c>
      <c r="D57" s="1554">
        <v>1130507</v>
      </c>
      <c r="E57" s="1553">
        <v>2888656</v>
      </c>
      <c r="F57" s="1554">
        <v>1754713</v>
      </c>
      <c r="G57" s="1555">
        <v>1133943</v>
      </c>
      <c r="O57" s="1551"/>
      <c r="P57" s="1551"/>
      <c r="Q57" s="1551"/>
      <c r="R57" s="1551"/>
      <c r="S57" s="1551"/>
      <c r="T57" s="1551"/>
    </row>
    <row r="58" spans="1:20" s="18" customFormat="1" ht="14.25" customHeight="1" x14ac:dyDescent="0.2">
      <c r="A58" s="1547" t="s">
        <v>81</v>
      </c>
      <c r="B58" s="1569">
        <v>28540832</v>
      </c>
      <c r="C58" s="1570">
        <v>20663709</v>
      </c>
      <c r="D58" s="1570">
        <v>7877123</v>
      </c>
      <c r="E58" s="1569">
        <v>28612039</v>
      </c>
      <c r="F58" s="1570">
        <v>20701527</v>
      </c>
      <c r="G58" s="1571">
        <v>7910512</v>
      </c>
      <c r="O58" s="1551"/>
      <c r="P58" s="1551"/>
      <c r="Q58" s="1551"/>
      <c r="R58" s="1551"/>
      <c r="S58" s="1551"/>
      <c r="T58" s="1551"/>
    </row>
    <row r="59" spans="1:20" s="18" customFormat="1" ht="17.25" customHeight="1" x14ac:dyDescent="0.2">
      <c r="A59" s="1552" t="s">
        <v>82</v>
      </c>
      <c r="B59" s="1553">
        <v>4064361</v>
      </c>
      <c r="C59" s="1554">
        <v>2544428</v>
      </c>
      <c r="D59" s="1554">
        <v>1519933</v>
      </c>
      <c r="E59" s="1553">
        <v>4070980</v>
      </c>
      <c r="F59" s="1554">
        <v>2543398</v>
      </c>
      <c r="G59" s="1555">
        <v>1527582</v>
      </c>
      <c r="O59" s="1551"/>
      <c r="P59" s="1551"/>
      <c r="Q59" s="1551"/>
      <c r="R59" s="1551"/>
      <c r="S59" s="1551"/>
      <c r="T59" s="1551"/>
    </row>
    <row r="60" spans="1:20" s="18" customFormat="1" ht="15.75" customHeight="1" x14ac:dyDescent="0.2">
      <c r="A60" s="1552" t="s">
        <v>83</v>
      </c>
      <c r="B60" s="1553">
        <v>669854</v>
      </c>
      <c r="C60" s="1554">
        <v>463042</v>
      </c>
      <c r="D60" s="1554">
        <v>206812</v>
      </c>
      <c r="E60" s="1553">
        <v>671088</v>
      </c>
      <c r="F60" s="1554">
        <v>462851</v>
      </c>
      <c r="G60" s="1555">
        <v>208237</v>
      </c>
      <c r="O60" s="1551"/>
      <c r="P60" s="1551"/>
      <c r="Q60" s="1551"/>
      <c r="R60" s="1551"/>
      <c r="S60" s="1551"/>
      <c r="T60" s="1551"/>
    </row>
    <row r="61" spans="1:20" s="18" customFormat="1" ht="14.25" customHeight="1" x14ac:dyDescent="0.2">
      <c r="A61" s="1552" t="s">
        <v>84</v>
      </c>
      <c r="B61" s="1553">
        <v>765891</v>
      </c>
      <c r="C61" s="1554">
        <v>488006</v>
      </c>
      <c r="D61" s="1554">
        <v>277885</v>
      </c>
      <c r="E61" s="1553">
        <v>768632</v>
      </c>
      <c r="F61" s="1554">
        <v>489197</v>
      </c>
      <c r="G61" s="1555">
        <v>279435</v>
      </c>
      <c r="O61" s="1551"/>
      <c r="P61" s="1551"/>
      <c r="Q61" s="1551"/>
      <c r="R61" s="1551"/>
      <c r="S61" s="1551"/>
      <c r="T61" s="1551"/>
    </row>
    <row r="62" spans="1:20" s="18" customFormat="1" ht="14.25" customHeight="1" x14ac:dyDescent="0.2">
      <c r="A62" s="1552" t="s">
        <v>85</v>
      </c>
      <c r="B62" s="1553">
        <v>4003016</v>
      </c>
      <c r="C62" s="1554">
        <v>3069163</v>
      </c>
      <c r="D62" s="1554">
        <v>933853</v>
      </c>
      <c r="E62" s="1553">
        <v>4002320</v>
      </c>
      <c r="F62" s="1554">
        <v>3070259</v>
      </c>
      <c r="G62" s="1555">
        <v>932061</v>
      </c>
      <c r="O62" s="1551"/>
      <c r="P62" s="1551"/>
      <c r="Q62" s="1551"/>
      <c r="R62" s="1551"/>
      <c r="S62" s="1551"/>
      <c r="T62" s="1551"/>
    </row>
    <row r="63" spans="1:20" s="18" customFormat="1" ht="14.25" customHeight="1" x14ac:dyDescent="0.2">
      <c r="A63" s="1552" t="s">
        <v>86</v>
      </c>
      <c r="B63" s="1553">
        <v>1434557</v>
      </c>
      <c r="C63" s="1554">
        <v>943520</v>
      </c>
      <c r="D63" s="1554">
        <v>491037</v>
      </c>
      <c r="E63" s="1553">
        <v>1438404</v>
      </c>
      <c r="F63" s="1554">
        <v>945983</v>
      </c>
      <c r="G63" s="1555">
        <v>492421</v>
      </c>
      <c r="O63" s="1551"/>
      <c r="P63" s="1551"/>
      <c r="Q63" s="1551"/>
      <c r="R63" s="1551"/>
      <c r="S63" s="1551"/>
      <c r="T63" s="1551"/>
    </row>
    <row r="64" spans="1:20" s="18" customFormat="1" ht="14.25" customHeight="1" x14ac:dyDescent="0.2">
      <c r="A64" s="1552" t="s">
        <v>87</v>
      </c>
      <c r="B64" s="1572">
        <v>1167061</v>
      </c>
      <c r="C64" s="1573">
        <v>753236</v>
      </c>
      <c r="D64" s="1573">
        <v>413825</v>
      </c>
      <c r="E64" s="1572">
        <v>1170119</v>
      </c>
      <c r="F64" s="1573">
        <v>753844</v>
      </c>
      <c r="G64" s="1574">
        <v>416275</v>
      </c>
      <c r="O64" s="1551"/>
      <c r="P64" s="1551"/>
      <c r="Q64" s="1551"/>
      <c r="R64" s="1551"/>
      <c r="S64" s="1551"/>
      <c r="T64" s="1551"/>
    </row>
    <row r="65" spans="1:20" s="18" customFormat="1" ht="14.25" customHeight="1" x14ac:dyDescent="0.2">
      <c r="A65" s="1552" t="s">
        <v>88</v>
      </c>
      <c r="B65" s="1572">
        <v>2495266</v>
      </c>
      <c r="C65" s="1573">
        <v>1891219</v>
      </c>
      <c r="D65" s="1573">
        <v>604047</v>
      </c>
      <c r="E65" s="1572">
        <v>2501809</v>
      </c>
      <c r="F65" s="1573">
        <v>1894748</v>
      </c>
      <c r="G65" s="1574">
        <v>607061</v>
      </c>
      <c r="O65" s="1551"/>
      <c r="P65" s="1551"/>
      <c r="Q65" s="1551"/>
      <c r="R65" s="1551"/>
      <c r="S65" s="1551"/>
      <c r="T65" s="1551"/>
    </row>
    <row r="66" spans="1:20" s="18" customFormat="1" ht="14.25" customHeight="1" x14ac:dyDescent="0.2">
      <c r="A66" s="1552" t="s">
        <v>89</v>
      </c>
      <c r="B66" s="1572">
        <v>1129935</v>
      </c>
      <c r="C66" s="1573">
        <v>889197</v>
      </c>
      <c r="D66" s="1573">
        <v>240738</v>
      </c>
      <c r="E66" s="1572">
        <v>1134023</v>
      </c>
      <c r="F66" s="1573">
        <v>890313</v>
      </c>
      <c r="G66" s="1574">
        <v>243710</v>
      </c>
      <c r="O66" s="1551"/>
      <c r="P66" s="1551"/>
      <c r="Q66" s="1551"/>
      <c r="R66" s="1551"/>
      <c r="S66" s="1551"/>
      <c r="T66" s="1551"/>
    </row>
    <row r="67" spans="1:20" s="18" customFormat="1" ht="14.25" customHeight="1" x14ac:dyDescent="0.2">
      <c r="A67" s="1552" t="s">
        <v>90</v>
      </c>
      <c r="B67" s="1572">
        <v>3060335</v>
      </c>
      <c r="C67" s="1573">
        <v>2449532</v>
      </c>
      <c r="D67" s="1573">
        <v>610803</v>
      </c>
      <c r="E67" s="1572">
        <v>3071076</v>
      </c>
      <c r="F67" s="1573">
        <v>2457534</v>
      </c>
      <c r="G67" s="1574">
        <v>613542</v>
      </c>
      <c r="O67" s="1551"/>
      <c r="P67" s="1551"/>
      <c r="Q67" s="1551"/>
      <c r="R67" s="1551"/>
      <c r="S67" s="1551"/>
      <c r="T67" s="1551"/>
    </row>
    <row r="68" spans="1:20" s="18" customFormat="1" ht="14.25" customHeight="1" x14ac:dyDescent="0.2">
      <c r="A68" s="1552" t="s">
        <v>91</v>
      </c>
      <c r="B68" s="1572">
        <v>1828656</v>
      </c>
      <c r="C68" s="1573">
        <v>1096718</v>
      </c>
      <c r="D68" s="1573">
        <v>731938</v>
      </c>
      <c r="E68" s="1572">
        <v>1835017</v>
      </c>
      <c r="F68" s="1573">
        <v>1099472</v>
      </c>
      <c r="G68" s="1574">
        <v>735545</v>
      </c>
      <c r="O68" s="1551"/>
      <c r="P68" s="1551"/>
      <c r="Q68" s="1551"/>
      <c r="R68" s="1551"/>
      <c r="S68" s="1551"/>
      <c r="T68" s="1551"/>
    </row>
    <row r="69" spans="1:20" s="18" customFormat="1" ht="14.25" customHeight="1" x14ac:dyDescent="0.2">
      <c r="A69" s="1552" t="s">
        <v>92</v>
      </c>
      <c r="B69" s="1572">
        <v>1236113</v>
      </c>
      <c r="C69" s="1573">
        <v>851348</v>
      </c>
      <c r="D69" s="1573">
        <v>384765</v>
      </c>
      <c r="E69" s="1572">
        <v>1241361</v>
      </c>
      <c r="F69" s="1573">
        <v>854453</v>
      </c>
      <c r="G69" s="1574">
        <v>386908</v>
      </c>
      <c r="O69" s="1551"/>
      <c r="P69" s="1551"/>
      <c r="Q69" s="1551"/>
      <c r="R69" s="1551"/>
      <c r="S69" s="1551"/>
      <c r="T69" s="1551"/>
    </row>
    <row r="70" spans="1:20" s="18" customFormat="1" ht="14.25" customHeight="1" x14ac:dyDescent="0.2">
      <c r="A70" s="1552" t="s">
        <v>93</v>
      </c>
      <c r="B70" s="1572">
        <v>3127842</v>
      </c>
      <c r="C70" s="1573">
        <v>2483394</v>
      </c>
      <c r="D70" s="1573">
        <v>644448</v>
      </c>
      <c r="E70" s="1572">
        <v>3135262</v>
      </c>
      <c r="F70" s="1573">
        <v>2491026</v>
      </c>
      <c r="G70" s="1574">
        <v>644236</v>
      </c>
      <c r="O70" s="1551"/>
      <c r="P70" s="1551"/>
      <c r="Q70" s="1551"/>
      <c r="R70" s="1551"/>
      <c r="S70" s="1551"/>
      <c r="T70" s="1551"/>
    </row>
    <row r="71" spans="1:20" s="18" customFormat="1" ht="14.25" customHeight="1" x14ac:dyDescent="0.2">
      <c r="A71" s="1552" t="s">
        <v>94</v>
      </c>
      <c r="B71" s="1572">
        <v>2385163</v>
      </c>
      <c r="C71" s="1573">
        <v>1836052</v>
      </c>
      <c r="D71" s="1573">
        <v>549111</v>
      </c>
      <c r="E71" s="1572">
        <v>2395054</v>
      </c>
      <c r="F71" s="1573">
        <v>1841479</v>
      </c>
      <c r="G71" s="1574">
        <v>553575</v>
      </c>
      <c r="O71" s="1551"/>
      <c r="P71" s="1551"/>
      <c r="Q71" s="1551"/>
      <c r="R71" s="1551"/>
      <c r="S71" s="1551"/>
      <c r="T71" s="1551"/>
    </row>
    <row r="72" spans="1:20" s="18" customFormat="1" ht="14.25" customHeight="1" x14ac:dyDescent="0.2">
      <c r="A72" s="1575" t="s">
        <v>95</v>
      </c>
      <c r="B72" s="1576">
        <v>1172782</v>
      </c>
      <c r="C72" s="1577">
        <v>904854</v>
      </c>
      <c r="D72" s="1577">
        <v>267928</v>
      </c>
      <c r="E72" s="1576">
        <v>1176894</v>
      </c>
      <c r="F72" s="1577">
        <v>906970</v>
      </c>
      <c r="G72" s="1578">
        <v>269924</v>
      </c>
      <c r="O72" s="1551"/>
      <c r="P72" s="1551"/>
      <c r="Q72" s="1551"/>
      <c r="R72" s="1551"/>
      <c r="S72" s="1551"/>
      <c r="T72" s="1551"/>
    </row>
    <row r="73" spans="1:20" s="18" customFormat="1" ht="14.25" customHeight="1" x14ac:dyDescent="0.2">
      <c r="A73" s="1541" t="s">
        <v>96</v>
      </c>
      <c r="B73" s="1579">
        <v>12262295</v>
      </c>
      <c r="C73" s="1580">
        <v>10070981</v>
      </c>
      <c r="D73" s="1581">
        <v>2191314</v>
      </c>
      <c r="E73" s="1582">
        <v>12260711</v>
      </c>
      <c r="F73" s="1581">
        <v>10065960</v>
      </c>
      <c r="G73" s="1583">
        <v>2194751</v>
      </c>
      <c r="O73" s="1551"/>
      <c r="P73" s="1551"/>
      <c r="Q73" s="1551"/>
      <c r="R73" s="1551"/>
      <c r="S73" s="1551"/>
      <c r="T73" s="1551"/>
    </row>
    <row r="74" spans="1:20" s="18" customFormat="1" ht="17.25" customHeight="1" x14ac:dyDescent="0.2">
      <c r="A74" s="1552" t="s">
        <v>97</v>
      </c>
      <c r="B74" s="1572">
        <v>753002</v>
      </c>
      <c r="C74" s="1584">
        <v>484819</v>
      </c>
      <c r="D74" s="1573">
        <v>268183</v>
      </c>
      <c r="E74" s="1572">
        <v>757294</v>
      </c>
      <c r="F74" s="1573">
        <v>486915</v>
      </c>
      <c r="G74" s="1574">
        <v>270379</v>
      </c>
      <c r="O74" s="1551"/>
      <c r="P74" s="1551"/>
      <c r="Q74" s="1551"/>
      <c r="R74" s="1551"/>
      <c r="S74" s="1551"/>
      <c r="T74" s="1551"/>
    </row>
    <row r="75" spans="1:20" s="18" customFormat="1" ht="14.65" customHeight="1" x14ac:dyDescent="0.2">
      <c r="A75" s="1552" t="s">
        <v>98</v>
      </c>
      <c r="B75" s="1572">
        <v>4222695</v>
      </c>
      <c r="C75" s="1584">
        <v>3626345</v>
      </c>
      <c r="D75" s="1573">
        <v>596350</v>
      </c>
      <c r="E75" s="1572">
        <v>4230928</v>
      </c>
      <c r="F75" s="1573">
        <v>3632731</v>
      </c>
      <c r="G75" s="1574">
        <v>598197</v>
      </c>
      <c r="O75" s="1551"/>
      <c r="P75" s="1551"/>
      <c r="Q75" s="1551"/>
      <c r="R75" s="1551"/>
      <c r="S75" s="1551"/>
      <c r="T75" s="1551"/>
    </row>
    <row r="76" spans="1:20" s="18" customFormat="1" ht="14.65" customHeight="1" x14ac:dyDescent="0.2">
      <c r="A76" s="1552" t="s">
        <v>135</v>
      </c>
      <c r="B76" s="1572">
        <v>3890800</v>
      </c>
      <c r="C76" s="1584">
        <v>3158201</v>
      </c>
      <c r="D76" s="1573">
        <v>732599</v>
      </c>
      <c r="E76" s="1572">
        <v>3871017</v>
      </c>
      <c r="F76" s="1573">
        <v>3138432</v>
      </c>
      <c r="G76" s="1574">
        <v>732585</v>
      </c>
      <c r="O76" s="1551"/>
      <c r="P76" s="1551"/>
      <c r="Q76" s="1551"/>
      <c r="R76" s="1551"/>
      <c r="S76" s="1551"/>
      <c r="T76" s="1551"/>
    </row>
    <row r="77" spans="1:20" s="18" customFormat="1" ht="12" customHeight="1" x14ac:dyDescent="0.2">
      <c r="A77" s="1558" t="s">
        <v>136</v>
      </c>
      <c r="B77" s="1585">
        <v>1759386</v>
      </c>
      <c r="C77" s="1586">
        <v>1624576</v>
      </c>
      <c r="D77" s="1587">
        <v>134810</v>
      </c>
      <c r="E77" s="1585">
        <v>1744869</v>
      </c>
      <c r="F77" s="1587">
        <v>1610171</v>
      </c>
      <c r="G77" s="1588">
        <v>134698</v>
      </c>
      <c r="O77" s="1551"/>
      <c r="P77" s="1551"/>
      <c r="Q77" s="1551"/>
      <c r="R77" s="1551"/>
      <c r="S77" s="1551"/>
      <c r="T77" s="1551"/>
    </row>
    <row r="78" spans="1:20" s="18" customFormat="1" ht="14.65" customHeight="1" x14ac:dyDescent="0.2">
      <c r="A78" s="1562" t="s">
        <v>101</v>
      </c>
      <c r="B78" s="1572">
        <v>515960</v>
      </c>
      <c r="C78" s="1584">
        <v>439508</v>
      </c>
      <c r="D78" s="1573">
        <v>76452</v>
      </c>
      <c r="E78" s="1572">
        <v>514174</v>
      </c>
      <c r="F78" s="1573">
        <v>436790</v>
      </c>
      <c r="G78" s="1574">
        <v>77384</v>
      </c>
      <c r="O78" s="1551"/>
      <c r="P78" s="1551"/>
      <c r="Q78" s="1551"/>
      <c r="R78" s="1551"/>
      <c r="S78" s="1551"/>
      <c r="T78" s="1551"/>
    </row>
    <row r="79" spans="1:20" s="18" customFormat="1" ht="14.65" customHeight="1" x14ac:dyDescent="0.2">
      <c r="A79" s="1589" t="s">
        <v>137</v>
      </c>
      <c r="B79" s="1572">
        <v>1615454</v>
      </c>
      <c r="C79" s="1584">
        <v>1094117</v>
      </c>
      <c r="D79" s="1573">
        <v>521337</v>
      </c>
      <c r="E79" s="1572">
        <v>1611974</v>
      </c>
      <c r="F79" s="1573">
        <v>1091471</v>
      </c>
      <c r="G79" s="1574">
        <v>520503</v>
      </c>
      <c r="O79" s="1551"/>
      <c r="P79" s="1551"/>
      <c r="Q79" s="1551"/>
      <c r="R79" s="1551"/>
      <c r="S79" s="1551"/>
      <c r="T79" s="1551"/>
    </row>
    <row r="80" spans="1:20" s="18" customFormat="1" ht="14.65" customHeight="1" x14ac:dyDescent="0.2">
      <c r="A80" s="1552" t="s">
        <v>103</v>
      </c>
      <c r="B80" s="1572">
        <v>3395798</v>
      </c>
      <c r="C80" s="1584">
        <v>2801616</v>
      </c>
      <c r="D80" s="1574">
        <v>594182</v>
      </c>
      <c r="E80" s="1584">
        <v>3401472</v>
      </c>
      <c r="F80" s="1584">
        <v>2807882</v>
      </c>
      <c r="G80" s="1574">
        <v>593590</v>
      </c>
      <c r="O80" s="1551"/>
      <c r="P80" s="1551"/>
      <c r="Q80" s="1551"/>
      <c r="R80" s="1551"/>
      <c r="S80" s="1551"/>
      <c r="T80" s="1551"/>
    </row>
    <row r="81" spans="1:20" s="18" customFormat="1" ht="14.65" customHeight="1" x14ac:dyDescent="0.2">
      <c r="A81" s="1541" t="s">
        <v>104</v>
      </c>
      <c r="B81" s="1590">
        <v>16567143</v>
      </c>
      <c r="C81" s="1580">
        <v>12442708</v>
      </c>
      <c r="D81" s="1583">
        <v>4124435</v>
      </c>
      <c r="E81" s="1591">
        <v>16606473</v>
      </c>
      <c r="F81" s="1580">
        <v>12465990</v>
      </c>
      <c r="G81" s="1583">
        <v>4140483</v>
      </c>
      <c r="O81" s="1551"/>
      <c r="P81" s="1551"/>
      <c r="Q81" s="1551"/>
      <c r="R81" s="1551"/>
      <c r="S81" s="1551"/>
      <c r="T81" s="1551"/>
    </row>
    <row r="82" spans="1:20" s="18" customFormat="1" ht="17.25" customHeight="1" x14ac:dyDescent="0.25">
      <c r="A82" s="1552" t="s">
        <v>105</v>
      </c>
      <c r="B82" s="1592">
        <v>210765</v>
      </c>
      <c r="C82" s="1584">
        <v>64508</v>
      </c>
      <c r="D82" s="1574">
        <v>146257</v>
      </c>
      <c r="E82" s="1593">
        <v>210767</v>
      </c>
      <c r="F82" s="1584">
        <v>64733</v>
      </c>
      <c r="G82" s="1574">
        <v>146034</v>
      </c>
      <c r="O82" s="1551"/>
      <c r="P82" s="1551"/>
      <c r="Q82" s="1551"/>
      <c r="R82" s="1551"/>
      <c r="S82" s="1551"/>
      <c r="T82" s="1551"/>
    </row>
    <row r="83" spans="1:20" s="18" customFormat="1" ht="14.65" customHeight="1" x14ac:dyDescent="0.25">
      <c r="A83" s="1552" t="s">
        <v>106</v>
      </c>
      <c r="B83" s="1594">
        <v>337544</v>
      </c>
      <c r="C83" s="1584">
        <v>188187</v>
      </c>
      <c r="D83" s="1574">
        <v>149357</v>
      </c>
      <c r="E83" s="1595">
        <v>337408</v>
      </c>
      <c r="F83" s="1584">
        <v>187344</v>
      </c>
      <c r="G83" s="1574">
        <v>150064</v>
      </c>
      <c r="O83" s="1551"/>
      <c r="P83" s="1551"/>
      <c r="Q83" s="1551"/>
      <c r="R83" s="1551"/>
      <c r="S83" s="1551"/>
      <c r="T83" s="1551"/>
    </row>
    <row r="84" spans="1:20" s="18" customFormat="1" ht="14.65" customHeight="1" x14ac:dyDescent="0.25">
      <c r="A84" s="1552" t="s">
        <v>107</v>
      </c>
      <c r="B84" s="1594">
        <v>528175</v>
      </c>
      <c r="C84" s="1584">
        <v>363873</v>
      </c>
      <c r="D84" s="1574">
        <v>164302</v>
      </c>
      <c r="E84" s="1595">
        <v>529204</v>
      </c>
      <c r="F84" s="1584">
        <v>363959</v>
      </c>
      <c r="G84" s="1574">
        <v>165245</v>
      </c>
      <c r="O84" s="1551"/>
      <c r="P84" s="1551"/>
      <c r="Q84" s="1551"/>
      <c r="R84" s="1551"/>
      <c r="S84" s="1551"/>
      <c r="T84" s="1551"/>
    </row>
    <row r="85" spans="1:20" s="18" customFormat="1" ht="14.65" customHeight="1" x14ac:dyDescent="0.25">
      <c r="A85" s="1552" t="s">
        <v>108</v>
      </c>
      <c r="B85" s="1594">
        <v>2115308</v>
      </c>
      <c r="C85" s="1584">
        <v>1237124</v>
      </c>
      <c r="D85" s="1574">
        <v>878184</v>
      </c>
      <c r="E85" s="1595">
        <v>2123129</v>
      </c>
      <c r="F85" s="1584">
        <v>1239926</v>
      </c>
      <c r="G85" s="1574">
        <v>883203</v>
      </c>
      <c r="O85" s="1551"/>
      <c r="P85" s="1551"/>
      <c r="Q85" s="1551"/>
      <c r="R85" s="1551"/>
      <c r="S85" s="1551"/>
      <c r="T85" s="1551"/>
    </row>
    <row r="86" spans="1:20" s="18" customFormat="1" ht="14.65" customHeight="1" x14ac:dyDescent="0.25">
      <c r="A86" s="1552" t="s">
        <v>138</v>
      </c>
      <c r="B86" s="1594">
        <v>2846120</v>
      </c>
      <c r="C86" s="1584">
        <v>2270252</v>
      </c>
      <c r="D86" s="1574">
        <v>575868</v>
      </c>
      <c r="E86" s="1595">
        <v>2845832</v>
      </c>
      <c r="F86" s="1584">
        <v>2267480</v>
      </c>
      <c r="G86" s="1574">
        <v>578352</v>
      </c>
      <c r="O86" s="1551"/>
      <c r="P86" s="1551"/>
      <c r="Q86" s="1551"/>
      <c r="R86" s="1551"/>
      <c r="S86" s="1551"/>
      <c r="T86" s="1551"/>
    </row>
    <row r="87" spans="1:20" s="18" customFormat="1" ht="14.65" customHeight="1" x14ac:dyDescent="0.25">
      <c r="A87" s="1552" t="s">
        <v>110</v>
      </c>
      <c r="B87" s="1594">
        <v>2330537</v>
      </c>
      <c r="C87" s="1584">
        <v>1804050</v>
      </c>
      <c r="D87" s="1574">
        <v>526487</v>
      </c>
      <c r="E87" s="1595">
        <v>2337448</v>
      </c>
      <c r="F87" s="1584">
        <v>1810624</v>
      </c>
      <c r="G87" s="1574">
        <v>526824</v>
      </c>
      <c r="O87" s="1551"/>
      <c r="P87" s="1551"/>
      <c r="Q87" s="1551"/>
      <c r="R87" s="1551"/>
      <c r="S87" s="1551"/>
      <c r="T87" s="1551"/>
    </row>
    <row r="88" spans="1:20" s="18" customFormat="1" ht="14.65" customHeight="1" x14ac:dyDescent="0.25">
      <c r="A88" s="1552" t="s">
        <v>111</v>
      </c>
      <c r="B88" s="1594">
        <v>2547684</v>
      </c>
      <c r="C88" s="1584">
        <v>2204971</v>
      </c>
      <c r="D88" s="1574">
        <v>342713</v>
      </c>
      <c r="E88" s="1595">
        <v>2557961</v>
      </c>
      <c r="F88" s="1584">
        <v>2213582</v>
      </c>
      <c r="G88" s="1574">
        <v>344379</v>
      </c>
      <c r="O88" s="1551"/>
      <c r="P88" s="1551"/>
      <c r="Q88" s="1551"/>
      <c r="R88" s="1551"/>
      <c r="S88" s="1551"/>
      <c r="T88" s="1551"/>
    </row>
    <row r="89" spans="1:20" s="18" customFormat="1" ht="14.65" customHeight="1" x14ac:dyDescent="0.25">
      <c r="A89" s="1552" t="s">
        <v>112</v>
      </c>
      <c r="B89" s="1594">
        <v>2789532</v>
      </c>
      <c r="C89" s="1584">
        <v>2225442</v>
      </c>
      <c r="D89" s="1574">
        <v>564090</v>
      </c>
      <c r="E89" s="1595">
        <v>2791899</v>
      </c>
      <c r="F89" s="1584">
        <v>2226610</v>
      </c>
      <c r="G89" s="1574">
        <v>565289</v>
      </c>
      <c r="O89" s="1551"/>
      <c r="P89" s="1551"/>
      <c r="Q89" s="1551"/>
      <c r="R89" s="1551"/>
      <c r="S89" s="1551"/>
      <c r="T89" s="1551"/>
    </row>
    <row r="90" spans="1:20" s="18" customFormat="1" ht="14.65" customHeight="1" x14ac:dyDescent="0.25">
      <c r="A90" s="1552" t="s">
        <v>113</v>
      </c>
      <c r="B90" s="1594">
        <v>1818093</v>
      </c>
      <c r="C90" s="1584">
        <v>1341849</v>
      </c>
      <c r="D90" s="1574">
        <v>476244</v>
      </c>
      <c r="E90" s="1595">
        <v>1825079</v>
      </c>
      <c r="F90" s="1584">
        <v>1345506</v>
      </c>
      <c r="G90" s="1574">
        <v>479573</v>
      </c>
      <c r="O90" s="1551"/>
      <c r="P90" s="1551"/>
      <c r="Q90" s="1551"/>
      <c r="R90" s="1551"/>
      <c r="S90" s="1551"/>
      <c r="T90" s="1551"/>
    </row>
    <row r="91" spans="1:20" s="18" customFormat="1" ht="14.65" customHeight="1" x14ac:dyDescent="0.25">
      <c r="A91" s="1552" t="s">
        <v>114</v>
      </c>
      <c r="B91" s="1594">
        <v>1043385</v>
      </c>
      <c r="C91" s="1584">
        <v>742452</v>
      </c>
      <c r="D91" s="1574">
        <v>300933</v>
      </c>
      <c r="E91" s="1595">
        <v>1047746</v>
      </c>
      <c r="F91" s="1584">
        <v>746226</v>
      </c>
      <c r="G91" s="1574">
        <v>301520</v>
      </c>
      <c r="O91" s="1551"/>
      <c r="P91" s="1551"/>
      <c r="Q91" s="1551"/>
      <c r="R91" s="1551"/>
      <c r="S91" s="1551"/>
      <c r="T91" s="1551"/>
    </row>
    <row r="92" spans="1:20" s="18" customFormat="1" ht="14.65" customHeight="1" x14ac:dyDescent="0.2">
      <c r="A92" s="1547" t="s">
        <v>115</v>
      </c>
      <c r="B92" s="1596">
        <v>7866344</v>
      </c>
      <c r="C92" s="1597">
        <v>5806492</v>
      </c>
      <c r="D92" s="1571">
        <v>2059852</v>
      </c>
      <c r="E92" s="1591">
        <v>7885104</v>
      </c>
      <c r="F92" s="1597">
        <v>5816043</v>
      </c>
      <c r="G92" s="1571">
        <v>2069061</v>
      </c>
      <c r="O92" s="1551"/>
      <c r="P92" s="1551"/>
      <c r="Q92" s="1551"/>
      <c r="R92" s="1551"/>
      <c r="S92" s="1551"/>
      <c r="T92" s="1551"/>
    </row>
    <row r="93" spans="1:20" s="18" customFormat="1" ht="16.5" customHeight="1" x14ac:dyDescent="0.25">
      <c r="A93" s="1552" t="s">
        <v>116</v>
      </c>
      <c r="B93" s="1594">
        <v>971922</v>
      </c>
      <c r="C93" s="1584">
        <v>574492</v>
      </c>
      <c r="D93" s="1574">
        <v>397430</v>
      </c>
      <c r="E93" s="1595">
        <v>973275</v>
      </c>
      <c r="F93" s="1584">
        <v>575253</v>
      </c>
      <c r="G93" s="1574">
        <v>398022</v>
      </c>
      <c r="O93" s="1551"/>
      <c r="P93" s="1551"/>
      <c r="Q93" s="1551"/>
      <c r="R93" s="1551"/>
      <c r="S93" s="1551"/>
      <c r="T93" s="1551"/>
    </row>
    <row r="94" spans="1:20" s="18" customFormat="1" ht="14.65" customHeight="1" x14ac:dyDescent="0.25">
      <c r="A94" s="1552" t="s">
        <v>117</v>
      </c>
      <c r="B94" s="1594">
        <v>1001664</v>
      </c>
      <c r="C94" s="1584">
        <v>677004</v>
      </c>
      <c r="D94" s="1574">
        <v>324660</v>
      </c>
      <c r="E94" s="1595">
        <v>999614</v>
      </c>
      <c r="F94" s="1584">
        <v>673642</v>
      </c>
      <c r="G94" s="1574">
        <v>325972</v>
      </c>
      <c r="O94" s="1551"/>
      <c r="P94" s="1551"/>
      <c r="Q94" s="1551"/>
      <c r="R94" s="1551"/>
      <c r="S94" s="1551"/>
      <c r="T94" s="1551"/>
    </row>
    <row r="95" spans="1:20" s="18" customFormat="1" ht="14.65" customHeight="1" x14ac:dyDescent="0.25">
      <c r="A95" s="1552" t="s">
        <v>118</v>
      </c>
      <c r="B95" s="1594">
        <v>984395</v>
      </c>
      <c r="C95" s="1584">
        <v>687127</v>
      </c>
      <c r="D95" s="1574">
        <v>297268</v>
      </c>
      <c r="E95" s="1595">
        <v>988412</v>
      </c>
      <c r="F95" s="1584">
        <v>688544</v>
      </c>
      <c r="G95" s="1574">
        <v>299868</v>
      </c>
      <c r="O95" s="1551"/>
      <c r="P95" s="1551"/>
      <c r="Q95" s="1551"/>
      <c r="R95" s="1551"/>
      <c r="S95" s="1551"/>
      <c r="T95" s="1551"/>
    </row>
    <row r="96" spans="1:20" s="18" customFormat="1" ht="14.65" customHeight="1" x14ac:dyDescent="0.25">
      <c r="A96" s="1552" t="s">
        <v>119</v>
      </c>
      <c r="B96" s="1594">
        <v>288947</v>
      </c>
      <c r="C96" s="1584">
        <v>225925</v>
      </c>
      <c r="D96" s="1574">
        <v>63022</v>
      </c>
      <c r="E96" s="1595">
        <v>288839</v>
      </c>
      <c r="F96" s="1584">
        <v>225516</v>
      </c>
      <c r="G96" s="1574">
        <v>63323</v>
      </c>
      <c r="O96" s="1551"/>
      <c r="P96" s="1551"/>
      <c r="Q96" s="1551"/>
      <c r="R96" s="1551"/>
      <c r="S96" s="1551"/>
      <c r="T96" s="1551"/>
    </row>
    <row r="97" spans="1:20" s="18" customFormat="1" ht="14.65" customHeight="1" x14ac:dyDescent="0.25">
      <c r="A97" s="1552" t="s">
        <v>120</v>
      </c>
      <c r="B97" s="1594">
        <v>1806393</v>
      </c>
      <c r="C97" s="1584">
        <v>1416615</v>
      </c>
      <c r="D97" s="1574">
        <v>389778</v>
      </c>
      <c r="E97" s="1595">
        <v>1813234</v>
      </c>
      <c r="F97" s="1584">
        <v>1421993</v>
      </c>
      <c r="G97" s="1574">
        <v>391241</v>
      </c>
      <c r="O97" s="1551"/>
      <c r="P97" s="1551"/>
      <c r="Q97" s="1551"/>
      <c r="R97" s="1551"/>
      <c r="S97" s="1551"/>
      <c r="T97" s="1551"/>
    </row>
    <row r="98" spans="1:20" s="18" customFormat="1" ht="14.65" customHeight="1" x14ac:dyDescent="0.25">
      <c r="A98" s="1552" t="s">
        <v>121</v>
      </c>
      <c r="B98" s="1594">
        <v>1278132</v>
      </c>
      <c r="C98" s="1584">
        <v>1067332</v>
      </c>
      <c r="D98" s="1574">
        <v>210800</v>
      </c>
      <c r="E98" s="1595">
        <v>1281111</v>
      </c>
      <c r="F98" s="1584">
        <v>1069759</v>
      </c>
      <c r="G98" s="1574">
        <v>211352</v>
      </c>
      <c r="O98" s="1551"/>
      <c r="P98" s="1551"/>
      <c r="Q98" s="1551"/>
      <c r="R98" s="1551"/>
      <c r="S98" s="1551"/>
      <c r="T98" s="1551"/>
    </row>
    <row r="99" spans="1:20" s="18" customFormat="1" ht="14.65" customHeight="1" x14ac:dyDescent="0.2">
      <c r="A99" s="1552" t="s">
        <v>122</v>
      </c>
      <c r="B99" s="1598">
        <v>750083</v>
      </c>
      <c r="C99" s="1599">
        <v>513956</v>
      </c>
      <c r="D99" s="1555">
        <v>236127</v>
      </c>
      <c r="E99" s="1600">
        <v>753140</v>
      </c>
      <c r="F99" s="1599">
        <v>515504</v>
      </c>
      <c r="G99" s="1555">
        <v>237636</v>
      </c>
      <c r="O99" s="1551"/>
      <c r="P99" s="1551"/>
      <c r="Q99" s="1551"/>
      <c r="R99" s="1551"/>
      <c r="S99" s="1551"/>
      <c r="T99" s="1551"/>
    </row>
    <row r="100" spans="1:20" s="18" customFormat="1" ht="14.65" customHeight="1" x14ac:dyDescent="0.2">
      <c r="A100" s="1552" t="s">
        <v>123</v>
      </c>
      <c r="B100" s="1598">
        <v>133387</v>
      </c>
      <c r="C100" s="1599">
        <v>128678</v>
      </c>
      <c r="D100" s="1555">
        <v>4709</v>
      </c>
      <c r="E100" s="1600">
        <v>133851</v>
      </c>
      <c r="F100" s="1599">
        <v>129146</v>
      </c>
      <c r="G100" s="1555">
        <v>4705</v>
      </c>
      <c r="O100" s="1551"/>
      <c r="P100" s="1551"/>
      <c r="Q100" s="1551"/>
      <c r="R100" s="1551"/>
      <c r="S100" s="1551"/>
      <c r="T100" s="1551"/>
    </row>
    <row r="101" spans="1:20" s="18" customFormat="1" ht="14.65" customHeight="1" x14ac:dyDescent="0.2">
      <c r="A101" s="1552" t="s">
        <v>124</v>
      </c>
      <c r="B101" s="1598">
        <v>457590</v>
      </c>
      <c r="C101" s="1599">
        <v>378750</v>
      </c>
      <c r="D101" s="1555">
        <v>78840</v>
      </c>
      <c r="E101" s="1600">
        <v>459063</v>
      </c>
      <c r="F101" s="1599">
        <v>379642</v>
      </c>
      <c r="G101" s="1555">
        <v>79421</v>
      </c>
      <c r="O101" s="1551"/>
      <c r="P101" s="1551"/>
      <c r="Q101" s="1551"/>
      <c r="R101" s="1551"/>
      <c r="S101" s="1551"/>
      <c r="T101" s="1551"/>
    </row>
    <row r="102" spans="1:20" s="18" customFormat="1" ht="14.65" customHeight="1" x14ac:dyDescent="0.2">
      <c r="A102" s="1552" t="s">
        <v>125</v>
      </c>
      <c r="B102" s="1598">
        <v>145802</v>
      </c>
      <c r="C102" s="1599">
        <v>103295</v>
      </c>
      <c r="D102" s="1555">
        <v>42507</v>
      </c>
      <c r="E102" s="1600">
        <v>146630</v>
      </c>
      <c r="F102" s="1599">
        <v>103861</v>
      </c>
      <c r="G102" s="1555">
        <v>42769</v>
      </c>
      <c r="O102" s="1551"/>
      <c r="P102" s="1551"/>
      <c r="Q102" s="1551"/>
      <c r="R102" s="1551"/>
      <c r="S102" s="1551"/>
      <c r="T102" s="1551"/>
    </row>
    <row r="103" spans="1:20" s="18" customFormat="1" ht="14.65" customHeight="1" x14ac:dyDescent="0.2">
      <c r="A103" s="1575" t="s">
        <v>126</v>
      </c>
      <c r="B103" s="1601">
        <v>48029</v>
      </c>
      <c r="C103" s="1602">
        <v>33318</v>
      </c>
      <c r="D103" s="1603">
        <v>14711</v>
      </c>
      <c r="E103" s="1604">
        <v>47935</v>
      </c>
      <c r="F103" s="1602">
        <v>33183</v>
      </c>
      <c r="G103" s="1603">
        <v>14752</v>
      </c>
      <c r="O103" s="1551"/>
      <c r="P103" s="1551"/>
      <c r="Q103" s="1551"/>
      <c r="R103" s="1551"/>
      <c r="S103" s="1551"/>
      <c r="T103" s="1551"/>
    </row>
    <row r="104" spans="1:20" ht="9" customHeight="1" x14ac:dyDescent="0.2"/>
    <row r="105" spans="1:20" customFormat="1" ht="15" x14ac:dyDescent="0.25">
      <c r="A105" s="1534" t="s">
        <v>892</v>
      </c>
      <c r="B105" s="1605"/>
      <c r="C105" s="1605"/>
      <c r="D105" s="1605"/>
      <c r="E105" s="869"/>
      <c r="F105" s="869"/>
      <c r="G105" s="869"/>
      <c r="H105" s="1606"/>
    </row>
  </sheetData>
  <mergeCells count="4">
    <mergeCell ref="A3:G3"/>
    <mergeCell ref="A4:F4"/>
    <mergeCell ref="B6:D6"/>
    <mergeCell ref="E6:G6"/>
  </mergeCells>
  <hyperlinks>
    <hyperlink ref="A1" location="Содержание!A1" display="Содержание"/>
  </hyperlinks>
  <printOptions horizontalCentered="1" verticalCentered="1"/>
  <pageMargins left="0.98425196850393704" right="0.78740157480314965" top="0.59055118110236227" bottom="0.51181102362204722" header="0.51181102362204722" footer="0.31496062992125984"/>
  <pageSetup paperSize="9" scale="95" firstPageNumber="8" orientation="landscape" useFirstPageNumber="1" r:id="rId1"/>
  <headerFooter alignWithMargins="0">
    <oddHeader>&amp;C&amp;9&amp;P</oddHeader>
  </headerFooter>
  <rowBreaks count="1" manualBreakCount="1">
    <brk id="73" max="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8"/>
  <sheetViews>
    <sheetView zoomScaleNormal="100" workbookViewId="0">
      <pane xSplit="1" ySplit="5" topLeftCell="B6" activePane="bottomRight" state="frozen"/>
      <selection activeCell="B2" sqref="B2:L26"/>
      <selection pane="topRight" activeCell="B2" sqref="B2:L26"/>
      <selection pane="bottomLeft" activeCell="B2" sqref="B2:L26"/>
      <selection pane="bottomRight" activeCell="Q22" sqref="Q22"/>
    </sheetView>
  </sheetViews>
  <sheetFormatPr defaultRowHeight="12.75" x14ac:dyDescent="0.2"/>
  <cols>
    <col min="1" max="1" width="34.140625" style="9" customWidth="1"/>
    <col min="2" max="2" width="12.140625" style="16" customWidth="1"/>
    <col min="3" max="3" width="9.42578125" style="16" customWidth="1"/>
    <col min="4" max="4" width="6.5703125" style="16" customWidth="1"/>
    <col min="5" max="5" width="8" style="16" customWidth="1"/>
    <col min="6" max="6" width="11.85546875" style="16" customWidth="1"/>
    <col min="7" max="7" width="12.140625" style="16" customWidth="1"/>
    <col min="8" max="8" width="8.5703125" style="16" customWidth="1"/>
    <col min="9" max="9" width="7" style="16" customWidth="1"/>
    <col min="10" max="10" width="9.7109375" style="16" customWidth="1"/>
    <col min="11" max="11" width="10.5703125" style="16" customWidth="1"/>
    <col min="12" max="12" width="7.28515625" style="16" customWidth="1"/>
    <col min="13" max="16384" width="9.140625" style="16"/>
  </cols>
  <sheetData>
    <row r="1" spans="1:12" s="877" customFormat="1" ht="12" customHeight="1" x14ac:dyDescent="0.25">
      <c r="A1" s="1354" t="s">
        <v>809</v>
      </c>
      <c r="B1" s="1342"/>
      <c r="C1" s="1342"/>
      <c r="D1" s="1342"/>
      <c r="E1" s="1342"/>
      <c r="F1" s="1342"/>
      <c r="G1" s="1342"/>
      <c r="H1" s="1342"/>
      <c r="I1" s="1342"/>
      <c r="J1" s="1342"/>
      <c r="K1" s="1342"/>
    </row>
    <row r="2" spans="1:12" s="877" customFormat="1" ht="12" customHeight="1" x14ac:dyDescent="0.2">
      <c r="A2" s="2249"/>
      <c r="B2" s="2249"/>
      <c r="C2" s="2249"/>
      <c r="D2" s="2249"/>
      <c r="E2" s="2249"/>
      <c r="F2" s="2249"/>
      <c r="G2" s="2249"/>
      <c r="H2" s="2249"/>
      <c r="I2" s="2249"/>
      <c r="J2" s="2249"/>
      <c r="K2" s="2249"/>
    </row>
    <row r="3" spans="1:12" ht="10.5" customHeight="1" x14ac:dyDescent="0.2">
      <c r="A3" s="2242" t="s">
        <v>614</v>
      </c>
      <c r="B3" s="2250" t="s">
        <v>662</v>
      </c>
      <c r="C3" s="2245" t="s">
        <v>615</v>
      </c>
      <c r="D3" s="2246"/>
      <c r="E3" s="2246"/>
      <c r="F3" s="2246"/>
      <c r="G3" s="2246"/>
      <c r="H3" s="2246"/>
      <c r="I3" s="2246"/>
      <c r="J3" s="2246"/>
      <c r="K3" s="2246"/>
      <c r="L3" s="879"/>
    </row>
    <row r="4" spans="1:12" ht="21.75" customHeight="1" x14ac:dyDescent="0.2">
      <c r="A4" s="2243"/>
      <c r="B4" s="2236"/>
      <c r="C4" s="2235" t="s">
        <v>651</v>
      </c>
      <c r="D4" s="2247" t="s">
        <v>617</v>
      </c>
      <c r="E4" s="2248"/>
      <c r="F4" s="2235" t="s">
        <v>652</v>
      </c>
      <c r="G4" s="2235" t="s">
        <v>660</v>
      </c>
      <c r="H4" s="2235" t="s">
        <v>654</v>
      </c>
      <c r="I4" s="2235" t="s">
        <v>621</v>
      </c>
      <c r="J4" s="2235" t="s">
        <v>622</v>
      </c>
      <c r="K4" s="2237" t="s">
        <v>661</v>
      </c>
      <c r="L4" s="2239" t="s">
        <v>656</v>
      </c>
    </row>
    <row r="5" spans="1:12" ht="39" customHeight="1" x14ac:dyDescent="0.2">
      <c r="A5" s="2244"/>
      <c r="B5" s="2236"/>
      <c r="C5" s="2236"/>
      <c r="D5" s="880" t="s">
        <v>625</v>
      </c>
      <c r="E5" s="880" t="s">
        <v>626</v>
      </c>
      <c r="F5" s="2236"/>
      <c r="G5" s="2236"/>
      <c r="H5" s="2236"/>
      <c r="I5" s="2236"/>
      <c r="J5" s="2236"/>
      <c r="K5" s="2238"/>
      <c r="L5" s="2240"/>
    </row>
    <row r="6" spans="1:12" s="885" customFormat="1" ht="15.75" customHeight="1" x14ac:dyDescent="0.2">
      <c r="A6" s="559" t="s">
        <v>234</v>
      </c>
      <c r="B6" s="881">
        <v>157635</v>
      </c>
      <c r="C6" s="735">
        <v>21513</v>
      </c>
      <c r="D6" s="732">
        <v>85</v>
      </c>
      <c r="E6" s="732">
        <v>239</v>
      </c>
      <c r="F6" s="882">
        <v>13792</v>
      </c>
      <c r="G6" s="883">
        <v>59100</v>
      </c>
      <c r="H6" s="652">
        <v>7629</v>
      </c>
      <c r="I6" s="732">
        <v>59204</v>
      </c>
      <c r="J6" s="652">
        <v>19249</v>
      </c>
      <c r="K6" s="882">
        <v>5916</v>
      </c>
      <c r="L6" s="884">
        <v>-28768</v>
      </c>
    </row>
    <row r="7" spans="1:12" s="885" customFormat="1" ht="15" customHeight="1" x14ac:dyDescent="0.2">
      <c r="A7" s="361" t="s">
        <v>32</v>
      </c>
      <c r="B7" s="888">
        <v>101565</v>
      </c>
      <c r="C7" s="710">
        <v>28732</v>
      </c>
      <c r="D7" s="707">
        <v>136</v>
      </c>
      <c r="E7" s="707">
        <v>574</v>
      </c>
      <c r="F7" s="889">
        <v>12541</v>
      </c>
      <c r="G7" s="890">
        <v>37925</v>
      </c>
      <c r="H7" s="891">
        <v>5323</v>
      </c>
      <c r="I7" s="707">
        <v>26461</v>
      </c>
      <c r="J7" s="891">
        <v>11235</v>
      </c>
      <c r="K7" s="889">
        <v>3897</v>
      </c>
      <c r="L7" s="892">
        <v>-24549</v>
      </c>
    </row>
    <row r="8" spans="1:12" s="897" customFormat="1" x14ac:dyDescent="0.2">
      <c r="A8" s="461" t="s">
        <v>33</v>
      </c>
      <c r="B8" s="893">
        <v>-3214</v>
      </c>
      <c r="C8" s="711">
        <v>-1407</v>
      </c>
      <c r="D8" s="565">
        <v>-8</v>
      </c>
      <c r="E8" s="565">
        <v>-9</v>
      </c>
      <c r="F8" s="894">
        <v>-290</v>
      </c>
      <c r="G8" s="895">
        <v>78</v>
      </c>
      <c r="H8" s="675">
        <v>163</v>
      </c>
      <c r="I8" s="565">
        <v>-709</v>
      </c>
      <c r="J8" s="675">
        <v>35</v>
      </c>
      <c r="K8" s="894">
        <v>-13</v>
      </c>
      <c r="L8" s="896">
        <v>-1071</v>
      </c>
    </row>
    <row r="9" spans="1:12" s="897" customFormat="1" x14ac:dyDescent="0.2">
      <c r="A9" s="461" t="s">
        <v>34</v>
      </c>
      <c r="B9" s="893">
        <v>-1255</v>
      </c>
      <c r="C9" s="711">
        <v>-786</v>
      </c>
      <c r="D9" s="565">
        <v>0</v>
      </c>
      <c r="E9" s="565">
        <v>-17</v>
      </c>
      <c r="F9" s="894">
        <v>-270</v>
      </c>
      <c r="G9" s="895">
        <v>-111</v>
      </c>
      <c r="H9" s="675">
        <v>-5</v>
      </c>
      <c r="I9" s="565">
        <v>-206</v>
      </c>
      <c r="J9" s="675">
        <v>24</v>
      </c>
      <c r="K9" s="894">
        <v>-36</v>
      </c>
      <c r="L9" s="896">
        <v>135</v>
      </c>
    </row>
    <row r="10" spans="1:12" s="897" customFormat="1" x14ac:dyDescent="0.2">
      <c r="A10" s="461" t="s">
        <v>35</v>
      </c>
      <c r="B10" s="893">
        <v>-3288</v>
      </c>
      <c r="C10" s="711">
        <v>-1227</v>
      </c>
      <c r="D10" s="565">
        <v>2</v>
      </c>
      <c r="E10" s="565">
        <v>-16</v>
      </c>
      <c r="F10" s="894">
        <v>-432</v>
      </c>
      <c r="G10" s="895">
        <v>-928</v>
      </c>
      <c r="H10" s="675">
        <v>-36</v>
      </c>
      <c r="I10" s="565">
        <v>-586</v>
      </c>
      <c r="J10" s="675">
        <v>-231</v>
      </c>
      <c r="K10" s="894">
        <v>-196</v>
      </c>
      <c r="L10" s="896">
        <v>348</v>
      </c>
    </row>
    <row r="11" spans="1:12" s="897" customFormat="1" x14ac:dyDescent="0.2">
      <c r="A11" s="461" t="s">
        <v>36</v>
      </c>
      <c r="B11" s="893">
        <v>3515</v>
      </c>
      <c r="C11" s="711">
        <v>-223</v>
      </c>
      <c r="D11" s="565">
        <v>-1</v>
      </c>
      <c r="E11" s="565">
        <v>-10</v>
      </c>
      <c r="F11" s="894">
        <v>-391</v>
      </c>
      <c r="G11" s="895">
        <v>1680</v>
      </c>
      <c r="H11" s="675">
        <v>174</v>
      </c>
      <c r="I11" s="565">
        <v>1613</v>
      </c>
      <c r="J11" s="675">
        <v>540</v>
      </c>
      <c r="K11" s="894">
        <v>96</v>
      </c>
      <c r="L11" s="896">
        <v>26</v>
      </c>
    </row>
    <row r="12" spans="1:12" s="897" customFormat="1" x14ac:dyDescent="0.2">
      <c r="A12" s="461" t="s">
        <v>37</v>
      </c>
      <c r="B12" s="893">
        <v>-783</v>
      </c>
      <c r="C12" s="711">
        <v>-480</v>
      </c>
      <c r="D12" s="565">
        <v>-4</v>
      </c>
      <c r="E12" s="565">
        <v>-3</v>
      </c>
      <c r="F12" s="894">
        <v>-137</v>
      </c>
      <c r="G12" s="895">
        <v>2</v>
      </c>
      <c r="H12" s="675">
        <v>-7</v>
      </c>
      <c r="I12" s="565">
        <v>434</v>
      </c>
      <c r="J12" s="675">
        <v>22</v>
      </c>
      <c r="K12" s="894">
        <v>1</v>
      </c>
      <c r="L12" s="896">
        <v>-618</v>
      </c>
    </row>
    <row r="13" spans="1:12" s="897" customFormat="1" x14ac:dyDescent="0.2">
      <c r="A13" s="461" t="s">
        <v>38</v>
      </c>
      <c r="B13" s="893">
        <v>1752</v>
      </c>
      <c r="C13" s="711">
        <v>43</v>
      </c>
      <c r="D13" s="565">
        <v>-4</v>
      </c>
      <c r="E13" s="565">
        <v>-2</v>
      </c>
      <c r="F13" s="894">
        <v>-307</v>
      </c>
      <c r="G13" s="895">
        <v>72</v>
      </c>
      <c r="H13" s="675">
        <v>-244</v>
      </c>
      <c r="I13" s="565">
        <v>-221</v>
      </c>
      <c r="J13" s="675">
        <v>1356</v>
      </c>
      <c r="K13" s="894">
        <v>82</v>
      </c>
      <c r="L13" s="896">
        <v>971</v>
      </c>
    </row>
    <row r="14" spans="1:12" s="897" customFormat="1" x14ac:dyDescent="0.2">
      <c r="A14" s="461" t="s">
        <v>39</v>
      </c>
      <c r="B14" s="893">
        <v>-1191</v>
      </c>
      <c r="C14" s="711">
        <v>-290</v>
      </c>
      <c r="D14" s="565">
        <v>-1</v>
      </c>
      <c r="E14" s="565">
        <v>1</v>
      </c>
      <c r="F14" s="894">
        <v>-292</v>
      </c>
      <c r="G14" s="895">
        <v>40</v>
      </c>
      <c r="H14" s="675">
        <v>18</v>
      </c>
      <c r="I14" s="565">
        <v>-407</v>
      </c>
      <c r="J14" s="675">
        <v>-14</v>
      </c>
      <c r="K14" s="894">
        <v>-13</v>
      </c>
      <c r="L14" s="896">
        <v>-233</v>
      </c>
    </row>
    <row r="15" spans="1:12" s="897" customFormat="1" x14ac:dyDescent="0.2">
      <c r="A15" s="461" t="s">
        <v>40</v>
      </c>
      <c r="B15" s="893">
        <v>1469</v>
      </c>
      <c r="C15" s="711">
        <v>-347</v>
      </c>
      <c r="D15" s="565">
        <v>-3</v>
      </c>
      <c r="E15" s="565">
        <v>-5</v>
      </c>
      <c r="F15" s="894">
        <v>300</v>
      </c>
      <c r="G15" s="895">
        <v>367</v>
      </c>
      <c r="H15" s="675">
        <v>93</v>
      </c>
      <c r="I15" s="565">
        <v>1163</v>
      </c>
      <c r="J15" s="675">
        <v>122</v>
      </c>
      <c r="K15" s="894">
        <v>78</v>
      </c>
      <c r="L15" s="896">
        <v>-307</v>
      </c>
    </row>
    <row r="16" spans="1:12" s="897" customFormat="1" x14ac:dyDescent="0.2">
      <c r="A16" s="461" t="s">
        <v>41</v>
      </c>
      <c r="B16" s="893">
        <v>-1589</v>
      </c>
      <c r="C16" s="711">
        <v>-692</v>
      </c>
      <c r="D16" s="565">
        <v>0</v>
      </c>
      <c r="E16" s="565">
        <v>-14</v>
      </c>
      <c r="F16" s="894">
        <v>-296</v>
      </c>
      <c r="G16" s="895">
        <v>-297</v>
      </c>
      <c r="H16" s="675">
        <v>-20</v>
      </c>
      <c r="I16" s="565">
        <v>-293</v>
      </c>
      <c r="J16" s="675">
        <v>83</v>
      </c>
      <c r="K16" s="894">
        <v>-20</v>
      </c>
      <c r="L16" s="896">
        <v>-54</v>
      </c>
    </row>
    <row r="17" spans="1:13" s="897" customFormat="1" x14ac:dyDescent="0.2">
      <c r="A17" s="461" t="s">
        <v>42</v>
      </c>
      <c r="B17" s="893">
        <v>62147</v>
      </c>
      <c r="C17" s="711">
        <v>7177</v>
      </c>
      <c r="D17" s="565">
        <v>65</v>
      </c>
      <c r="E17" s="565">
        <v>26</v>
      </c>
      <c r="F17" s="894">
        <v>8847</v>
      </c>
      <c r="G17" s="895">
        <v>29131</v>
      </c>
      <c r="H17" s="675">
        <v>4831</v>
      </c>
      <c r="I17" s="565">
        <v>16855</v>
      </c>
      <c r="J17" s="675">
        <v>6307</v>
      </c>
      <c r="K17" s="894">
        <v>3441</v>
      </c>
      <c r="L17" s="896">
        <v>-14442</v>
      </c>
    </row>
    <row r="18" spans="1:13" s="897" customFormat="1" x14ac:dyDescent="0.2">
      <c r="A18" s="461" t="s">
        <v>43</v>
      </c>
      <c r="B18" s="893">
        <v>-1263</v>
      </c>
      <c r="C18" s="711">
        <v>-601</v>
      </c>
      <c r="D18" s="565">
        <v>2</v>
      </c>
      <c r="E18" s="565">
        <v>0</v>
      </c>
      <c r="F18" s="894">
        <v>-355</v>
      </c>
      <c r="G18" s="895">
        <v>-393</v>
      </c>
      <c r="H18" s="675">
        <v>-78</v>
      </c>
      <c r="I18" s="565">
        <v>-130</v>
      </c>
      <c r="J18" s="675">
        <v>-38</v>
      </c>
      <c r="K18" s="894">
        <v>-38</v>
      </c>
      <c r="L18" s="896">
        <v>370</v>
      </c>
    </row>
    <row r="19" spans="1:13" s="897" customFormat="1" x14ac:dyDescent="0.2">
      <c r="A19" s="461" t="s">
        <v>44</v>
      </c>
      <c r="B19" s="893">
        <v>2309</v>
      </c>
      <c r="C19" s="711">
        <v>-51</v>
      </c>
      <c r="D19" s="565">
        <v>0</v>
      </c>
      <c r="E19" s="565">
        <v>-6</v>
      </c>
      <c r="F19" s="894">
        <v>-122</v>
      </c>
      <c r="G19" s="895">
        <v>1365</v>
      </c>
      <c r="H19" s="675">
        <v>89</v>
      </c>
      <c r="I19" s="565">
        <v>432</v>
      </c>
      <c r="J19" s="675">
        <v>504</v>
      </c>
      <c r="K19" s="894">
        <v>57</v>
      </c>
      <c r="L19" s="896">
        <v>35</v>
      </c>
    </row>
    <row r="20" spans="1:13" s="897" customFormat="1" x14ac:dyDescent="0.2">
      <c r="A20" s="461" t="s">
        <v>45</v>
      </c>
      <c r="B20" s="893">
        <v>-1186</v>
      </c>
      <c r="C20" s="711">
        <v>-476</v>
      </c>
      <c r="D20" s="565">
        <v>1</v>
      </c>
      <c r="E20" s="565">
        <v>-13</v>
      </c>
      <c r="F20" s="894">
        <v>-150</v>
      </c>
      <c r="G20" s="895">
        <v>-221</v>
      </c>
      <c r="H20" s="675">
        <v>-67</v>
      </c>
      <c r="I20" s="565">
        <v>323</v>
      </c>
      <c r="J20" s="675">
        <v>77</v>
      </c>
      <c r="K20" s="894">
        <v>39</v>
      </c>
      <c r="L20" s="896">
        <v>-711</v>
      </c>
    </row>
    <row r="21" spans="1:13" s="897" customFormat="1" x14ac:dyDescent="0.2">
      <c r="A21" s="461" t="s">
        <v>46</v>
      </c>
      <c r="B21" s="893">
        <v>-1492</v>
      </c>
      <c r="C21" s="711">
        <v>-808</v>
      </c>
      <c r="D21" s="565">
        <v>2</v>
      </c>
      <c r="E21" s="565">
        <v>2</v>
      </c>
      <c r="F21" s="894">
        <v>-278</v>
      </c>
      <c r="G21" s="895">
        <v>-733</v>
      </c>
      <c r="H21" s="675">
        <v>8</v>
      </c>
      <c r="I21" s="565">
        <v>-667</v>
      </c>
      <c r="J21" s="675">
        <v>-125</v>
      </c>
      <c r="K21" s="894">
        <v>-78</v>
      </c>
      <c r="L21" s="896">
        <v>1189</v>
      </c>
    </row>
    <row r="22" spans="1:13" s="897" customFormat="1" x14ac:dyDescent="0.2">
      <c r="A22" s="461" t="s">
        <v>47</v>
      </c>
      <c r="B22" s="893">
        <v>-301</v>
      </c>
      <c r="C22" s="711">
        <v>-386</v>
      </c>
      <c r="D22" s="565">
        <v>1</v>
      </c>
      <c r="E22" s="565">
        <v>-14</v>
      </c>
      <c r="F22" s="894">
        <v>-192</v>
      </c>
      <c r="G22" s="895">
        <v>352</v>
      </c>
      <c r="H22" s="675">
        <v>18</v>
      </c>
      <c r="I22" s="565">
        <v>195</v>
      </c>
      <c r="J22" s="675">
        <v>-155</v>
      </c>
      <c r="K22" s="894">
        <v>90</v>
      </c>
      <c r="L22" s="896">
        <v>-223</v>
      </c>
    </row>
    <row r="23" spans="1:13" s="897" customFormat="1" x14ac:dyDescent="0.2">
      <c r="A23" s="461" t="s">
        <v>48</v>
      </c>
      <c r="B23" s="893">
        <v>2249</v>
      </c>
      <c r="C23" s="711">
        <v>-162</v>
      </c>
      <c r="D23" s="565">
        <v>4</v>
      </c>
      <c r="E23" s="565">
        <v>2</v>
      </c>
      <c r="F23" s="894">
        <v>-189</v>
      </c>
      <c r="G23" s="895">
        <v>938</v>
      </c>
      <c r="H23" s="675">
        <v>5</v>
      </c>
      <c r="I23" s="565">
        <v>1275</v>
      </c>
      <c r="J23" s="675">
        <v>306</v>
      </c>
      <c r="K23" s="894">
        <v>154</v>
      </c>
      <c r="L23" s="896">
        <v>-78</v>
      </c>
    </row>
    <row r="24" spans="1:13" s="897" customFormat="1" x14ac:dyDescent="0.2">
      <c r="A24" s="461" t="s">
        <v>49</v>
      </c>
      <c r="B24" s="893">
        <v>1399</v>
      </c>
      <c r="C24" s="711">
        <v>-102</v>
      </c>
      <c r="D24" s="565">
        <v>1</v>
      </c>
      <c r="E24" s="565">
        <v>-14</v>
      </c>
      <c r="F24" s="894">
        <v>143</v>
      </c>
      <c r="G24" s="895">
        <v>537</v>
      </c>
      <c r="H24" s="675">
        <v>135</v>
      </c>
      <c r="I24" s="565">
        <v>377</v>
      </c>
      <c r="J24" s="675">
        <v>375</v>
      </c>
      <c r="K24" s="894">
        <v>65</v>
      </c>
      <c r="L24" s="896">
        <v>-131</v>
      </c>
    </row>
    <row r="25" spans="1:13" s="897" customFormat="1" x14ac:dyDescent="0.2">
      <c r="A25" s="461" t="s">
        <v>235</v>
      </c>
      <c r="B25" s="893">
        <v>42287</v>
      </c>
      <c r="C25" s="711">
        <v>29550</v>
      </c>
      <c r="D25" s="565">
        <v>79</v>
      </c>
      <c r="E25" s="565">
        <v>666</v>
      </c>
      <c r="F25" s="894">
        <v>6952</v>
      </c>
      <c r="G25" s="895">
        <v>6046</v>
      </c>
      <c r="H25" s="675">
        <v>246</v>
      </c>
      <c r="I25" s="565">
        <v>7013</v>
      </c>
      <c r="J25" s="675">
        <v>2047</v>
      </c>
      <c r="K25" s="894">
        <v>188</v>
      </c>
      <c r="L25" s="896">
        <v>-9755</v>
      </c>
    </row>
    <row r="26" spans="1:13" s="897" customFormat="1" ht="25.5" customHeight="1" x14ac:dyDescent="0.2">
      <c r="A26" s="361" t="s">
        <v>51</v>
      </c>
      <c r="B26" s="888">
        <v>29638</v>
      </c>
      <c r="C26" s="710">
        <v>7934</v>
      </c>
      <c r="D26" s="707">
        <v>9</v>
      </c>
      <c r="E26" s="707">
        <v>0</v>
      </c>
      <c r="F26" s="889">
        <v>3270</v>
      </c>
      <c r="G26" s="890">
        <v>9838</v>
      </c>
      <c r="H26" s="891">
        <v>844</v>
      </c>
      <c r="I26" s="707">
        <v>4031</v>
      </c>
      <c r="J26" s="891">
        <v>2075</v>
      </c>
      <c r="K26" s="889">
        <v>563</v>
      </c>
      <c r="L26" s="892">
        <v>1083</v>
      </c>
    </row>
    <row r="27" spans="1:13" s="897" customFormat="1" ht="12.75" customHeight="1" x14ac:dyDescent="0.2">
      <c r="A27" s="461" t="s">
        <v>52</v>
      </c>
      <c r="B27" s="893">
        <v>196</v>
      </c>
      <c r="C27" s="711">
        <v>-22</v>
      </c>
      <c r="D27" s="565">
        <v>7</v>
      </c>
      <c r="E27" s="565">
        <v>3</v>
      </c>
      <c r="F27" s="894">
        <v>-97</v>
      </c>
      <c r="G27" s="895">
        <v>-10</v>
      </c>
      <c r="H27" s="675">
        <v>31</v>
      </c>
      <c r="I27" s="565">
        <v>130</v>
      </c>
      <c r="J27" s="675">
        <v>182</v>
      </c>
      <c r="K27" s="894">
        <v>8</v>
      </c>
      <c r="L27" s="896">
        <v>-26</v>
      </c>
    </row>
    <row r="28" spans="1:13" s="897" customFormat="1" ht="12.75" customHeight="1" x14ac:dyDescent="0.2">
      <c r="A28" s="461" t="s">
        <v>53</v>
      </c>
      <c r="B28" s="893">
        <v>-2317</v>
      </c>
      <c r="C28" s="711">
        <v>-405</v>
      </c>
      <c r="D28" s="565">
        <v>1</v>
      </c>
      <c r="E28" s="565">
        <v>-6</v>
      </c>
      <c r="F28" s="894">
        <v>-317</v>
      </c>
      <c r="G28" s="895">
        <v>-1009</v>
      </c>
      <c r="H28" s="675">
        <v>-143</v>
      </c>
      <c r="I28" s="565">
        <v>-105</v>
      </c>
      <c r="J28" s="675">
        <v>-233</v>
      </c>
      <c r="K28" s="894">
        <v>-15</v>
      </c>
      <c r="L28" s="896">
        <v>-90</v>
      </c>
    </row>
    <row r="29" spans="1:13" s="897" customFormat="1" ht="12.75" customHeight="1" x14ac:dyDescent="0.2">
      <c r="A29" s="461" t="s">
        <v>273</v>
      </c>
      <c r="B29" s="893">
        <v>-1240</v>
      </c>
      <c r="C29" s="711">
        <v>-333</v>
      </c>
      <c r="D29" s="565">
        <v>-1</v>
      </c>
      <c r="E29" s="565">
        <v>3</v>
      </c>
      <c r="F29" s="894">
        <v>17</v>
      </c>
      <c r="G29" s="895">
        <v>-739</v>
      </c>
      <c r="H29" s="675">
        <v>-24</v>
      </c>
      <c r="I29" s="565">
        <v>281</v>
      </c>
      <c r="J29" s="675">
        <v>-218</v>
      </c>
      <c r="K29" s="894">
        <v>-67</v>
      </c>
      <c r="L29" s="896">
        <v>-157</v>
      </c>
    </row>
    <row r="30" spans="1:13" s="897" customFormat="1" ht="12.75" customHeight="1" x14ac:dyDescent="0.2">
      <c r="A30" s="378" t="s">
        <v>55</v>
      </c>
      <c r="B30" s="899">
        <v>711</v>
      </c>
      <c r="C30" s="712">
        <v>161</v>
      </c>
      <c r="D30" s="713">
        <v>0</v>
      </c>
      <c r="E30" s="713">
        <v>0</v>
      </c>
      <c r="F30" s="900">
        <v>129</v>
      </c>
      <c r="G30" s="900">
        <v>15</v>
      </c>
      <c r="H30" s="668">
        <v>5</v>
      </c>
      <c r="I30" s="713">
        <v>342</v>
      </c>
      <c r="J30" s="668">
        <v>18</v>
      </c>
      <c r="K30" s="900">
        <v>11</v>
      </c>
      <c r="L30" s="901">
        <v>30</v>
      </c>
      <c r="M30" s="934"/>
    </row>
    <row r="31" spans="1:13" s="897" customFormat="1" ht="24.75" customHeight="1" x14ac:dyDescent="0.2">
      <c r="A31" s="378" t="s">
        <v>460</v>
      </c>
      <c r="B31" s="893">
        <v>-1951</v>
      </c>
      <c r="C31" s="711">
        <v>-494</v>
      </c>
      <c r="D31" s="565">
        <v>-1</v>
      </c>
      <c r="E31" s="565">
        <v>3</v>
      </c>
      <c r="F31" s="894">
        <v>-112</v>
      </c>
      <c r="G31" s="895">
        <v>-754</v>
      </c>
      <c r="H31" s="675">
        <v>-29</v>
      </c>
      <c r="I31" s="565">
        <v>-61</v>
      </c>
      <c r="J31" s="675">
        <v>-236</v>
      </c>
      <c r="K31" s="894">
        <v>-78</v>
      </c>
      <c r="L31" s="896">
        <v>-187</v>
      </c>
    </row>
    <row r="32" spans="1:13" s="897" customFormat="1" ht="12.75" customHeight="1" x14ac:dyDescent="0.2">
      <c r="A32" s="461" t="s">
        <v>57</v>
      </c>
      <c r="B32" s="893">
        <v>-535</v>
      </c>
      <c r="C32" s="711">
        <v>-433</v>
      </c>
      <c r="D32" s="565">
        <v>-1</v>
      </c>
      <c r="E32" s="565">
        <v>-9</v>
      </c>
      <c r="F32" s="894">
        <v>-147</v>
      </c>
      <c r="G32" s="895">
        <v>-263</v>
      </c>
      <c r="H32" s="675">
        <v>-26</v>
      </c>
      <c r="I32" s="565">
        <v>209</v>
      </c>
      <c r="J32" s="675">
        <v>30</v>
      </c>
      <c r="K32" s="894">
        <v>83</v>
      </c>
      <c r="L32" s="896">
        <v>12</v>
      </c>
    </row>
    <row r="33" spans="1:12" s="897" customFormat="1" ht="12.75" customHeight="1" x14ac:dyDescent="0.2">
      <c r="A33" s="461" t="s">
        <v>58</v>
      </c>
      <c r="B33" s="893">
        <v>5322</v>
      </c>
      <c r="C33" s="711">
        <v>1143</v>
      </c>
      <c r="D33" s="565">
        <v>-4</v>
      </c>
      <c r="E33" s="565">
        <v>23</v>
      </c>
      <c r="F33" s="894">
        <v>543</v>
      </c>
      <c r="G33" s="895">
        <v>1711</v>
      </c>
      <c r="H33" s="675">
        <v>240</v>
      </c>
      <c r="I33" s="565">
        <v>274</v>
      </c>
      <c r="J33" s="675">
        <v>133</v>
      </c>
      <c r="K33" s="894">
        <v>69</v>
      </c>
      <c r="L33" s="896">
        <v>1209</v>
      </c>
    </row>
    <row r="34" spans="1:12" s="897" customFormat="1" ht="12.75" customHeight="1" x14ac:dyDescent="0.2">
      <c r="A34" s="461" t="s">
        <v>59</v>
      </c>
      <c r="B34" s="893">
        <v>17627</v>
      </c>
      <c r="C34" s="711">
        <v>3021</v>
      </c>
      <c r="D34" s="565">
        <v>-18</v>
      </c>
      <c r="E34" s="565">
        <v>-4</v>
      </c>
      <c r="F34" s="894">
        <v>2256</v>
      </c>
      <c r="G34" s="895">
        <v>7859</v>
      </c>
      <c r="H34" s="675">
        <v>482</v>
      </c>
      <c r="I34" s="565">
        <v>2184</v>
      </c>
      <c r="J34" s="675">
        <v>870</v>
      </c>
      <c r="K34" s="894">
        <v>-43</v>
      </c>
      <c r="L34" s="896">
        <v>998</v>
      </c>
    </row>
    <row r="35" spans="1:12" s="897" customFormat="1" ht="12.75" customHeight="1" x14ac:dyDescent="0.2">
      <c r="A35" s="461" t="s">
        <v>60</v>
      </c>
      <c r="B35" s="893">
        <v>628</v>
      </c>
      <c r="C35" s="711">
        <v>-344</v>
      </c>
      <c r="D35" s="565">
        <v>0</v>
      </c>
      <c r="E35" s="565">
        <v>4</v>
      </c>
      <c r="F35" s="894">
        <v>49</v>
      </c>
      <c r="G35" s="895">
        <v>77</v>
      </c>
      <c r="H35" s="675">
        <v>47</v>
      </c>
      <c r="I35" s="565">
        <v>786</v>
      </c>
      <c r="J35" s="675">
        <v>217</v>
      </c>
      <c r="K35" s="894">
        <v>-11</v>
      </c>
      <c r="L35" s="896">
        <v>-193</v>
      </c>
    </row>
    <row r="36" spans="1:12" s="897" customFormat="1" ht="12.75" customHeight="1" x14ac:dyDescent="0.2">
      <c r="A36" s="461" t="s">
        <v>61</v>
      </c>
      <c r="B36" s="893">
        <v>702</v>
      </c>
      <c r="C36" s="711">
        <v>-66</v>
      </c>
      <c r="D36" s="565">
        <v>-2</v>
      </c>
      <c r="E36" s="565">
        <v>-5</v>
      </c>
      <c r="F36" s="894">
        <v>-8</v>
      </c>
      <c r="G36" s="895">
        <v>29</v>
      </c>
      <c r="H36" s="675">
        <v>58</v>
      </c>
      <c r="I36" s="565">
        <v>811</v>
      </c>
      <c r="J36" s="675">
        <v>51</v>
      </c>
      <c r="K36" s="894">
        <v>-14</v>
      </c>
      <c r="L36" s="896">
        <v>-159</v>
      </c>
    </row>
    <row r="37" spans="1:12" s="897" customFormat="1" ht="12.75" customHeight="1" x14ac:dyDescent="0.2">
      <c r="A37" s="461" t="s">
        <v>62</v>
      </c>
      <c r="B37" s="893">
        <v>-796</v>
      </c>
      <c r="C37" s="711">
        <v>-356</v>
      </c>
      <c r="D37" s="565">
        <v>2</v>
      </c>
      <c r="E37" s="565">
        <v>-10</v>
      </c>
      <c r="F37" s="894">
        <v>-7</v>
      </c>
      <c r="G37" s="895">
        <v>-398</v>
      </c>
      <c r="H37" s="675">
        <v>3</v>
      </c>
      <c r="I37" s="565">
        <v>-197</v>
      </c>
      <c r="J37" s="675">
        <v>36</v>
      </c>
      <c r="K37" s="894">
        <v>-40</v>
      </c>
      <c r="L37" s="896">
        <v>163</v>
      </c>
    </row>
    <row r="38" spans="1:12" s="897" customFormat="1" ht="12.75" customHeight="1" x14ac:dyDescent="0.2">
      <c r="A38" s="570" t="s">
        <v>237</v>
      </c>
      <c r="B38" s="902">
        <v>10051</v>
      </c>
      <c r="C38" s="717">
        <v>5729</v>
      </c>
      <c r="D38" s="571">
        <v>25</v>
      </c>
      <c r="E38" s="571">
        <v>1</v>
      </c>
      <c r="F38" s="903">
        <v>981</v>
      </c>
      <c r="G38" s="904">
        <v>2581</v>
      </c>
      <c r="H38" s="685">
        <v>176</v>
      </c>
      <c r="I38" s="571">
        <v>-342</v>
      </c>
      <c r="J38" s="685">
        <v>1007</v>
      </c>
      <c r="K38" s="903">
        <v>593</v>
      </c>
      <c r="L38" s="905">
        <v>-674</v>
      </c>
    </row>
    <row r="39" spans="1:12" s="897" customFormat="1" ht="15" customHeight="1" x14ac:dyDescent="0.2">
      <c r="A39" s="393" t="s">
        <v>64</v>
      </c>
      <c r="B39" s="906">
        <v>45120</v>
      </c>
      <c r="C39" s="722">
        <v>6999</v>
      </c>
      <c r="D39" s="719">
        <v>12</v>
      </c>
      <c r="E39" s="719">
        <v>27</v>
      </c>
      <c r="F39" s="907">
        <v>3348</v>
      </c>
      <c r="G39" s="908">
        <v>19604</v>
      </c>
      <c r="H39" s="909">
        <v>824</v>
      </c>
      <c r="I39" s="719">
        <v>12119</v>
      </c>
      <c r="J39" s="909">
        <v>3245</v>
      </c>
      <c r="K39" s="907">
        <v>765</v>
      </c>
      <c r="L39" s="910">
        <v>-1784</v>
      </c>
    </row>
    <row r="40" spans="1:12" s="897" customFormat="1" ht="13.5" customHeight="1" x14ac:dyDescent="0.2">
      <c r="A40" s="461" t="s">
        <v>65</v>
      </c>
      <c r="B40" s="893">
        <v>2071</v>
      </c>
      <c r="C40" s="711">
        <v>187</v>
      </c>
      <c r="D40" s="565">
        <v>4</v>
      </c>
      <c r="E40" s="565">
        <v>-7</v>
      </c>
      <c r="F40" s="894">
        <v>-97</v>
      </c>
      <c r="G40" s="895">
        <v>1776</v>
      </c>
      <c r="H40" s="675">
        <v>-108</v>
      </c>
      <c r="I40" s="565">
        <v>326</v>
      </c>
      <c r="J40" s="675">
        <v>108</v>
      </c>
      <c r="K40" s="894">
        <v>-13</v>
      </c>
      <c r="L40" s="896">
        <v>-108</v>
      </c>
    </row>
    <row r="41" spans="1:12" s="897" customFormat="1" ht="13.5" customHeight="1" x14ac:dyDescent="0.2">
      <c r="A41" s="461" t="s">
        <v>66</v>
      </c>
      <c r="B41" s="893">
        <v>2699</v>
      </c>
      <c r="C41" s="711">
        <v>1649</v>
      </c>
      <c r="D41" s="565">
        <v>8</v>
      </c>
      <c r="E41" s="565">
        <v>4</v>
      </c>
      <c r="F41" s="894">
        <v>807</v>
      </c>
      <c r="G41" s="895">
        <v>163</v>
      </c>
      <c r="H41" s="675">
        <v>-19</v>
      </c>
      <c r="I41" s="565">
        <v>209</v>
      </c>
      <c r="J41" s="675">
        <v>-24</v>
      </c>
      <c r="K41" s="894">
        <v>-8</v>
      </c>
      <c r="L41" s="896">
        <v>-78</v>
      </c>
    </row>
    <row r="42" spans="1:12" s="897" customFormat="1" ht="13.5" customHeight="1" x14ac:dyDescent="0.2">
      <c r="A42" s="461" t="s">
        <v>67</v>
      </c>
      <c r="B42" s="893">
        <v>3189</v>
      </c>
      <c r="C42" s="711">
        <v>992</v>
      </c>
      <c r="D42" s="565">
        <v>8</v>
      </c>
      <c r="E42" s="565">
        <v>5</v>
      </c>
      <c r="F42" s="894">
        <v>433</v>
      </c>
      <c r="G42" s="895">
        <v>1437</v>
      </c>
      <c r="H42" s="675">
        <v>358</v>
      </c>
      <c r="I42" s="565">
        <v>24</v>
      </c>
      <c r="J42" s="675">
        <v>299</v>
      </c>
      <c r="K42" s="894">
        <v>132</v>
      </c>
      <c r="L42" s="896">
        <v>-486</v>
      </c>
    </row>
    <row r="43" spans="1:12" s="897" customFormat="1" ht="13.5" customHeight="1" x14ac:dyDescent="0.2">
      <c r="A43" s="461" t="s">
        <v>68</v>
      </c>
      <c r="B43" s="893">
        <v>27782</v>
      </c>
      <c r="C43" s="711">
        <v>4673</v>
      </c>
      <c r="D43" s="565">
        <v>6</v>
      </c>
      <c r="E43" s="565">
        <v>20</v>
      </c>
      <c r="F43" s="894">
        <v>2862</v>
      </c>
      <c r="G43" s="895">
        <v>12409</v>
      </c>
      <c r="H43" s="675">
        <v>829</v>
      </c>
      <c r="I43" s="565">
        <v>5840</v>
      </c>
      <c r="J43" s="675">
        <v>1493</v>
      </c>
      <c r="K43" s="894">
        <v>506</v>
      </c>
      <c r="L43" s="896">
        <v>-830</v>
      </c>
    </row>
    <row r="44" spans="1:12" s="897" customFormat="1" ht="13.5" customHeight="1" x14ac:dyDescent="0.2">
      <c r="A44" s="461" t="s">
        <v>69</v>
      </c>
      <c r="B44" s="893">
        <v>-1986</v>
      </c>
      <c r="C44" s="711">
        <v>-775</v>
      </c>
      <c r="D44" s="565">
        <v>-2</v>
      </c>
      <c r="E44" s="565">
        <v>-20</v>
      </c>
      <c r="F44" s="894">
        <v>-387</v>
      </c>
      <c r="G44" s="895">
        <v>-86</v>
      </c>
      <c r="H44" s="675">
        <v>-142</v>
      </c>
      <c r="I44" s="565">
        <v>-161</v>
      </c>
      <c r="J44" s="675">
        <v>-28</v>
      </c>
      <c r="K44" s="894">
        <v>-23</v>
      </c>
      <c r="L44" s="896">
        <v>-384</v>
      </c>
    </row>
    <row r="45" spans="1:12" s="897" customFormat="1" ht="13.5" customHeight="1" x14ac:dyDescent="0.2">
      <c r="A45" s="461" t="s">
        <v>70</v>
      </c>
      <c r="B45" s="893">
        <v>-632</v>
      </c>
      <c r="C45" s="711">
        <v>-1602</v>
      </c>
      <c r="D45" s="565">
        <v>-10</v>
      </c>
      <c r="E45" s="565">
        <v>-6</v>
      </c>
      <c r="F45" s="894">
        <v>-524</v>
      </c>
      <c r="G45" s="895">
        <v>-458</v>
      </c>
      <c r="H45" s="675">
        <v>-149</v>
      </c>
      <c r="I45" s="565">
        <v>2531</v>
      </c>
      <c r="J45" s="675">
        <v>434</v>
      </c>
      <c r="K45" s="894">
        <v>-108</v>
      </c>
      <c r="L45" s="896">
        <v>-756</v>
      </c>
    </row>
    <row r="46" spans="1:12" s="897" customFormat="1" ht="13.5" customHeight="1" x14ac:dyDescent="0.2">
      <c r="A46" s="461" t="s">
        <v>71</v>
      </c>
      <c r="B46" s="893">
        <v>7896</v>
      </c>
      <c r="C46" s="711">
        <v>1014</v>
      </c>
      <c r="D46" s="565">
        <v>0</v>
      </c>
      <c r="E46" s="565">
        <v>-6</v>
      </c>
      <c r="F46" s="894">
        <v>-57</v>
      </c>
      <c r="G46" s="895">
        <v>2884</v>
      </c>
      <c r="H46" s="675">
        <v>107</v>
      </c>
      <c r="I46" s="565">
        <v>2173</v>
      </c>
      <c r="J46" s="675">
        <v>823</v>
      </c>
      <c r="K46" s="894">
        <v>275</v>
      </c>
      <c r="L46" s="896">
        <v>677</v>
      </c>
    </row>
    <row r="47" spans="1:12" s="897" customFormat="1" ht="13.5" customHeight="1" x14ac:dyDescent="0.2">
      <c r="A47" s="461" t="s">
        <v>192</v>
      </c>
      <c r="B47" s="893">
        <v>4101</v>
      </c>
      <c r="C47" s="711">
        <v>861</v>
      </c>
      <c r="D47" s="565">
        <v>-2</v>
      </c>
      <c r="E47" s="565">
        <v>37</v>
      </c>
      <c r="F47" s="894">
        <v>311</v>
      </c>
      <c r="G47" s="895">
        <v>1479</v>
      </c>
      <c r="H47" s="675">
        <v>-52</v>
      </c>
      <c r="I47" s="565">
        <v>1177</v>
      </c>
      <c r="J47" s="675">
        <v>140</v>
      </c>
      <c r="K47" s="894">
        <v>4</v>
      </c>
      <c r="L47" s="896">
        <v>181</v>
      </c>
    </row>
    <row r="48" spans="1:12" s="897" customFormat="1" ht="25.5" x14ac:dyDescent="0.2">
      <c r="A48" s="399" t="s">
        <v>73</v>
      </c>
      <c r="B48" s="888">
        <v>-9085</v>
      </c>
      <c r="C48" s="710">
        <v>-2913</v>
      </c>
      <c r="D48" s="707">
        <v>-9</v>
      </c>
      <c r="E48" s="707">
        <v>-74</v>
      </c>
      <c r="F48" s="889">
        <v>-1509</v>
      </c>
      <c r="G48" s="890">
        <v>-3719</v>
      </c>
      <c r="H48" s="891">
        <v>-41</v>
      </c>
      <c r="I48" s="707">
        <v>-185</v>
      </c>
      <c r="J48" s="891">
        <v>-1223</v>
      </c>
      <c r="K48" s="889">
        <v>-299</v>
      </c>
      <c r="L48" s="892">
        <v>804</v>
      </c>
    </row>
    <row r="49" spans="1:12" s="897" customFormat="1" ht="12.75" customHeight="1" x14ac:dyDescent="0.2">
      <c r="A49" s="461" t="s">
        <v>74</v>
      </c>
      <c r="B49" s="893">
        <v>-4627</v>
      </c>
      <c r="C49" s="711">
        <v>-1361</v>
      </c>
      <c r="D49" s="565">
        <v>-5</v>
      </c>
      <c r="E49" s="565">
        <v>-27</v>
      </c>
      <c r="F49" s="894">
        <v>-1108</v>
      </c>
      <c r="G49" s="895">
        <v>-1583</v>
      </c>
      <c r="H49" s="675">
        <v>-16</v>
      </c>
      <c r="I49" s="565">
        <v>-495</v>
      </c>
      <c r="J49" s="675">
        <v>-877</v>
      </c>
      <c r="K49" s="894">
        <v>-254</v>
      </c>
      <c r="L49" s="896">
        <v>1067</v>
      </c>
    </row>
    <row r="50" spans="1:12" s="897" customFormat="1" ht="12.75" customHeight="1" x14ac:dyDescent="0.2">
      <c r="A50" s="461" t="s">
        <v>75</v>
      </c>
      <c r="B50" s="893">
        <v>1687</v>
      </c>
      <c r="C50" s="711">
        <v>518</v>
      </c>
      <c r="D50" s="565">
        <v>-1</v>
      </c>
      <c r="E50" s="565">
        <v>0</v>
      </c>
      <c r="F50" s="894">
        <v>155</v>
      </c>
      <c r="G50" s="895">
        <v>141</v>
      </c>
      <c r="H50" s="675">
        <v>2</v>
      </c>
      <c r="I50" s="565">
        <v>1058</v>
      </c>
      <c r="J50" s="675">
        <v>-109</v>
      </c>
      <c r="K50" s="894">
        <v>-24</v>
      </c>
      <c r="L50" s="896">
        <v>-54</v>
      </c>
    </row>
    <row r="51" spans="1:12" s="897" customFormat="1" ht="12.75" customHeight="1" x14ac:dyDescent="0.2">
      <c r="A51" s="461" t="s">
        <v>76</v>
      </c>
      <c r="B51" s="893">
        <v>-1149</v>
      </c>
      <c r="C51" s="711">
        <v>-304</v>
      </c>
      <c r="D51" s="565">
        <v>1</v>
      </c>
      <c r="E51" s="565">
        <v>-12</v>
      </c>
      <c r="F51" s="894">
        <v>-184</v>
      </c>
      <c r="G51" s="895">
        <v>-301</v>
      </c>
      <c r="H51" s="675">
        <v>-29</v>
      </c>
      <c r="I51" s="565">
        <v>-6</v>
      </c>
      <c r="J51" s="675">
        <v>21</v>
      </c>
      <c r="K51" s="894">
        <v>59</v>
      </c>
      <c r="L51" s="896">
        <v>-405</v>
      </c>
    </row>
    <row r="52" spans="1:12" s="897" customFormat="1" ht="12.75" customHeight="1" x14ac:dyDescent="0.2">
      <c r="A52" s="461" t="s">
        <v>77</v>
      </c>
      <c r="B52" s="893">
        <v>-567</v>
      </c>
      <c r="C52" s="711">
        <v>-166</v>
      </c>
      <c r="D52" s="565">
        <v>0</v>
      </c>
      <c r="E52" s="565">
        <v>-2</v>
      </c>
      <c r="F52" s="894">
        <v>-17</v>
      </c>
      <c r="G52" s="895">
        <v>-244</v>
      </c>
      <c r="H52" s="675">
        <v>-48</v>
      </c>
      <c r="I52" s="565">
        <v>41</v>
      </c>
      <c r="J52" s="675">
        <v>-90</v>
      </c>
      <c r="K52" s="894">
        <v>-70</v>
      </c>
      <c r="L52" s="896">
        <v>27</v>
      </c>
    </row>
    <row r="53" spans="1:12" s="897" customFormat="1" ht="12.75" customHeight="1" x14ac:dyDescent="0.2">
      <c r="A53" s="461" t="s">
        <v>78</v>
      </c>
      <c r="B53" s="893">
        <v>-1898</v>
      </c>
      <c r="C53" s="711">
        <v>-798</v>
      </c>
      <c r="D53" s="565">
        <v>-1</v>
      </c>
      <c r="E53" s="565">
        <v>-7</v>
      </c>
      <c r="F53" s="894">
        <v>-136</v>
      </c>
      <c r="G53" s="895">
        <v>-231</v>
      </c>
      <c r="H53" s="675">
        <v>18</v>
      </c>
      <c r="I53" s="565">
        <v>-495</v>
      </c>
      <c r="J53" s="675">
        <v>-105</v>
      </c>
      <c r="K53" s="894">
        <v>-44</v>
      </c>
      <c r="L53" s="896">
        <v>-107</v>
      </c>
    </row>
    <row r="54" spans="1:12" s="897" customFormat="1" ht="12.75" customHeight="1" x14ac:dyDescent="0.2">
      <c r="A54" s="461" t="s">
        <v>79</v>
      </c>
      <c r="B54" s="893">
        <v>-3572</v>
      </c>
      <c r="C54" s="711">
        <v>-409</v>
      </c>
      <c r="D54" s="565">
        <v>4</v>
      </c>
      <c r="E54" s="565">
        <v>-20</v>
      </c>
      <c r="F54" s="894">
        <v>-326</v>
      </c>
      <c r="G54" s="895">
        <v>-1139</v>
      </c>
      <c r="H54" s="675">
        <v>-123</v>
      </c>
      <c r="I54" s="565">
        <v>-802</v>
      </c>
      <c r="J54" s="675">
        <v>-464</v>
      </c>
      <c r="K54" s="894">
        <v>-78</v>
      </c>
      <c r="L54" s="896">
        <v>-231</v>
      </c>
    </row>
    <row r="55" spans="1:12" s="897" customFormat="1" ht="12.75" customHeight="1" x14ac:dyDescent="0.2">
      <c r="A55" s="461" t="s">
        <v>80</v>
      </c>
      <c r="B55" s="893">
        <v>1041</v>
      </c>
      <c r="C55" s="711">
        <v>-393</v>
      </c>
      <c r="D55" s="565">
        <v>-7</v>
      </c>
      <c r="E55" s="565">
        <v>-6</v>
      </c>
      <c r="F55" s="894">
        <v>107</v>
      </c>
      <c r="G55" s="895">
        <v>-362</v>
      </c>
      <c r="H55" s="675">
        <v>155</v>
      </c>
      <c r="I55" s="565">
        <v>514</v>
      </c>
      <c r="J55" s="675">
        <v>401</v>
      </c>
      <c r="K55" s="894">
        <v>112</v>
      </c>
      <c r="L55" s="896">
        <v>507</v>
      </c>
    </row>
    <row r="56" spans="1:12" s="897" customFormat="1" ht="16.5" customHeight="1" x14ac:dyDescent="0.2">
      <c r="A56" s="361" t="s">
        <v>81</v>
      </c>
      <c r="B56" s="888">
        <v>-2868</v>
      </c>
      <c r="C56" s="710">
        <v>-8636</v>
      </c>
      <c r="D56" s="707">
        <v>-1</v>
      </c>
      <c r="E56" s="707">
        <v>-103</v>
      </c>
      <c r="F56" s="889">
        <v>-1336</v>
      </c>
      <c r="G56" s="890">
        <v>-3176</v>
      </c>
      <c r="H56" s="891">
        <v>143</v>
      </c>
      <c r="I56" s="707">
        <v>6554</v>
      </c>
      <c r="J56" s="891">
        <v>1105</v>
      </c>
      <c r="K56" s="889">
        <v>47</v>
      </c>
      <c r="L56" s="892">
        <v>2431</v>
      </c>
    </row>
    <row r="57" spans="1:12" s="897" customFormat="1" ht="12" customHeight="1" x14ac:dyDescent="0.2">
      <c r="A57" s="461" t="s">
        <v>82</v>
      </c>
      <c r="B57" s="893">
        <v>-1244</v>
      </c>
      <c r="C57" s="711">
        <v>-1972</v>
      </c>
      <c r="D57" s="565">
        <v>11</v>
      </c>
      <c r="E57" s="565">
        <v>18</v>
      </c>
      <c r="F57" s="894">
        <v>197</v>
      </c>
      <c r="G57" s="895">
        <v>-1615</v>
      </c>
      <c r="H57" s="675">
        <v>42</v>
      </c>
      <c r="I57" s="565">
        <v>624</v>
      </c>
      <c r="J57" s="675">
        <v>420</v>
      </c>
      <c r="K57" s="894">
        <v>91</v>
      </c>
      <c r="L57" s="896">
        <v>969</v>
      </c>
    </row>
    <row r="58" spans="1:12" s="897" customFormat="1" ht="12" customHeight="1" x14ac:dyDescent="0.2">
      <c r="A58" s="461" t="s">
        <v>239</v>
      </c>
      <c r="B58" s="893">
        <v>562</v>
      </c>
      <c r="C58" s="711">
        <v>-203</v>
      </c>
      <c r="D58" s="565">
        <v>-1</v>
      </c>
      <c r="E58" s="565">
        <v>-10</v>
      </c>
      <c r="F58" s="894">
        <v>-189</v>
      </c>
      <c r="G58" s="895">
        <v>-117</v>
      </c>
      <c r="H58" s="675">
        <v>-11</v>
      </c>
      <c r="I58" s="565">
        <v>-137</v>
      </c>
      <c r="J58" s="675">
        <v>-26</v>
      </c>
      <c r="K58" s="894">
        <v>-31</v>
      </c>
      <c r="L58" s="896">
        <v>1276</v>
      </c>
    </row>
    <row r="59" spans="1:12" s="897" customFormat="1" ht="12" customHeight="1" x14ac:dyDescent="0.2">
      <c r="A59" s="461" t="s">
        <v>84</v>
      </c>
      <c r="B59" s="893">
        <v>119</v>
      </c>
      <c r="C59" s="711">
        <v>76</v>
      </c>
      <c r="D59" s="565">
        <v>0</v>
      </c>
      <c r="E59" s="565">
        <v>-10</v>
      </c>
      <c r="F59" s="894">
        <v>-134</v>
      </c>
      <c r="G59" s="895">
        <v>-213</v>
      </c>
      <c r="H59" s="675">
        <v>-34</v>
      </c>
      <c r="I59" s="565">
        <v>366</v>
      </c>
      <c r="J59" s="675">
        <v>-7</v>
      </c>
      <c r="K59" s="894">
        <v>-34</v>
      </c>
      <c r="L59" s="896">
        <v>99</v>
      </c>
    </row>
    <row r="60" spans="1:12" s="897" customFormat="1" ht="12" customHeight="1" x14ac:dyDescent="0.2">
      <c r="A60" s="461" t="s">
        <v>85</v>
      </c>
      <c r="B60" s="893">
        <v>6712</v>
      </c>
      <c r="C60" s="711">
        <v>558</v>
      </c>
      <c r="D60" s="565">
        <v>13</v>
      </c>
      <c r="E60" s="565">
        <v>10</v>
      </c>
      <c r="F60" s="894">
        <v>1257</v>
      </c>
      <c r="G60" s="895">
        <v>1505</v>
      </c>
      <c r="H60" s="675">
        <v>259</v>
      </c>
      <c r="I60" s="565">
        <v>2310</v>
      </c>
      <c r="J60" s="675">
        <v>-330</v>
      </c>
      <c r="K60" s="894">
        <v>98</v>
      </c>
      <c r="L60" s="896">
        <v>1055</v>
      </c>
    </row>
    <row r="61" spans="1:12" s="897" customFormat="1" ht="12" customHeight="1" x14ac:dyDescent="0.2">
      <c r="A61" s="461" t="s">
        <v>86</v>
      </c>
      <c r="B61" s="893">
        <v>-1728</v>
      </c>
      <c r="C61" s="711">
        <v>-341</v>
      </c>
      <c r="D61" s="565">
        <v>-1</v>
      </c>
      <c r="E61" s="565">
        <v>-5</v>
      </c>
      <c r="F61" s="894">
        <v>70</v>
      </c>
      <c r="G61" s="895">
        <v>-36</v>
      </c>
      <c r="H61" s="675">
        <v>-13</v>
      </c>
      <c r="I61" s="565">
        <v>-198</v>
      </c>
      <c r="J61" s="675">
        <v>-13</v>
      </c>
      <c r="K61" s="894">
        <v>-47</v>
      </c>
      <c r="L61" s="896">
        <v>-1150</v>
      </c>
    </row>
    <row r="62" spans="1:12" s="897" customFormat="1" ht="12" customHeight="1" x14ac:dyDescent="0.2">
      <c r="A62" s="461" t="s">
        <v>87</v>
      </c>
      <c r="B62" s="893">
        <v>-1393</v>
      </c>
      <c r="C62" s="711">
        <v>-785</v>
      </c>
      <c r="D62" s="565">
        <v>-4</v>
      </c>
      <c r="E62" s="565">
        <v>-3</v>
      </c>
      <c r="F62" s="894">
        <v>-239</v>
      </c>
      <c r="G62" s="895">
        <v>-172</v>
      </c>
      <c r="H62" s="675">
        <v>-12</v>
      </c>
      <c r="I62" s="565">
        <v>-183</v>
      </c>
      <c r="J62" s="675">
        <v>108</v>
      </c>
      <c r="K62" s="894">
        <v>-57</v>
      </c>
      <c r="L62" s="896">
        <v>-53</v>
      </c>
    </row>
    <row r="63" spans="1:12" s="897" customFormat="1" ht="12" customHeight="1" x14ac:dyDescent="0.2">
      <c r="A63" s="461" t="s">
        <v>88</v>
      </c>
      <c r="B63" s="893">
        <v>-2255</v>
      </c>
      <c r="C63" s="711">
        <v>-684</v>
      </c>
      <c r="D63" s="565">
        <v>-4</v>
      </c>
      <c r="E63" s="565">
        <v>-6</v>
      </c>
      <c r="F63" s="894">
        <v>-295</v>
      </c>
      <c r="G63" s="895">
        <v>-902</v>
      </c>
      <c r="H63" s="675">
        <v>-52</v>
      </c>
      <c r="I63" s="565">
        <v>-137</v>
      </c>
      <c r="J63" s="675">
        <v>93</v>
      </c>
      <c r="K63" s="894">
        <v>-74</v>
      </c>
      <c r="L63" s="896">
        <v>-204</v>
      </c>
    </row>
    <row r="64" spans="1:12" s="897" customFormat="1" ht="12" customHeight="1" x14ac:dyDescent="0.2">
      <c r="A64" s="461" t="s">
        <v>89</v>
      </c>
      <c r="B64" s="893">
        <v>561</v>
      </c>
      <c r="C64" s="711">
        <v>-51</v>
      </c>
      <c r="D64" s="565">
        <v>2</v>
      </c>
      <c r="E64" s="565">
        <v>4</v>
      </c>
      <c r="F64" s="894">
        <v>1</v>
      </c>
      <c r="G64" s="895">
        <v>-175</v>
      </c>
      <c r="H64" s="675">
        <v>21</v>
      </c>
      <c r="I64" s="565">
        <v>478</v>
      </c>
      <c r="J64" s="675">
        <v>240</v>
      </c>
      <c r="K64" s="894">
        <v>65</v>
      </c>
      <c r="L64" s="896">
        <v>-18</v>
      </c>
    </row>
    <row r="65" spans="1:12" s="897" customFormat="1" ht="12" customHeight="1" x14ac:dyDescent="0.2">
      <c r="A65" s="461" t="s">
        <v>90</v>
      </c>
      <c r="B65" s="893">
        <v>78</v>
      </c>
      <c r="C65" s="711">
        <v>-651</v>
      </c>
      <c r="D65" s="565">
        <v>-8</v>
      </c>
      <c r="E65" s="565">
        <v>-4</v>
      </c>
      <c r="F65" s="894">
        <v>-285</v>
      </c>
      <c r="G65" s="895">
        <v>96</v>
      </c>
      <c r="H65" s="675">
        <v>-75</v>
      </c>
      <c r="I65" s="565">
        <v>555</v>
      </c>
      <c r="J65" s="675">
        <v>-117</v>
      </c>
      <c r="K65" s="894">
        <v>-29</v>
      </c>
      <c r="L65" s="896">
        <v>584</v>
      </c>
    </row>
    <row r="66" spans="1:12" s="897" customFormat="1" ht="12" customHeight="1" x14ac:dyDescent="0.2">
      <c r="A66" s="461" t="s">
        <v>91</v>
      </c>
      <c r="B66" s="893">
        <v>-3016</v>
      </c>
      <c r="C66" s="711">
        <v>-1376</v>
      </c>
      <c r="D66" s="565">
        <v>4</v>
      </c>
      <c r="E66" s="565">
        <v>-8</v>
      </c>
      <c r="F66" s="894">
        <v>-798</v>
      </c>
      <c r="G66" s="895">
        <v>-893</v>
      </c>
      <c r="H66" s="675">
        <v>-48</v>
      </c>
      <c r="I66" s="565">
        <v>144</v>
      </c>
      <c r="J66" s="675">
        <v>-111</v>
      </c>
      <c r="K66" s="894">
        <v>-34</v>
      </c>
      <c r="L66" s="896">
        <v>100</v>
      </c>
    </row>
    <row r="67" spans="1:12" s="897" customFormat="1" ht="12" customHeight="1" x14ac:dyDescent="0.2">
      <c r="A67" s="461" t="s">
        <v>92</v>
      </c>
      <c r="B67" s="893">
        <v>-444</v>
      </c>
      <c r="C67" s="711">
        <v>-550</v>
      </c>
      <c r="D67" s="565">
        <v>-9</v>
      </c>
      <c r="E67" s="565">
        <v>-12</v>
      </c>
      <c r="F67" s="894">
        <v>-413</v>
      </c>
      <c r="G67" s="895">
        <v>-170</v>
      </c>
      <c r="H67" s="675">
        <v>-34</v>
      </c>
      <c r="I67" s="565">
        <v>252</v>
      </c>
      <c r="J67" s="675">
        <v>81</v>
      </c>
      <c r="K67" s="894">
        <v>35</v>
      </c>
      <c r="L67" s="896">
        <v>355</v>
      </c>
    </row>
    <row r="68" spans="1:12" s="897" customFormat="1" ht="12" customHeight="1" x14ac:dyDescent="0.2">
      <c r="A68" s="461" t="s">
        <v>93</v>
      </c>
      <c r="B68" s="893">
        <v>3027</v>
      </c>
      <c r="C68" s="711">
        <v>-334</v>
      </c>
      <c r="D68" s="565">
        <v>-4</v>
      </c>
      <c r="E68" s="565">
        <v>-23</v>
      </c>
      <c r="F68" s="894">
        <v>-199</v>
      </c>
      <c r="G68" s="895">
        <v>995</v>
      </c>
      <c r="H68" s="675">
        <v>134</v>
      </c>
      <c r="I68" s="565">
        <v>1567</v>
      </c>
      <c r="J68" s="675">
        <v>965</v>
      </c>
      <c r="K68" s="894">
        <v>76</v>
      </c>
      <c r="L68" s="896">
        <v>-177</v>
      </c>
    </row>
    <row r="69" spans="1:12" s="897" customFormat="1" ht="12" customHeight="1" x14ac:dyDescent="0.2">
      <c r="A69" s="461" t="s">
        <v>94</v>
      </c>
      <c r="B69" s="893">
        <v>-2980</v>
      </c>
      <c r="C69" s="711">
        <v>-1525</v>
      </c>
      <c r="D69" s="565">
        <v>-2</v>
      </c>
      <c r="E69" s="565">
        <v>-40</v>
      </c>
      <c r="F69" s="894">
        <v>-231</v>
      </c>
      <c r="G69" s="895">
        <v>-1146</v>
      </c>
      <c r="H69" s="675">
        <v>-51</v>
      </c>
      <c r="I69" s="565">
        <v>846</v>
      </c>
      <c r="J69" s="675">
        <v>-345</v>
      </c>
      <c r="K69" s="894">
        <v>-76</v>
      </c>
      <c r="L69" s="896">
        <v>-452</v>
      </c>
    </row>
    <row r="70" spans="1:12" s="897" customFormat="1" ht="12" customHeight="1" x14ac:dyDescent="0.2">
      <c r="A70" s="570" t="s">
        <v>95</v>
      </c>
      <c r="B70" s="902">
        <v>-867</v>
      </c>
      <c r="C70" s="717">
        <v>-798</v>
      </c>
      <c r="D70" s="571">
        <v>2</v>
      </c>
      <c r="E70" s="571">
        <v>-14</v>
      </c>
      <c r="F70" s="903">
        <v>-78</v>
      </c>
      <c r="G70" s="904">
        <v>-333</v>
      </c>
      <c r="H70" s="685">
        <v>17</v>
      </c>
      <c r="I70" s="571">
        <v>67</v>
      </c>
      <c r="J70" s="685">
        <v>147</v>
      </c>
      <c r="K70" s="903">
        <v>64</v>
      </c>
      <c r="L70" s="905">
        <v>47</v>
      </c>
    </row>
    <row r="71" spans="1:12" s="897" customFormat="1" ht="15.75" customHeight="1" x14ac:dyDescent="0.2">
      <c r="A71" s="399" t="s">
        <v>96</v>
      </c>
      <c r="B71" s="906">
        <v>18335</v>
      </c>
      <c r="C71" s="722">
        <v>-210</v>
      </c>
      <c r="D71" s="719">
        <v>-3</v>
      </c>
      <c r="E71" s="719">
        <v>-52</v>
      </c>
      <c r="F71" s="907">
        <v>-28</v>
      </c>
      <c r="G71" s="908">
        <v>5272</v>
      </c>
      <c r="H71" s="909">
        <v>885</v>
      </c>
      <c r="I71" s="719">
        <v>12513</v>
      </c>
      <c r="J71" s="909">
        <v>2365</v>
      </c>
      <c r="K71" s="907">
        <v>1143</v>
      </c>
      <c r="L71" s="910">
        <v>-3605</v>
      </c>
    </row>
    <row r="72" spans="1:12" s="897" customFormat="1" ht="12.75" customHeight="1" x14ac:dyDescent="0.2">
      <c r="A72" s="461" t="s">
        <v>97</v>
      </c>
      <c r="B72" s="893">
        <v>-2029</v>
      </c>
      <c r="C72" s="711">
        <v>-355</v>
      </c>
      <c r="D72" s="565">
        <v>-4</v>
      </c>
      <c r="E72" s="565">
        <v>-10</v>
      </c>
      <c r="F72" s="894">
        <v>-247</v>
      </c>
      <c r="G72" s="895">
        <v>-835</v>
      </c>
      <c r="H72" s="675">
        <v>-47</v>
      </c>
      <c r="I72" s="565">
        <v>-245</v>
      </c>
      <c r="J72" s="675">
        <v>50</v>
      </c>
      <c r="K72" s="894">
        <v>-45</v>
      </c>
      <c r="L72" s="896">
        <v>-305</v>
      </c>
    </row>
    <row r="73" spans="1:12" s="897" customFormat="1" ht="12.75" customHeight="1" x14ac:dyDescent="0.2">
      <c r="A73" s="461" t="s">
        <v>98</v>
      </c>
      <c r="B73" s="893">
        <v>641</v>
      </c>
      <c r="C73" s="711">
        <v>-560</v>
      </c>
      <c r="D73" s="565">
        <v>11</v>
      </c>
      <c r="E73" s="565">
        <v>-5</v>
      </c>
      <c r="F73" s="894">
        <v>39</v>
      </c>
      <c r="G73" s="895">
        <v>449</v>
      </c>
      <c r="H73" s="675">
        <v>174</v>
      </c>
      <c r="I73" s="565">
        <v>921</v>
      </c>
      <c r="J73" s="675">
        <v>585</v>
      </c>
      <c r="K73" s="894">
        <v>184</v>
      </c>
      <c r="L73" s="896">
        <v>-1151</v>
      </c>
    </row>
    <row r="74" spans="1:12" s="897" customFormat="1" ht="12.75" customHeight="1" x14ac:dyDescent="0.2">
      <c r="A74" s="461" t="s">
        <v>275</v>
      </c>
      <c r="B74" s="893">
        <v>18420</v>
      </c>
      <c r="C74" s="711">
        <v>1316</v>
      </c>
      <c r="D74" s="565">
        <v>-13</v>
      </c>
      <c r="E74" s="565">
        <v>-4</v>
      </c>
      <c r="F74" s="894">
        <v>1072</v>
      </c>
      <c r="G74" s="895">
        <v>5364</v>
      </c>
      <c r="H74" s="675">
        <v>736</v>
      </c>
      <c r="I74" s="565">
        <v>10171</v>
      </c>
      <c r="J74" s="675">
        <v>1066</v>
      </c>
      <c r="K74" s="894">
        <v>633</v>
      </c>
      <c r="L74" s="896">
        <v>-1938</v>
      </c>
    </row>
    <row r="75" spans="1:12" s="897" customFormat="1" ht="24.75" customHeight="1" x14ac:dyDescent="0.2">
      <c r="A75" s="378" t="s">
        <v>276</v>
      </c>
      <c r="B75" s="899">
        <v>14834</v>
      </c>
      <c r="C75" s="712">
        <v>2289</v>
      </c>
      <c r="D75" s="713">
        <v>-9</v>
      </c>
      <c r="E75" s="713">
        <v>-10</v>
      </c>
      <c r="F75" s="900">
        <v>-240</v>
      </c>
      <c r="G75" s="900">
        <v>3745</v>
      </c>
      <c r="H75" s="668">
        <v>876</v>
      </c>
      <c r="I75" s="713">
        <v>8216</v>
      </c>
      <c r="J75" s="668">
        <v>745</v>
      </c>
      <c r="K75" s="900">
        <v>536</v>
      </c>
      <c r="L75" s="901">
        <v>-1333</v>
      </c>
    </row>
    <row r="76" spans="1:12" s="897" customFormat="1" ht="12.75" customHeight="1" x14ac:dyDescent="0.2">
      <c r="A76" s="402" t="s">
        <v>101</v>
      </c>
      <c r="B76" s="893">
        <v>-833</v>
      </c>
      <c r="C76" s="711">
        <v>-12</v>
      </c>
      <c r="D76" s="565">
        <v>4</v>
      </c>
      <c r="E76" s="565">
        <v>-1</v>
      </c>
      <c r="F76" s="894">
        <v>-496</v>
      </c>
      <c r="G76" s="895">
        <v>-1171</v>
      </c>
      <c r="H76" s="675">
        <v>-148</v>
      </c>
      <c r="I76" s="565">
        <v>918</v>
      </c>
      <c r="J76" s="675">
        <v>159</v>
      </c>
      <c r="K76" s="894">
        <v>-10</v>
      </c>
      <c r="L76" s="896">
        <v>-73</v>
      </c>
    </row>
    <row r="77" spans="1:12" s="897" customFormat="1" ht="27" customHeight="1" x14ac:dyDescent="0.2">
      <c r="A77" s="402" t="s">
        <v>461</v>
      </c>
      <c r="B77" s="893">
        <v>4419</v>
      </c>
      <c r="C77" s="711">
        <v>-961</v>
      </c>
      <c r="D77" s="565">
        <v>-8</v>
      </c>
      <c r="E77" s="565">
        <v>7</v>
      </c>
      <c r="F77" s="894">
        <v>1808</v>
      </c>
      <c r="G77" s="895">
        <v>2790</v>
      </c>
      <c r="H77" s="675">
        <v>8</v>
      </c>
      <c r="I77" s="565">
        <v>1037</v>
      </c>
      <c r="J77" s="675">
        <v>162</v>
      </c>
      <c r="K77" s="894">
        <v>107</v>
      </c>
      <c r="L77" s="896">
        <v>-532</v>
      </c>
    </row>
    <row r="78" spans="1:12" s="897" customFormat="1" ht="12.75" customHeight="1" x14ac:dyDescent="0.2">
      <c r="A78" s="461" t="s">
        <v>103</v>
      </c>
      <c r="B78" s="893">
        <v>1303</v>
      </c>
      <c r="C78" s="711">
        <v>-611</v>
      </c>
      <c r="D78" s="565">
        <v>3</v>
      </c>
      <c r="E78" s="565">
        <v>-33</v>
      </c>
      <c r="F78" s="894">
        <v>-892</v>
      </c>
      <c r="G78" s="895">
        <v>294</v>
      </c>
      <c r="H78" s="675">
        <v>22</v>
      </c>
      <c r="I78" s="565">
        <v>1666</v>
      </c>
      <c r="J78" s="675">
        <v>664</v>
      </c>
      <c r="K78" s="894">
        <v>371</v>
      </c>
      <c r="L78" s="896">
        <v>-211</v>
      </c>
    </row>
    <row r="79" spans="1:12" s="897" customFormat="1" ht="14.25" customHeight="1" x14ac:dyDescent="0.2">
      <c r="A79" s="399" t="s">
        <v>104</v>
      </c>
      <c r="B79" s="906">
        <v>-11738</v>
      </c>
      <c r="C79" s="722">
        <v>-6598</v>
      </c>
      <c r="D79" s="719">
        <v>-30</v>
      </c>
      <c r="E79" s="719">
        <v>-106</v>
      </c>
      <c r="F79" s="907">
        <v>-1744</v>
      </c>
      <c r="G79" s="908">
        <v>-3196</v>
      </c>
      <c r="H79" s="909">
        <v>394</v>
      </c>
      <c r="I79" s="719">
        <v>-368</v>
      </c>
      <c r="J79" s="909">
        <v>659</v>
      </c>
      <c r="K79" s="907">
        <v>460</v>
      </c>
      <c r="L79" s="910">
        <v>-1345</v>
      </c>
    </row>
    <row r="80" spans="1:12" s="897" customFormat="1" ht="12.75" customHeight="1" x14ac:dyDescent="0.2">
      <c r="A80" s="461" t="s">
        <v>105</v>
      </c>
      <c r="B80" s="893">
        <v>-308</v>
      </c>
      <c r="C80" s="711">
        <v>-182</v>
      </c>
      <c r="D80" s="565">
        <v>0</v>
      </c>
      <c r="E80" s="565">
        <v>-4</v>
      </c>
      <c r="F80" s="894">
        <v>246</v>
      </c>
      <c r="G80" s="895">
        <v>-26</v>
      </c>
      <c r="H80" s="675">
        <v>-10</v>
      </c>
      <c r="I80" s="565">
        <v>-77</v>
      </c>
      <c r="J80" s="675">
        <v>-86</v>
      </c>
      <c r="K80" s="894">
        <v>-25</v>
      </c>
      <c r="L80" s="896">
        <v>-148</v>
      </c>
    </row>
    <row r="81" spans="1:12" s="897" customFormat="1" ht="12.75" customHeight="1" x14ac:dyDescent="0.2">
      <c r="A81" s="461" t="s">
        <v>106</v>
      </c>
      <c r="B81" s="893">
        <v>-1944</v>
      </c>
      <c r="C81" s="711">
        <v>-342</v>
      </c>
      <c r="D81" s="565">
        <v>1</v>
      </c>
      <c r="E81" s="565">
        <v>-6</v>
      </c>
      <c r="F81" s="894">
        <v>-155</v>
      </c>
      <c r="G81" s="895">
        <v>-566</v>
      </c>
      <c r="H81" s="675">
        <v>-109</v>
      </c>
      <c r="I81" s="565">
        <v>-567</v>
      </c>
      <c r="J81" s="675">
        <v>-83</v>
      </c>
      <c r="K81" s="894">
        <v>-54</v>
      </c>
      <c r="L81" s="896">
        <v>-68</v>
      </c>
    </row>
    <row r="82" spans="1:12" s="897" customFormat="1" ht="12.75" customHeight="1" x14ac:dyDescent="0.2">
      <c r="A82" s="461" t="s">
        <v>107</v>
      </c>
      <c r="B82" s="893">
        <v>-262</v>
      </c>
      <c r="C82" s="711">
        <v>-29</v>
      </c>
      <c r="D82" s="565">
        <v>-1</v>
      </c>
      <c r="E82" s="565">
        <v>-1</v>
      </c>
      <c r="F82" s="894">
        <v>-189</v>
      </c>
      <c r="G82" s="895">
        <v>68</v>
      </c>
      <c r="H82" s="675">
        <v>-45</v>
      </c>
      <c r="I82" s="565">
        <v>-102</v>
      </c>
      <c r="J82" s="675">
        <v>13</v>
      </c>
      <c r="K82" s="894">
        <v>-49</v>
      </c>
      <c r="L82" s="896">
        <v>71</v>
      </c>
    </row>
    <row r="83" spans="1:12" s="897" customFormat="1" ht="12.75" customHeight="1" x14ac:dyDescent="0.2">
      <c r="A83" s="461" t="s">
        <v>108</v>
      </c>
      <c r="B83" s="893">
        <v>-2044</v>
      </c>
      <c r="C83" s="711">
        <v>-976</v>
      </c>
      <c r="D83" s="565">
        <v>-6</v>
      </c>
      <c r="E83" s="565">
        <v>-4</v>
      </c>
      <c r="F83" s="894">
        <v>-518</v>
      </c>
      <c r="G83" s="895">
        <v>-762</v>
      </c>
      <c r="H83" s="675">
        <v>211</v>
      </c>
      <c r="I83" s="565">
        <v>-172</v>
      </c>
      <c r="J83" s="675">
        <v>30</v>
      </c>
      <c r="K83" s="894">
        <v>-32</v>
      </c>
      <c r="L83" s="896">
        <v>175</v>
      </c>
    </row>
    <row r="84" spans="1:12" s="897" customFormat="1" ht="12.75" customHeight="1" x14ac:dyDescent="0.2">
      <c r="A84" s="461" t="s">
        <v>109</v>
      </c>
      <c r="B84" s="893">
        <v>6490</v>
      </c>
      <c r="C84" s="711">
        <v>6</v>
      </c>
      <c r="D84" s="565">
        <v>-6</v>
      </c>
      <c r="E84" s="565">
        <v>-16</v>
      </c>
      <c r="F84" s="894">
        <v>572</v>
      </c>
      <c r="G84" s="895">
        <v>1308</v>
      </c>
      <c r="H84" s="675">
        <v>291</v>
      </c>
      <c r="I84" s="565">
        <v>3238</v>
      </c>
      <c r="J84" s="675">
        <v>796</v>
      </c>
      <c r="K84" s="894">
        <v>711</v>
      </c>
      <c r="L84" s="896">
        <v>-432</v>
      </c>
    </row>
    <row r="85" spans="1:12" s="897" customFormat="1" ht="12.75" customHeight="1" x14ac:dyDescent="0.2">
      <c r="A85" s="461" t="s">
        <v>110</v>
      </c>
      <c r="B85" s="893">
        <v>-5136</v>
      </c>
      <c r="C85" s="711">
        <v>-1446</v>
      </c>
      <c r="D85" s="565">
        <v>-3</v>
      </c>
      <c r="E85" s="565">
        <v>-22</v>
      </c>
      <c r="F85" s="894">
        <v>-730</v>
      </c>
      <c r="G85" s="895">
        <v>-1467</v>
      </c>
      <c r="H85" s="675">
        <v>-196</v>
      </c>
      <c r="I85" s="565">
        <v>-827</v>
      </c>
      <c r="J85" s="675">
        <v>-319</v>
      </c>
      <c r="K85" s="894">
        <v>-160</v>
      </c>
      <c r="L85" s="896">
        <v>9</v>
      </c>
    </row>
    <row r="86" spans="1:12" s="897" customFormat="1" ht="12.75" customHeight="1" x14ac:dyDescent="0.2">
      <c r="A86" s="461" t="s">
        <v>111</v>
      </c>
      <c r="B86" s="893">
        <v>-3301</v>
      </c>
      <c r="C86" s="711">
        <v>-1376</v>
      </c>
      <c r="D86" s="565">
        <v>-6</v>
      </c>
      <c r="E86" s="565">
        <v>-14</v>
      </c>
      <c r="F86" s="894">
        <v>-759</v>
      </c>
      <c r="G86" s="895">
        <v>-929</v>
      </c>
      <c r="H86" s="675">
        <v>-15</v>
      </c>
      <c r="I86" s="565">
        <v>-24</v>
      </c>
      <c r="J86" s="675">
        <v>256</v>
      </c>
      <c r="K86" s="894">
        <v>-59</v>
      </c>
      <c r="L86" s="896">
        <v>-395</v>
      </c>
    </row>
    <row r="87" spans="1:12" s="897" customFormat="1" ht="12.75" customHeight="1" x14ac:dyDescent="0.2">
      <c r="A87" s="461" t="s">
        <v>112</v>
      </c>
      <c r="B87" s="893">
        <v>3541</v>
      </c>
      <c r="C87" s="711">
        <v>-95</v>
      </c>
      <c r="D87" s="565">
        <v>-6</v>
      </c>
      <c r="E87" s="565">
        <v>-8</v>
      </c>
      <c r="F87" s="894">
        <v>138</v>
      </c>
      <c r="G87" s="895">
        <v>1064</v>
      </c>
      <c r="H87" s="675">
        <v>320</v>
      </c>
      <c r="I87" s="565">
        <v>256</v>
      </c>
      <c r="J87" s="675">
        <v>599</v>
      </c>
      <c r="K87" s="894">
        <v>179</v>
      </c>
      <c r="L87" s="896">
        <v>1080</v>
      </c>
    </row>
    <row r="88" spans="1:12" s="897" customFormat="1" ht="12.75" customHeight="1" x14ac:dyDescent="0.2">
      <c r="A88" s="461" t="s">
        <v>113</v>
      </c>
      <c r="B88" s="893">
        <v>-4555</v>
      </c>
      <c r="C88" s="711">
        <v>-1293</v>
      </c>
      <c r="D88" s="565">
        <v>-1</v>
      </c>
      <c r="E88" s="565">
        <v>-16</v>
      </c>
      <c r="F88" s="894">
        <v>-652</v>
      </c>
      <c r="G88" s="895">
        <v>-1323</v>
      </c>
      <c r="H88" s="675">
        <v>-150</v>
      </c>
      <c r="I88" s="565">
        <v>-684</v>
      </c>
      <c r="J88" s="675">
        <v>-300</v>
      </c>
      <c r="K88" s="894">
        <v>-20</v>
      </c>
      <c r="L88" s="896">
        <v>-133</v>
      </c>
    </row>
    <row r="89" spans="1:12" s="897" customFormat="1" ht="12.75" customHeight="1" x14ac:dyDescent="0.2">
      <c r="A89" s="461" t="s">
        <v>114</v>
      </c>
      <c r="B89" s="893">
        <v>-4219</v>
      </c>
      <c r="C89" s="711">
        <v>-865</v>
      </c>
      <c r="D89" s="565">
        <v>-2</v>
      </c>
      <c r="E89" s="565">
        <v>-15</v>
      </c>
      <c r="F89" s="894">
        <v>303</v>
      </c>
      <c r="G89" s="895">
        <v>-563</v>
      </c>
      <c r="H89" s="675">
        <v>97</v>
      </c>
      <c r="I89" s="565">
        <v>-1409</v>
      </c>
      <c r="J89" s="675">
        <v>-247</v>
      </c>
      <c r="K89" s="894">
        <v>-31</v>
      </c>
      <c r="L89" s="896">
        <v>-1504</v>
      </c>
    </row>
    <row r="90" spans="1:12" s="897" customFormat="1" ht="24" customHeight="1" x14ac:dyDescent="0.2">
      <c r="A90" s="361" t="s">
        <v>115</v>
      </c>
      <c r="B90" s="888">
        <v>-13332</v>
      </c>
      <c r="C90" s="710">
        <v>-3795</v>
      </c>
      <c r="D90" s="707">
        <v>-29</v>
      </c>
      <c r="E90" s="707">
        <v>-27</v>
      </c>
      <c r="F90" s="889">
        <v>-750</v>
      </c>
      <c r="G90" s="890">
        <v>-3448</v>
      </c>
      <c r="H90" s="891">
        <v>-743</v>
      </c>
      <c r="I90" s="707">
        <v>-1921</v>
      </c>
      <c r="J90" s="891">
        <v>-212</v>
      </c>
      <c r="K90" s="889">
        <v>-660</v>
      </c>
      <c r="L90" s="892">
        <v>-1803</v>
      </c>
    </row>
    <row r="91" spans="1:12" s="897" customFormat="1" ht="12.75" customHeight="1" x14ac:dyDescent="0.2">
      <c r="A91" s="461" t="s">
        <v>116</v>
      </c>
      <c r="B91" s="893">
        <v>-1278</v>
      </c>
      <c r="C91" s="711">
        <v>-354</v>
      </c>
      <c r="D91" s="565">
        <v>-1</v>
      </c>
      <c r="E91" s="565">
        <v>10</v>
      </c>
      <c r="F91" s="894">
        <v>-174</v>
      </c>
      <c r="G91" s="895">
        <v>-445</v>
      </c>
      <c r="H91" s="675">
        <v>-17</v>
      </c>
      <c r="I91" s="565">
        <v>-286</v>
      </c>
      <c r="J91" s="675">
        <v>34</v>
      </c>
      <c r="K91" s="894">
        <v>-11</v>
      </c>
      <c r="L91" s="896">
        <v>-25</v>
      </c>
    </row>
    <row r="92" spans="1:12" s="897" customFormat="1" ht="12.75" customHeight="1" x14ac:dyDescent="0.2">
      <c r="A92" s="461" t="s">
        <v>117</v>
      </c>
      <c r="B92" s="893">
        <v>181</v>
      </c>
      <c r="C92" s="711">
        <v>-208</v>
      </c>
      <c r="D92" s="565">
        <v>-4</v>
      </c>
      <c r="E92" s="565">
        <v>-13</v>
      </c>
      <c r="F92" s="894">
        <v>-8</v>
      </c>
      <c r="G92" s="895">
        <v>-290</v>
      </c>
      <c r="H92" s="675">
        <v>5</v>
      </c>
      <c r="I92" s="565">
        <v>698</v>
      </c>
      <c r="J92" s="675">
        <v>318</v>
      </c>
      <c r="K92" s="894">
        <v>-268</v>
      </c>
      <c r="L92" s="896">
        <v>-66</v>
      </c>
    </row>
    <row r="93" spans="1:12" s="897" customFormat="1" ht="12.75" customHeight="1" x14ac:dyDescent="0.2">
      <c r="A93" s="461" t="s">
        <v>118</v>
      </c>
      <c r="B93" s="893">
        <v>-3938</v>
      </c>
      <c r="C93" s="711">
        <v>-1044</v>
      </c>
      <c r="D93" s="565">
        <v>-5</v>
      </c>
      <c r="E93" s="565">
        <v>-18</v>
      </c>
      <c r="F93" s="894">
        <v>-404</v>
      </c>
      <c r="G93" s="895">
        <v>-1437</v>
      </c>
      <c r="H93" s="675">
        <v>-158</v>
      </c>
      <c r="I93" s="565">
        <v>-360</v>
      </c>
      <c r="J93" s="675">
        <v>-318</v>
      </c>
      <c r="K93" s="894">
        <v>-77</v>
      </c>
      <c r="L93" s="896">
        <v>-140</v>
      </c>
    </row>
    <row r="94" spans="1:12" s="897" customFormat="1" ht="12.75" customHeight="1" x14ac:dyDescent="0.2">
      <c r="A94" s="461" t="s">
        <v>119</v>
      </c>
      <c r="B94" s="893">
        <v>516</v>
      </c>
      <c r="C94" s="711">
        <v>228</v>
      </c>
      <c r="D94" s="565">
        <v>0</v>
      </c>
      <c r="E94" s="565">
        <v>10</v>
      </c>
      <c r="F94" s="894">
        <v>204</v>
      </c>
      <c r="G94" s="895">
        <v>188</v>
      </c>
      <c r="H94" s="675">
        <v>-3</v>
      </c>
      <c r="I94" s="565">
        <v>-104</v>
      </c>
      <c r="J94" s="675">
        <v>86</v>
      </c>
      <c r="K94" s="894">
        <v>-4</v>
      </c>
      <c r="L94" s="896">
        <v>-79</v>
      </c>
    </row>
    <row r="95" spans="1:12" s="897" customFormat="1" ht="12.75" customHeight="1" x14ac:dyDescent="0.2">
      <c r="A95" s="461" t="s">
        <v>120</v>
      </c>
      <c r="B95" s="893">
        <v>-3566</v>
      </c>
      <c r="C95" s="711">
        <v>-587</v>
      </c>
      <c r="D95" s="565">
        <v>-7</v>
      </c>
      <c r="E95" s="565">
        <v>-9</v>
      </c>
      <c r="F95" s="894">
        <v>-11</v>
      </c>
      <c r="G95" s="895">
        <v>-740</v>
      </c>
      <c r="H95" s="675">
        <v>-229</v>
      </c>
      <c r="I95" s="565">
        <v>-1482</v>
      </c>
      <c r="J95" s="675">
        <v>-68</v>
      </c>
      <c r="K95" s="894">
        <v>-269</v>
      </c>
      <c r="L95" s="896">
        <v>-180</v>
      </c>
    </row>
    <row r="96" spans="1:12" s="897" customFormat="1" ht="12.75" customHeight="1" x14ac:dyDescent="0.2">
      <c r="A96" s="461" t="s">
        <v>121</v>
      </c>
      <c r="B96" s="893">
        <v>-463</v>
      </c>
      <c r="C96" s="711">
        <v>-554</v>
      </c>
      <c r="D96" s="565">
        <v>-4</v>
      </c>
      <c r="E96" s="565">
        <v>-3</v>
      </c>
      <c r="F96" s="894">
        <v>49</v>
      </c>
      <c r="G96" s="895">
        <v>-131</v>
      </c>
      <c r="H96" s="675">
        <v>-154</v>
      </c>
      <c r="I96" s="565">
        <v>351</v>
      </c>
      <c r="J96" s="675">
        <v>-93</v>
      </c>
      <c r="K96" s="894">
        <v>20</v>
      </c>
      <c r="L96" s="896">
        <v>49</v>
      </c>
    </row>
    <row r="97" spans="1:12" s="897" customFormat="1" ht="12.75" customHeight="1" x14ac:dyDescent="0.2">
      <c r="A97" s="461" t="s">
        <v>122</v>
      </c>
      <c r="B97" s="893">
        <v>-2202</v>
      </c>
      <c r="C97" s="711">
        <v>-673</v>
      </c>
      <c r="D97" s="565">
        <v>-6</v>
      </c>
      <c r="E97" s="565">
        <v>-4</v>
      </c>
      <c r="F97" s="894">
        <v>-142</v>
      </c>
      <c r="G97" s="895">
        <v>-674</v>
      </c>
      <c r="H97" s="675">
        <v>-59</v>
      </c>
      <c r="I97" s="565">
        <v>-76</v>
      </c>
      <c r="J97" s="675">
        <v>-203</v>
      </c>
      <c r="K97" s="894">
        <v>-23</v>
      </c>
      <c r="L97" s="896">
        <v>-352</v>
      </c>
    </row>
    <row r="98" spans="1:12" s="897" customFormat="1" ht="12.75" customHeight="1" x14ac:dyDescent="0.2">
      <c r="A98" s="461" t="s">
        <v>123</v>
      </c>
      <c r="B98" s="893">
        <v>-528</v>
      </c>
      <c r="C98" s="711">
        <v>-200</v>
      </c>
      <c r="D98" s="565">
        <v>-1</v>
      </c>
      <c r="E98" s="565">
        <v>3</v>
      </c>
      <c r="F98" s="894">
        <v>-22</v>
      </c>
      <c r="G98" s="895">
        <v>-94</v>
      </c>
      <c r="H98" s="675">
        <v>5</v>
      </c>
      <c r="I98" s="565">
        <v>115</v>
      </c>
      <c r="J98" s="675">
        <v>84</v>
      </c>
      <c r="K98" s="894">
        <v>2</v>
      </c>
      <c r="L98" s="896">
        <v>-418</v>
      </c>
    </row>
    <row r="99" spans="1:12" s="897" customFormat="1" ht="12.75" customHeight="1" x14ac:dyDescent="0.2">
      <c r="A99" s="461" t="s">
        <v>124</v>
      </c>
      <c r="B99" s="893">
        <v>-1351</v>
      </c>
      <c r="C99" s="711">
        <v>-385</v>
      </c>
      <c r="D99" s="565">
        <v>0</v>
      </c>
      <c r="E99" s="565">
        <v>2</v>
      </c>
      <c r="F99" s="894">
        <v>-175</v>
      </c>
      <c r="G99" s="895">
        <v>483</v>
      </c>
      <c r="H99" s="675">
        <v>-62</v>
      </c>
      <c r="I99" s="565">
        <v>-766</v>
      </c>
      <c r="J99" s="675">
        <v>-4</v>
      </c>
      <c r="K99" s="894">
        <v>-6</v>
      </c>
      <c r="L99" s="896">
        <v>-436</v>
      </c>
    </row>
    <row r="100" spans="1:12" s="897" customFormat="1" ht="12.75" customHeight="1" x14ac:dyDescent="0.2">
      <c r="A100" s="461" t="s">
        <v>125</v>
      </c>
      <c r="B100" s="893">
        <v>-722</v>
      </c>
      <c r="C100" s="711">
        <v>-236</v>
      </c>
      <c r="D100" s="565">
        <v>-1</v>
      </c>
      <c r="E100" s="565">
        <v>-4</v>
      </c>
      <c r="F100" s="894">
        <v>-65</v>
      </c>
      <c r="G100" s="895">
        <v>-250</v>
      </c>
      <c r="H100" s="675">
        <v>-25</v>
      </c>
      <c r="I100" s="565">
        <v>12</v>
      </c>
      <c r="J100" s="675">
        <v>-49</v>
      </c>
      <c r="K100" s="894">
        <v>-14</v>
      </c>
      <c r="L100" s="896">
        <v>-95</v>
      </c>
    </row>
    <row r="101" spans="1:12" s="897" customFormat="1" ht="12.75" customHeight="1" x14ac:dyDescent="0.2">
      <c r="A101" s="570" t="s">
        <v>126</v>
      </c>
      <c r="B101" s="902">
        <v>19</v>
      </c>
      <c r="C101" s="717">
        <v>218</v>
      </c>
      <c r="D101" s="571">
        <v>0</v>
      </c>
      <c r="E101" s="571">
        <v>-1</v>
      </c>
      <c r="F101" s="903">
        <v>-2</v>
      </c>
      <c r="G101" s="904">
        <v>-58</v>
      </c>
      <c r="H101" s="685">
        <v>-46</v>
      </c>
      <c r="I101" s="571">
        <v>-23</v>
      </c>
      <c r="J101" s="685">
        <v>1</v>
      </c>
      <c r="K101" s="903">
        <v>-10</v>
      </c>
      <c r="L101" s="905">
        <v>-61</v>
      </c>
    </row>
    <row r="102" spans="1:12" s="897" customFormat="1" x14ac:dyDescent="0.2">
      <c r="A102" s="918"/>
      <c r="B102" s="931"/>
    </row>
    <row r="103" spans="1:12" s="897" customFormat="1" ht="11.25" customHeight="1" x14ac:dyDescent="0.25">
      <c r="A103" s="915"/>
      <c r="B103" s="932"/>
      <c r="C103" s="932"/>
      <c r="D103" s="932"/>
      <c r="E103" s="932"/>
      <c r="F103" s="932"/>
      <c r="G103" s="932"/>
      <c r="H103" s="932"/>
      <c r="I103" s="932"/>
      <c r="J103" s="932"/>
      <c r="K103" s="932"/>
      <c r="L103" s="932"/>
    </row>
    <row r="104" spans="1:12" s="897" customFormat="1" ht="11.25" customHeight="1" x14ac:dyDescent="0.25">
      <c r="A104" s="915"/>
      <c r="B104" s="932"/>
      <c r="C104" s="932"/>
      <c r="D104" s="932"/>
      <c r="E104" s="932"/>
      <c r="F104" s="932"/>
      <c r="G104" s="932"/>
      <c r="H104" s="932"/>
      <c r="I104" s="932"/>
      <c r="J104" s="932"/>
      <c r="K104" s="932"/>
      <c r="L104" s="932"/>
    </row>
    <row r="105" spans="1:12" s="897" customFormat="1" ht="11.25" customHeight="1" x14ac:dyDescent="0.25">
      <c r="A105" s="915"/>
      <c r="B105" s="932"/>
      <c r="C105" s="932"/>
      <c r="D105" s="932"/>
      <c r="E105" s="932"/>
      <c r="F105" s="932"/>
      <c r="G105" s="932"/>
      <c r="H105" s="932"/>
      <c r="I105" s="932"/>
      <c r="J105" s="932"/>
      <c r="K105" s="932"/>
      <c r="L105" s="932"/>
    </row>
    <row r="106" spans="1:12" s="897" customFormat="1" ht="11.25" customHeight="1" x14ac:dyDescent="0.25">
      <c r="A106" s="915"/>
      <c r="B106" s="932"/>
      <c r="C106" s="932"/>
      <c r="D106" s="932"/>
      <c r="E106" s="932"/>
      <c r="F106" s="932"/>
      <c r="G106" s="932"/>
      <c r="H106" s="932"/>
      <c r="I106" s="932"/>
      <c r="J106" s="932"/>
      <c r="K106" s="932"/>
      <c r="L106" s="932"/>
    </row>
    <row r="107" spans="1:12" s="897" customFormat="1" ht="11.25" customHeight="1" x14ac:dyDescent="0.25">
      <c r="A107" s="915"/>
      <c r="B107" s="932"/>
      <c r="C107" s="932"/>
      <c r="D107" s="932"/>
      <c r="E107" s="932"/>
      <c r="F107" s="932"/>
      <c r="G107" s="932"/>
      <c r="H107" s="932"/>
      <c r="I107" s="932"/>
      <c r="J107" s="932"/>
      <c r="K107" s="932"/>
      <c r="L107" s="932"/>
    </row>
    <row r="108" spans="1:12" s="897" customFormat="1" ht="11.25" customHeight="1" x14ac:dyDescent="0.25">
      <c r="A108" s="915"/>
      <c r="B108" s="932"/>
      <c r="C108" s="932"/>
      <c r="D108" s="932"/>
      <c r="E108" s="932"/>
      <c r="F108" s="932"/>
      <c r="G108" s="932"/>
      <c r="H108" s="932"/>
      <c r="I108" s="932"/>
      <c r="J108" s="932"/>
      <c r="K108" s="932"/>
      <c r="L108" s="932"/>
    </row>
    <row r="109" spans="1:12" s="897" customFormat="1" ht="11.25" customHeight="1" x14ac:dyDescent="0.25">
      <c r="A109" s="915"/>
      <c r="B109" s="932"/>
      <c r="C109" s="932"/>
      <c r="D109" s="932"/>
      <c r="E109" s="932"/>
      <c r="F109" s="932"/>
      <c r="G109" s="932"/>
      <c r="H109" s="932"/>
      <c r="I109" s="932"/>
      <c r="J109" s="932"/>
      <c r="K109" s="932"/>
      <c r="L109" s="932"/>
    </row>
    <row r="110" spans="1:12" s="897" customFormat="1" ht="11.25" customHeight="1" x14ac:dyDescent="0.25">
      <c r="A110" s="915"/>
      <c r="B110" s="932"/>
      <c r="C110" s="932"/>
      <c r="D110" s="932"/>
      <c r="E110" s="932"/>
      <c r="F110" s="932"/>
      <c r="G110" s="932"/>
      <c r="H110" s="932"/>
      <c r="I110" s="932"/>
      <c r="J110" s="932"/>
      <c r="K110" s="932"/>
      <c r="L110" s="932"/>
    </row>
    <row r="111" spans="1:12" s="897" customFormat="1" ht="11.25" customHeight="1" x14ac:dyDescent="0.25">
      <c r="A111" s="915"/>
      <c r="B111" s="935"/>
      <c r="C111" s="935"/>
      <c r="D111" s="935"/>
      <c r="E111" s="935"/>
      <c r="F111" s="935"/>
      <c r="G111" s="935"/>
      <c r="H111" s="935"/>
      <c r="I111" s="935"/>
      <c r="J111" s="935"/>
      <c r="K111" s="935"/>
      <c r="L111" s="935"/>
    </row>
    <row r="112" spans="1:12" s="897" customFormat="1" ht="11.25" customHeight="1" x14ac:dyDescent="0.25">
      <c r="A112" s="933"/>
      <c r="B112" s="932"/>
      <c r="C112" s="932"/>
      <c r="D112" s="932"/>
      <c r="E112" s="932"/>
      <c r="F112" s="932"/>
      <c r="G112" s="932"/>
      <c r="H112" s="932"/>
      <c r="I112" s="932"/>
      <c r="J112" s="932"/>
      <c r="K112" s="932"/>
      <c r="L112" s="932"/>
    </row>
    <row r="113" spans="1:12" s="897" customFormat="1" ht="11.25" customHeight="1" x14ac:dyDescent="0.25">
      <c r="A113" s="933"/>
      <c r="B113" s="932"/>
      <c r="C113" s="932"/>
      <c r="D113" s="932"/>
      <c r="E113" s="932"/>
      <c r="F113" s="932"/>
      <c r="G113" s="932"/>
      <c r="H113" s="932"/>
      <c r="I113" s="932"/>
      <c r="J113" s="932"/>
      <c r="K113" s="932"/>
      <c r="L113" s="932"/>
    </row>
    <row r="114" spans="1:12" s="897" customFormat="1" ht="11.25" customHeight="1" x14ac:dyDescent="0.25">
      <c r="A114" s="933"/>
      <c r="B114" s="932"/>
      <c r="C114" s="932"/>
      <c r="D114" s="932"/>
      <c r="E114" s="932"/>
      <c r="F114" s="932"/>
      <c r="G114" s="932"/>
      <c r="H114" s="932"/>
      <c r="I114" s="932"/>
      <c r="J114" s="932"/>
      <c r="K114" s="932"/>
      <c r="L114" s="932"/>
    </row>
    <row r="115" spans="1:12" s="897" customFormat="1" ht="11.25" customHeight="1" x14ac:dyDescent="0.25">
      <c r="A115" s="933"/>
      <c r="B115" s="936"/>
      <c r="C115" s="936"/>
      <c r="D115" s="936"/>
      <c r="E115" s="936"/>
      <c r="F115" s="936"/>
      <c r="G115" s="936"/>
      <c r="H115" s="936"/>
      <c r="I115" s="936"/>
      <c r="J115" s="936"/>
      <c r="K115" s="936"/>
      <c r="L115" s="936"/>
    </row>
    <row r="116" spans="1:12" s="897" customFormat="1" ht="11.25" customHeight="1" x14ac:dyDescent="0.25">
      <c r="A116" s="918"/>
      <c r="B116" s="937"/>
      <c r="C116" s="50"/>
      <c r="D116" s="50"/>
      <c r="E116" s="50"/>
      <c r="F116" s="50"/>
      <c r="G116" s="50"/>
      <c r="H116" s="50"/>
      <c r="I116" s="50"/>
      <c r="J116" s="50"/>
      <c r="K116" s="50"/>
      <c r="L116" s="50"/>
    </row>
    <row r="117" spans="1:12" s="897" customFormat="1" x14ac:dyDescent="0.2">
      <c r="A117" s="915"/>
    </row>
    <row r="118" spans="1:12" s="897" customFormat="1" x14ac:dyDescent="0.2">
      <c r="A118" s="915"/>
    </row>
    <row r="119" spans="1:12" s="897" customFormat="1" x14ac:dyDescent="0.2">
      <c r="A119" s="915"/>
    </row>
    <row r="120" spans="1:12" s="897" customFormat="1" x14ac:dyDescent="0.2">
      <c r="A120" s="915"/>
    </row>
    <row r="121" spans="1:12" s="897" customFormat="1" x14ac:dyDescent="0.2">
      <c r="A121" s="915"/>
    </row>
    <row r="122" spans="1:12" s="897" customFormat="1" x14ac:dyDescent="0.2">
      <c r="A122" s="915"/>
    </row>
    <row r="123" spans="1:12" s="897" customFormat="1" x14ac:dyDescent="0.2">
      <c r="A123" s="915"/>
    </row>
    <row r="124" spans="1:12" s="897" customFormat="1" x14ac:dyDescent="0.2">
      <c r="A124" s="915"/>
    </row>
    <row r="125" spans="1:12" s="897" customFormat="1" x14ac:dyDescent="0.2">
      <c r="A125" s="915"/>
    </row>
    <row r="126" spans="1:12" s="897" customFormat="1" x14ac:dyDescent="0.2">
      <c r="A126" s="915"/>
    </row>
    <row r="127" spans="1:12" s="897" customFormat="1" x14ac:dyDescent="0.2">
      <c r="A127" s="915"/>
    </row>
    <row r="128" spans="1:12" s="897" customFormat="1" x14ac:dyDescent="0.2">
      <c r="A128" s="915"/>
    </row>
    <row r="129" spans="1:1" s="897" customFormat="1" x14ac:dyDescent="0.2">
      <c r="A129" s="915"/>
    </row>
    <row r="130" spans="1:1" s="897" customFormat="1" x14ac:dyDescent="0.2">
      <c r="A130" s="915"/>
    </row>
    <row r="131" spans="1:1" s="897" customFormat="1" x14ac:dyDescent="0.2">
      <c r="A131" s="915"/>
    </row>
    <row r="132" spans="1:1" s="897" customFormat="1" x14ac:dyDescent="0.2">
      <c r="A132" s="915"/>
    </row>
    <row r="133" spans="1:1" s="897" customFormat="1" x14ac:dyDescent="0.2">
      <c r="A133" s="915"/>
    </row>
    <row r="134" spans="1:1" s="897" customFormat="1" x14ac:dyDescent="0.2">
      <c r="A134" s="915"/>
    </row>
    <row r="135" spans="1:1" s="897" customFormat="1" x14ac:dyDescent="0.2">
      <c r="A135" s="915"/>
    </row>
    <row r="136" spans="1:1" s="897" customFormat="1" x14ac:dyDescent="0.2">
      <c r="A136" s="915"/>
    </row>
    <row r="137" spans="1:1" s="897" customFormat="1" x14ac:dyDescent="0.2">
      <c r="A137" s="915"/>
    </row>
    <row r="138" spans="1:1" s="897" customFormat="1" x14ac:dyDescent="0.2">
      <c r="A138" s="915"/>
    </row>
    <row r="139" spans="1:1" s="897" customFormat="1" x14ac:dyDescent="0.2">
      <c r="A139" s="915"/>
    </row>
    <row r="140" spans="1:1" s="897" customFormat="1" x14ac:dyDescent="0.2">
      <c r="A140" s="915"/>
    </row>
    <row r="141" spans="1:1" s="897" customFormat="1" x14ac:dyDescent="0.2">
      <c r="A141" s="915"/>
    </row>
    <row r="142" spans="1:1" s="897" customFormat="1" x14ac:dyDescent="0.2">
      <c r="A142" s="915"/>
    </row>
    <row r="143" spans="1:1" s="897" customFormat="1" x14ac:dyDescent="0.2">
      <c r="A143" s="915"/>
    </row>
    <row r="144" spans="1:1" s="897" customFormat="1" x14ac:dyDescent="0.2">
      <c r="A144" s="915"/>
    </row>
    <row r="145" spans="1:1" s="897" customFormat="1" x14ac:dyDescent="0.2">
      <c r="A145" s="915"/>
    </row>
    <row r="146" spans="1:1" s="897" customFormat="1" x14ac:dyDescent="0.2">
      <c r="A146" s="915"/>
    </row>
    <row r="147" spans="1:1" s="897" customFormat="1" x14ac:dyDescent="0.2">
      <c r="A147" s="915"/>
    </row>
    <row r="148" spans="1:1" s="897" customFormat="1" x14ac:dyDescent="0.2">
      <c r="A148" s="915"/>
    </row>
    <row r="149" spans="1:1" s="897" customFormat="1" x14ac:dyDescent="0.2">
      <c r="A149" s="915"/>
    </row>
    <row r="150" spans="1:1" s="897" customFormat="1" x14ac:dyDescent="0.2">
      <c r="A150" s="915"/>
    </row>
    <row r="151" spans="1:1" s="897" customFormat="1" x14ac:dyDescent="0.2">
      <c r="A151" s="915"/>
    </row>
    <row r="152" spans="1:1" s="897" customFormat="1" x14ac:dyDescent="0.2">
      <c r="A152" s="915"/>
    </row>
    <row r="153" spans="1:1" s="897" customFormat="1" x14ac:dyDescent="0.2">
      <c r="A153" s="915"/>
    </row>
    <row r="154" spans="1:1" s="897" customFormat="1" x14ac:dyDescent="0.2">
      <c r="A154" s="915"/>
    </row>
    <row r="155" spans="1:1" s="897" customFormat="1" x14ac:dyDescent="0.2">
      <c r="A155" s="915"/>
    </row>
    <row r="156" spans="1:1" s="897" customFormat="1" x14ac:dyDescent="0.2">
      <c r="A156" s="915"/>
    </row>
    <row r="157" spans="1:1" s="897" customFormat="1" x14ac:dyDescent="0.2">
      <c r="A157" s="915"/>
    </row>
    <row r="158" spans="1:1" s="897" customFormat="1" x14ac:dyDescent="0.2">
      <c r="A158" s="915"/>
    </row>
    <row r="159" spans="1:1" s="897" customFormat="1" x14ac:dyDescent="0.2">
      <c r="A159" s="915"/>
    </row>
    <row r="160" spans="1:1" s="897" customFormat="1" x14ac:dyDescent="0.2">
      <c r="A160" s="915"/>
    </row>
    <row r="161" spans="1:1" s="897" customFormat="1" x14ac:dyDescent="0.2">
      <c r="A161" s="915"/>
    </row>
    <row r="162" spans="1:1" s="897" customFormat="1" x14ac:dyDescent="0.2">
      <c r="A162" s="915"/>
    </row>
    <row r="163" spans="1:1" s="897" customFormat="1" x14ac:dyDescent="0.2">
      <c r="A163" s="915"/>
    </row>
    <row r="164" spans="1:1" s="897" customFormat="1" x14ac:dyDescent="0.2">
      <c r="A164" s="915"/>
    </row>
    <row r="165" spans="1:1" s="897" customFormat="1" x14ac:dyDescent="0.2">
      <c r="A165" s="915"/>
    </row>
    <row r="166" spans="1:1" s="897" customFormat="1" x14ac:dyDescent="0.2">
      <c r="A166" s="915"/>
    </row>
    <row r="167" spans="1:1" s="897" customFormat="1" x14ac:dyDescent="0.2">
      <c r="A167" s="915"/>
    </row>
    <row r="168" spans="1:1" s="897" customFormat="1" x14ac:dyDescent="0.2">
      <c r="A168" s="915"/>
    </row>
    <row r="169" spans="1:1" s="897" customFormat="1" x14ac:dyDescent="0.2">
      <c r="A169" s="915"/>
    </row>
    <row r="170" spans="1:1" s="897" customFormat="1" x14ac:dyDescent="0.2">
      <c r="A170" s="915"/>
    </row>
    <row r="171" spans="1:1" s="897" customFormat="1" x14ac:dyDescent="0.2">
      <c r="A171" s="915"/>
    </row>
    <row r="172" spans="1:1" s="897" customFormat="1" x14ac:dyDescent="0.2">
      <c r="A172" s="915"/>
    </row>
    <row r="173" spans="1:1" s="897" customFormat="1" x14ac:dyDescent="0.2">
      <c r="A173" s="915"/>
    </row>
    <row r="174" spans="1:1" s="897" customFormat="1" x14ac:dyDescent="0.2">
      <c r="A174" s="915"/>
    </row>
    <row r="175" spans="1:1" s="897" customFormat="1" x14ac:dyDescent="0.2">
      <c r="A175" s="915"/>
    </row>
    <row r="176" spans="1:1" s="897" customFormat="1" x14ac:dyDescent="0.2">
      <c r="A176" s="915"/>
    </row>
    <row r="177" spans="1:1" s="897" customFormat="1" x14ac:dyDescent="0.2">
      <c r="A177" s="915"/>
    </row>
    <row r="178" spans="1:1" s="897" customFormat="1" x14ac:dyDescent="0.2">
      <c r="A178" s="915"/>
    </row>
    <row r="179" spans="1:1" s="897" customFormat="1" x14ac:dyDescent="0.2">
      <c r="A179" s="915"/>
    </row>
    <row r="180" spans="1:1" s="897" customFormat="1" x14ac:dyDescent="0.2">
      <c r="A180" s="915"/>
    </row>
    <row r="181" spans="1:1" s="897" customFormat="1" x14ac:dyDescent="0.2">
      <c r="A181" s="915"/>
    </row>
    <row r="182" spans="1:1" s="897" customFormat="1" x14ac:dyDescent="0.2">
      <c r="A182" s="915"/>
    </row>
    <row r="183" spans="1:1" s="897" customFormat="1" x14ac:dyDescent="0.2">
      <c r="A183" s="915"/>
    </row>
    <row r="184" spans="1:1" s="897" customFormat="1" x14ac:dyDescent="0.2">
      <c r="A184" s="915"/>
    </row>
    <row r="185" spans="1:1" s="897" customFormat="1" x14ac:dyDescent="0.2">
      <c r="A185" s="915"/>
    </row>
    <row r="186" spans="1:1" s="897" customFormat="1" x14ac:dyDescent="0.2">
      <c r="A186" s="915"/>
    </row>
    <row r="187" spans="1:1" s="897" customFormat="1" x14ac:dyDescent="0.2">
      <c r="A187" s="915"/>
    </row>
    <row r="188" spans="1:1" s="897" customFormat="1" x14ac:dyDescent="0.2">
      <c r="A188" s="915"/>
    </row>
    <row r="189" spans="1:1" s="897" customFormat="1" x14ac:dyDescent="0.2">
      <c r="A189" s="915"/>
    </row>
    <row r="190" spans="1:1" s="897" customFormat="1" x14ac:dyDescent="0.2">
      <c r="A190" s="915"/>
    </row>
    <row r="191" spans="1:1" s="897" customFormat="1" x14ac:dyDescent="0.2">
      <c r="A191" s="915"/>
    </row>
    <row r="192" spans="1:1" s="897" customFormat="1" x14ac:dyDescent="0.2">
      <c r="A192" s="915"/>
    </row>
    <row r="193" spans="1:1" s="897" customFormat="1" x14ac:dyDescent="0.2">
      <c r="A193" s="915"/>
    </row>
    <row r="194" spans="1:1" s="897" customFormat="1" x14ac:dyDescent="0.2">
      <c r="A194" s="915"/>
    </row>
    <row r="195" spans="1:1" s="897" customFormat="1" x14ac:dyDescent="0.2">
      <c r="A195" s="915"/>
    </row>
    <row r="196" spans="1:1" s="897" customFormat="1" x14ac:dyDescent="0.2">
      <c r="A196" s="915"/>
    </row>
    <row r="197" spans="1:1" s="897" customFormat="1" x14ac:dyDescent="0.2">
      <c r="A197" s="915"/>
    </row>
    <row r="198" spans="1:1" s="897" customFormat="1" x14ac:dyDescent="0.2">
      <c r="A198" s="915"/>
    </row>
    <row r="199" spans="1:1" s="897" customFormat="1" x14ac:dyDescent="0.2">
      <c r="A199" s="915"/>
    </row>
    <row r="200" spans="1:1" s="897" customFormat="1" x14ac:dyDescent="0.2">
      <c r="A200" s="915"/>
    </row>
    <row r="201" spans="1:1" s="897" customFormat="1" x14ac:dyDescent="0.2">
      <c r="A201" s="915"/>
    </row>
    <row r="202" spans="1:1" s="897" customFormat="1" x14ac:dyDescent="0.2">
      <c r="A202" s="915"/>
    </row>
    <row r="203" spans="1:1" s="897" customFormat="1" x14ac:dyDescent="0.2">
      <c r="A203" s="915"/>
    </row>
    <row r="204" spans="1:1" s="897" customFormat="1" x14ac:dyDescent="0.2">
      <c r="A204" s="915"/>
    </row>
    <row r="205" spans="1:1" s="897" customFormat="1" x14ac:dyDescent="0.2">
      <c r="A205" s="915"/>
    </row>
    <row r="206" spans="1:1" s="897" customFormat="1" x14ac:dyDescent="0.2">
      <c r="A206" s="915"/>
    </row>
    <row r="207" spans="1:1" s="897" customFormat="1" x14ac:dyDescent="0.2">
      <c r="A207" s="915"/>
    </row>
    <row r="208" spans="1:1" s="897" customFormat="1" x14ac:dyDescent="0.2">
      <c r="A208" s="915"/>
    </row>
    <row r="209" spans="1:1" s="897" customFormat="1" x14ac:dyDescent="0.2">
      <c r="A209" s="915"/>
    </row>
    <row r="210" spans="1:1" s="897" customFormat="1" x14ac:dyDescent="0.2">
      <c r="A210" s="915"/>
    </row>
    <row r="211" spans="1:1" s="897" customFormat="1" x14ac:dyDescent="0.2">
      <c r="A211" s="915"/>
    </row>
    <row r="212" spans="1:1" s="897" customFormat="1" x14ac:dyDescent="0.2">
      <c r="A212" s="915"/>
    </row>
    <row r="213" spans="1:1" s="897" customFormat="1" x14ac:dyDescent="0.2">
      <c r="A213" s="915"/>
    </row>
    <row r="214" spans="1:1" s="897" customFormat="1" x14ac:dyDescent="0.2">
      <c r="A214" s="915"/>
    </row>
    <row r="215" spans="1:1" s="897" customFormat="1" x14ac:dyDescent="0.2">
      <c r="A215" s="915"/>
    </row>
    <row r="216" spans="1:1" s="897" customFormat="1" x14ac:dyDescent="0.2">
      <c r="A216" s="915"/>
    </row>
    <row r="217" spans="1:1" s="897" customFormat="1" x14ac:dyDescent="0.2">
      <c r="A217" s="915"/>
    </row>
    <row r="218" spans="1:1" s="897" customFormat="1" x14ac:dyDescent="0.2">
      <c r="A218" s="915"/>
    </row>
    <row r="219" spans="1:1" s="897" customFormat="1" x14ac:dyDescent="0.2">
      <c r="A219" s="915"/>
    </row>
    <row r="220" spans="1:1" s="897" customFormat="1" x14ac:dyDescent="0.2">
      <c r="A220" s="915"/>
    </row>
    <row r="221" spans="1:1" s="897" customFormat="1" x14ac:dyDescent="0.2">
      <c r="A221" s="915"/>
    </row>
    <row r="222" spans="1:1" s="897" customFormat="1" x14ac:dyDescent="0.2">
      <c r="A222" s="915"/>
    </row>
    <row r="223" spans="1:1" s="897" customFormat="1" x14ac:dyDescent="0.2">
      <c r="A223" s="915"/>
    </row>
    <row r="224" spans="1:1" s="897" customFormat="1" x14ac:dyDescent="0.2">
      <c r="A224" s="915"/>
    </row>
    <row r="225" spans="1:1" s="897" customFormat="1" x14ac:dyDescent="0.2">
      <c r="A225" s="915"/>
    </row>
    <row r="226" spans="1:1" s="897" customFormat="1" x14ac:dyDescent="0.2">
      <c r="A226" s="915"/>
    </row>
    <row r="227" spans="1:1" s="897" customFormat="1" x14ac:dyDescent="0.2">
      <c r="A227" s="915"/>
    </row>
    <row r="228" spans="1:1" s="897" customFormat="1" x14ac:dyDescent="0.2">
      <c r="A228" s="915"/>
    </row>
    <row r="229" spans="1:1" s="897" customFormat="1" x14ac:dyDescent="0.2">
      <c r="A229" s="915"/>
    </row>
    <row r="230" spans="1:1" s="897" customFormat="1" x14ac:dyDescent="0.2">
      <c r="A230" s="915"/>
    </row>
    <row r="231" spans="1:1" s="897" customFormat="1" x14ac:dyDescent="0.2">
      <c r="A231" s="915"/>
    </row>
    <row r="232" spans="1:1" s="897" customFormat="1" x14ac:dyDescent="0.2">
      <c r="A232" s="915"/>
    </row>
    <row r="233" spans="1:1" s="897" customFormat="1" x14ac:dyDescent="0.2">
      <c r="A233" s="915"/>
    </row>
    <row r="234" spans="1:1" s="897" customFormat="1" x14ac:dyDescent="0.2">
      <c r="A234" s="915"/>
    </row>
    <row r="235" spans="1:1" s="897" customFormat="1" x14ac:dyDescent="0.2">
      <c r="A235" s="915"/>
    </row>
    <row r="236" spans="1:1" s="897" customFormat="1" x14ac:dyDescent="0.2">
      <c r="A236" s="915"/>
    </row>
    <row r="237" spans="1:1" s="897" customFormat="1" x14ac:dyDescent="0.2">
      <c r="A237" s="915"/>
    </row>
    <row r="238" spans="1:1" s="897" customFormat="1" x14ac:dyDescent="0.2">
      <c r="A238" s="915"/>
    </row>
    <row r="239" spans="1:1" s="897" customFormat="1" x14ac:dyDescent="0.2">
      <c r="A239" s="915"/>
    </row>
    <row r="240" spans="1:1" s="897" customFormat="1" x14ac:dyDescent="0.2">
      <c r="A240" s="915"/>
    </row>
    <row r="241" spans="1:1" s="897" customFormat="1" x14ac:dyDescent="0.2">
      <c r="A241" s="915"/>
    </row>
    <row r="242" spans="1:1" s="897" customFormat="1" x14ac:dyDescent="0.2">
      <c r="A242" s="915"/>
    </row>
    <row r="243" spans="1:1" s="897" customFormat="1" x14ac:dyDescent="0.2">
      <c r="A243" s="915"/>
    </row>
    <row r="244" spans="1:1" s="897" customFormat="1" x14ac:dyDescent="0.2">
      <c r="A244" s="915"/>
    </row>
    <row r="245" spans="1:1" s="897" customFormat="1" x14ac:dyDescent="0.2">
      <c r="A245" s="915"/>
    </row>
    <row r="246" spans="1:1" s="897" customFormat="1" x14ac:dyDescent="0.2">
      <c r="A246" s="915"/>
    </row>
    <row r="247" spans="1:1" s="897" customFormat="1" x14ac:dyDescent="0.2">
      <c r="A247" s="915"/>
    </row>
    <row r="248" spans="1:1" s="897" customFormat="1" x14ac:dyDescent="0.2">
      <c r="A248" s="915"/>
    </row>
    <row r="249" spans="1:1" s="897" customFormat="1" x14ac:dyDescent="0.2">
      <c r="A249" s="915"/>
    </row>
    <row r="250" spans="1:1" s="897" customFormat="1" x14ac:dyDescent="0.2">
      <c r="A250" s="915"/>
    </row>
    <row r="251" spans="1:1" s="897" customFormat="1" x14ac:dyDescent="0.2">
      <c r="A251" s="915"/>
    </row>
    <row r="252" spans="1:1" s="897" customFormat="1" x14ac:dyDescent="0.2">
      <c r="A252" s="915"/>
    </row>
    <row r="253" spans="1:1" s="897" customFormat="1" x14ac:dyDescent="0.2">
      <c r="A253" s="915"/>
    </row>
    <row r="254" spans="1:1" s="897" customFormat="1" x14ac:dyDescent="0.2">
      <c r="A254" s="915"/>
    </row>
    <row r="255" spans="1:1" s="897" customFormat="1" x14ac:dyDescent="0.2">
      <c r="A255" s="915"/>
    </row>
    <row r="256" spans="1:1" s="897" customFormat="1" x14ac:dyDescent="0.2">
      <c r="A256" s="915"/>
    </row>
    <row r="257" spans="1:1" s="897" customFormat="1" x14ac:dyDescent="0.2">
      <c r="A257" s="915"/>
    </row>
    <row r="258" spans="1:1" s="897" customFormat="1" x14ac:dyDescent="0.2">
      <c r="A258" s="915"/>
    </row>
    <row r="259" spans="1:1" s="897" customFormat="1" x14ac:dyDescent="0.2">
      <c r="A259" s="915"/>
    </row>
    <row r="260" spans="1:1" s="897" customFormat="1" x14ac:dyDescent="0.2">
      <c r="A260" s="915"/>
    </row>
    <row r="261" spans="1:1" s="897" customFormat="1" x14ac:dyDescent="0.2">
      <c r="A261" s="915"/>
    </row>
    <row r="262" spans="1:1" s="897" customFormat="1" x14ac:dyDescent="0.2">
      <c r="A262" s="915"/>
    </row>
    <row r="263" spans="1:1" s="897" customFormat="1" x14ac:dyDescent="0.2">
      <c r="A263" s="915"/>
    </row>
    <row r="264" spans="1:1" s="897" customFormat="1" x14ac:dyDescent="0.2">
      <c r="A264" s="915"/>
    </row>
    <row r="265" spans="1:1" s="897" customFormat="1" x14ac:dyDescent="0.2">
      <c r="A265" s="915"/>
    </row>
    <row r="266" spans="1:1" s="897" customFormat="1" x14ac:dyDescent="0.2">
      <c r="A266" s="915"/>
    </row>
    <row r="267" spans="1:1" s="897" customFormat="1" x14ac:dyDescent="0.2">
      <c r="A267" s="915"/>
    </row>
    <row r="268" spans="1:1" s="897" customFormat="1" x14ac:dyDescent="0.2">
      <c r="A268" s="915"/>
    </row>
    <row r="269" spans="1:1" s="897" customFormat="1" x14ac:dyDescent="0.2">
      <c r="A269" s="915"/>
    </row>
    <row r="270" spans="1:1" s="897" customFormat="1" x14ac:dyDescent="0.2">
      <c r="A270" s="915"/>
    </row>
    <row r="271" spans="1:1" s="897" customFormat="1" x14ac:dyDescent="0.2">
      <c r="A271" s="915"/>
    </row>
    <row r="272" spans="1:1" s="897" customFormat="1" x14ac:dyDescent="0.2">
      <c r="A272" s="915"/>
    </row>
    <row r="273" spans="1:1" s="897" customFormat="1" x14ac:dyDescent="0.2">
      <c r="A273" s="915"/>
    </row>
    <row r="274" spans="1:1" s="897" customFormat="1" x14ac:dyDescent="0.2">
      <c r="A274" s="915"/>
    </row>
    <row r="275" spans="1:1" s="897" customFormat="1" x14ac:dyDescent="0.2">
      <c r="A275" s="915"/>
    </row>
    <row r="276" spans="1:1" s="897" customFormat="1" x14ac:dyDescent="0.2">
      <c r="A276" s="915"/>
    </row>
    <row r="277" spans="1:1" s="897" customFormat="1" x14ac:dyDescent="0.2">
      <c r="A277" s="915"/>
    </row>
    <row r="278" spans="1:1" s="897" customFormat="1" x14ac:dyDescent="0.2">
      <c r="A278" s="915"/>
    </row>
    <row r="279" spans="1:1" s="897" customFormat="1" x14ac:dyDescent="0.2">
      <c r="A279" s="915"/>
    </row>
    <row r="280" spans="1:1" s="897" customFormat="1" x14ac:dyDescent="0.2">
      <c r="A280" s="915"/>
    </row>
    <row r="281" spans="1:1" s="897" customFormat="1" x14ac:dyDescent="0.2">
      <c r="A281" s="915"/>
    </row>
    <row r="282" spans="1:1" s="897" customFormat="1" x14ac:dyDescent="0.2">
      <c r="A282" s="915"/>
    </row>
    <row r="283" spans="1:1" s="897" customFormat="1" x14ac:dyDescent="0.2">
      <c r="A283" s="915"/>
    </row>
    <row r="284" spans="1:1" s="897" customFormat="1" x14ac:dyDescent="0.2">
      <c r="A284" s="915"/>
    </row>
    <row r="285" spans="1:1" s="897" customFormat="1" x14ac:dyDescent="0.2">
      <c r="A285" s="915"/>
    </row>
    <row r="286" spans="1:1" s="897" customFormat="1" x14ac:dyDescent="0.2">
      <c r="A286" s="915"/>
    </row>
    <row r="287" spans="1:1" s="897" customFormat="1" x14ac:dyDescent="0.2">
      <c r="A287" s="915"/>
    </row>
    <row r="288" spans="1:1" s="897" customFormat="1" x14ac:dyDescent="0.2">
      <c r="A288" s="915"/>
    </row>
    <row r="289" spans="1:12" s="897" customFormat="1" x14ac:dyDescent="0.2">
      <c r="A289" s="915"/>
    </row>
    <row r="290" spans="1:12" s="897" customFormat="1" x14ac:dyDescent="0.2">
      <c r="A290" s="915"/>
    </row>
    <row r="291" spans="1:12" s="897" customFormat="1" x14ac:dyDescent="0.2">
      <c r="A291" s="915"/>
    </row>
    <row r="292" spans="1:12" s="897" customFormat="1" x14ac:dyDescent="0.2">
      <c r="A292" s="915"/>
    </row>
    <row r="293" spans="1:12" s="897" customFormat="1" x14ac:dyDescent="0.2">
      <c r="A293" s="915"/>
    </row>
    <row r="294" spans="1:12" s="897" customFormat="1" x14ac:dyDescent="0.2">
      <c r="A294" s="915"/>
    </row>
    <row r="295" spans="1:12" s="897" customFormat="1" x14ac:dyDescent="0.2">
      <c r="A295" s="915"/>
      <c r="L295" s="921"/>
    </row>
    <row r="296" spans="1:12" s="897" customFormat="1" x14ac:dyDescent="0.2">
      <c r="A296" s="915"/>
      <c r="L296" s="922"/>
    </row>
    <row r="297" spans="1:12" s="897" customFormat="1" x14ac:dyDescent="0.2">
      <c r="A297" s="915"/>
      <c r="L297" s="923"/>
    </row>
    <row r="298" spans="1:12" s="897" customFormat="1" x14ac:dyDescent="0.2">
      <c r="A298" s="915"/>
      <c r="L298" s="923"/>
    </row>
    <row r="299" spans="1:12" s="897" customFormat="1" x14ac:dyDescent="0.2">
      <c r="A299" s="915"/>
      <c r="L299" s="923"/>
    </row>
    <row r="300" spans="1:12" s="897" customFormat="1" x14ac:dyDescent="0.2">
      <c r="A300" s="915"/>
      <c r="L300" s="923"/>
    </row>
    <row r="301" spans="1:12" s="897" customFormat="1" x14ac:dyDescent="0.2">
      <c r="A301" s="915"/>
      <c r="L301" s="923"/>
    </row>
    <row r="302" spans="1:12" s="897" customFormat="1" x14ac:dyDescent="0.2">
      <c r="A302" s="915"/>
      <c r="L302" s="923"/>
    </row>
    <row r="303" spans="1:12" s="897" customFormat="1" x14ac:dyDescent="0.2">
      <c r="A303" s="915"/>
      <c r="L303" s="923"/>
    </row>
    <row r="304" spans="1:12" s="897" customFormat="1" x14ac:dyDescent="0.2">
      <c r="A304" s="915"/>
      <c r="L304" s="923"/>
    </row>
    <row r="305" spans="1:12" s="897" customFormat="1" x14ac:dyDescent="0.2">
      <c r="A305" s="915"/>
      <c r="L305" s="923"/>
    </row>
    <row r="306" spans="1:12" s="897" customFormat="1" x14ac:dyDescent="0.2">
      <c r="A306" s="915"/>
      <c r="L306" s="923"/>
    </row>
    <row r="307" spans="1:12" s="897" customFormat="1" x14ac:dyDescent="0.2">
      <c r="A307" s="915"/>
      <c r="L307" s="923"/>
    </row>
    <row r="308" spans="1:12" s="897" customFormat="1" x14ac:dyDescent="0.2">
      <c r="A308" s="915"/>
      <c r="L308" s="923"/>
    </row>
    <row r="309" spans="1:12" s="897" customFormat="1" x14ac:dyDescent="0.2">
      <c r="A309" s="915"/>
      <c r="L309" s="923"/>
    </row>
    <row r="310" spans="1:12" s="897" customFormat="1" x14ac:dyDescent="0.2">
      <c r="A310" s="915"/>
      <c r="L310" s="923"/>
    </row>
    <row r="311" spans="1:12" s="897" customFormat="1" x14ac:dyDescent="0.2">
      <c r="A311" s="915"/>
      <c r="L311" s="923"/>
    </row>
    <row r="312" spans="1:12" s="897" customFormat="1" x14ac:dyDescent="0.2">
      <c r="A312" s="915"/>
      <c r="L312" s="923"/>
    </row>
    <row r="313" spans="1:12" s="897" customFormat="1" x14ac:dyDescent="0.2">
      <c r="A313" s="915"/>
      <c r="L313" s="923"/>
    </row>
    <row r="314" spans="1:12" s="897" customFormat="1" x14ac:dyDescent="0.2">
      <c r="A314" s="915"/>
      <c r="L314" s="923"/>
    </row>
    <row r="315" spans="1:12" s="897" customFormat="1" x14ac:dyDescent="0.2">
      <c r="A315" s="915"/>
      <c r="L315" s="922"/>
    </row>
    <row r="316" spans="1:12" s="897" customFormat="1" x14ac:dyDescent="0.2">
      <c r="A316" s="915"/>
      <c r="L316" s="923"/>
    </row>
    <row r="317" spans="1:12" s="897" customFormat="1" x14ac:dyDescent="0.2">
      <c r="A317" s="915"/>
      <c r="L317" s="923"/>
    </row>
    <row r="318" spans="1:12" s="897" customFormat="1" x14ac:dyDescent="0.2">
      <c r="A318" s="915"/>
      <c r="L318" s="923"/>
    </row>
    <row r="319" spans="1:12" s="897" customFormat="1" x14ac:dyDescent="0.2">
      <c r="A319" s="915"/>
      <c r="L319" s="924"/>
    </row>
    <row r="320" spans="1:12" s="897" customFormat="1" x14ac:dyDescent="0.2">
      <c r="A320" s="915"/>
      <c r="L320" s="925"/>
    </row>
    <row r="321" spans="1:12" s="897" customFormat="1" x14ac:dyDescent="0.2">
      <c r="A321" s="915"/>
      <c r="L321" s="923"/>
    </row>
    <row r="322" spans="1:12" s="897" customFormat="1" x14ac:dyDescent="0.2">
      <c r="A322" s="915"/>
      <c r="L322" s="923"/>
    </row>
    <row r="323" spans="1:12" s="897" customFormat="1" x14ac:dyDescent="0.2">
      <c r="A323" s="915"/>
      <c r="L323" s="923"/>
    </row>
    <row r="324" spans="1:12" s="897" customFormat="1" x14ac:dyDescent="0.2">
      <c r="A324" s="915"/>
      <c r="L324" s="923"/>
    </row>
    <row r="325" spans="1:12" s="897" customFormat="1" x14ac:dyDescent="0.2">
      <c r="A325" s="915"/>
      <c r="L325" s="923"/>
    </row>
    <row r="326" spans="1:12" s="897" customFormat="1" x14ac:dyDescent="0.2">
      <c r="A326" s="915"/>
      <c r="L326" s="923"/>
    </row>
    <row r="327" spans="1:12" s="897" customFormat="1" x14ac:dyDescent="0.2">
      <c r="A327" s="915"/>
      <c r="L327" s="926"/>
    </row>
    <row r="328" spans="1:12" s="897" customFormat="1" x14ac:dyDescent="0.2">
      <c r="A328" s="915"/>
      <c r="L328" s="927"/>
    </row>
    <row r="329" spans="1:12" s="897" customFormat="1" x14ac:dyDescent="0.2">
      <c r="A329" s="915"/>
      <c r="L329" s="923"/>
    </row>
    <row r="330" spans="1:12" s="897" customFormat="1" x14ac:dyDescent="0.2">
      <c r="A330" s="915"/>
      <c r="L330" s="923"/>
    </row>
    <row r="331" spans="1:12" s="897" customFormat="1" x14ac:dyDescent="0.2">
      <c r="A331" s="915"/>
      <c r="L331" s="923"/>
    </row>
    <row r="332" spans="1:12" s="897" customFormat="1" x14ac:dyDescent="0.2">
      <c r="A332" s="915"/>
      <c r="L332" s="923"/>
    </row>
    <row r="333" spans="1:12" s="897" customFormat="1" x14ac:dyDescent="0.2">
      <c r="A333" s="915"/>
      <c r="L333" s="923"/>
    </row>
    <row r="334" spans="1:12" s="897" customFormat="1" x14ac:dyDescent="0.2">
      <c r="A334" s="915"/>
      <c r="L334" s="923"/>
    </row>
    <row r="335" spans="1:12" s="897" customFormat="1" x14ac:dyDescent="0.2">
      <c r="A335" s="915"/>
      <c r="L335" s="923"/>
    </row>
    <row r="336" spans="1:12" s="897" customFormat="1" x14ac:dyDescent="0.2">
      <c r="A336" s="915"/>
      <c r="L336" s="923"/>
    </row>
    <row r="337" spans="1:12" s="897" customFormat="1" x14ac:dyDescent="0.2">
      <c r="A337" s="915"/>
      <c r="L337" s="923"/>
    </row>
    <row r="338" spans="1:12" s="897" customFormat="1" x14ac:dyDescent="0.2">
      <c r="A338" s="915"/>
      <c r="L338" s="923"/>
    </row>
    <row r="339" spans="1:12" s="897" customFormat="1" x14ac:dyDescent="0.2">
      <c r="A339" s="915"/>
      <c r="L339" s="923"/>
    </row>
    <row r="340" spans="1:12" s="897" customFormat="1" x14ac:dyDescent="0.2">
      <c r="A340" s="915"/>
      <c r="L340" s="923"/>
    </row>
    <row r="341" spans="1:12" s="897" customFormat="1" x14ac:dyDescent="0.2">
      <c r="A341" s="915"/>
      <c r="L341" s="923"/>
    </row>
    <row r="342" spans="1:12" s="897" customFormat="1" x14ac:dyDescent="0.2">
      <c r="A342" s="915"/>
      <c r="L342" s="922"/>
    </row>
    <row r="343" spans="1:12" s="897" customFormat="1" x14ac:dyDescent="0.2">
      <c r="A343" s="915"/>
      <c r="L343" s="923"/>
    </row>
    <row r="344" spans="1:12" s="897" customFormat="1" x14ac:dyDescent="0.2">
      <c r="A344" s="915"/>
      <c r="L344" s="923"/>
    </row>
    <row r="345" spans="1:12" s="897" customFormat="1" x14ac:dyDescent="0.2">
      <c r="A345" s="915"/>
      <c r="L345" s="923"/>
    </row>
    <row r="346" spans="1:12" s="897" customFormat="1" x14ac:dyDescent="0.2">
      <c r="A346" s="915"/>
      <c r="L346" s="923"/>
    </row>
    <row r="347" spans="1:12" s="897" customFormat="1" x14ac:dyDescent="0.2">
      <c r="A347" s="915"/>
      <c r="L347" s="923"/>
    </row>
    <row r="348" spans="1:12" s="897" customFormat="1" x14ac:dyDescent="0.2">
      <c r="A348" s="915"/>
      <c r="L348" s="923"/>
    </row>
    <row r="349" spans="1:12" s="897" customFormat="1" x14ac:dyDescent="0.2">
      <c r="A349" s="915"/>
      <c r="L349" s="923"/>
    </row>
    <row r="350" spans="1:12" s="897" customFormat="1" x14ac:dyDescent="0.2">
      <c r="A350" s="915"/>
      <c r="L350" s="923"/>
    </row>
    <row r="351" spans="1:12" s="897" customFormat="1" x14ac:dyDescent="0.2">
      <c r="A351" s="915"/>
      <c r="L351" s="923"/>
    </row>
    <row r="352" spans="1:12" s="897" customFormat="1" x14ac:dyDescent="0.2">
      <c r="A352" s="915"/>
      <c r="L352" s="923"/>
    </row>
    <row r="353" spans="1:12" s="897" customFormat="1" x14ac:dyDescent="0.2">
      <c r="A353" s="915"/>
      <c r="L353" s="923"/>
    </row>
    <row r="354" spans="1:12" s="897" customFormat="1" x14ac:dyDescent="0.2">
      <c r="A354" s="915"/>
      <c r="L354" s="923"/>
    </row>
    <row r="355" spans="1:12" s="897" customFormat="1" x14ac:dyDescent="0.2">
      <c r="A355" s="915"/>
      <c r="L355" s="923"/>
    </row>
    <row r="356" spans="1:12" s="897" customFormat="1" x14ac:dyDescent="0.2">
      <c r="A356" s="915"/>
      <c r="L356" s="923"/>
    </row>
    <row r="357" spans="1:12" s="897" customFormat="1" x14ac:dyDescent="0.2">
      <c r="A357" s="915"/>
      <c r="L357" s="922"/>
    </row>
    <row r="358" spans="1:12" s="897" customFormat="1" x14ac:dyDescent="0.2">
      <c r="A358" s="915"/>
      <c r="L358" s="923"/>
    </row>
    <row r="359" spans="1:12" s="897" customFormat="1" x14ac:dyDescent="0.2">
      <c r="A359" s="915"/>
      <c r="L359" s="923"/>
    </row>
    <row r="360" spans="1:12" s="897" customFormat="1" x14ac:dyDescent="0.2">
      <c r="A360" s="915"/>
      <c r="L360" s="923"/>
    </row>
    <row r="361" spans="1:12" s="897" customFormat="1" x14ac:dyDescent="0.2">
      <c r="A361" s="915"/>
      <c r="L361" s="924"/>
    </row>
    <row r="362" spans="1:12" s="897" customFormat="1" x14ac:dyDescent="0.2">
      <c r="A362" s="915"/>
      <c r="L362" s="925"/>
    </row>
    <row r="363" spans="1:12" s="897" customFormat="1" x14ac:dyDescent="0.2">
      <c r="A363" s="915"/>
      <c r="L363" s="923"/>
    </row>
    <row r="364" spans="1:12" s="897" customFormat="1" x14ac:dyDescent="0.2">
      <c r="A364" s="915"/>
      <c r="L364" s="926"/>
    </row>
    <row r="365" spans="1:12" s="897" customFormat="1" x14ac:dyDescent="0.2">
      <c r="A365" s="915"/>
      <c r="L365" s="927"/>
    </row>
    <row r="366" spans="1:12" s="897" customFormat="1" x14ac:dyDescent="0.2">
      <c r="A366" s="915"/>
      <c r="L366" s="923"/>
    </row>
    <row r="367" spans="1:12" s="897" customFormat="1" x14ac:dyDescent="0.2">
      <c r="A367" s="915"/>
      <c r="L367" s="923"/>
    </row>
    <row r="368" spans="1:12" s="897" customFormat="1" x14ac:dyDescent="0.2">
      <c r="A368" s="915"/>
      <c r="L368" s="923"/>
    </row>
    <row r="369" spans="1:12" s="897" customFormat="1" x14ac:dyDescent="0.2">
      <c r="A369" s="915"/>
      <c r="L369" s="923"/>
    </row>
    <row r="370" spans="1:12" s="897" customFormat="1" x14ac:dyDescent="0.2">
      <c r="A370" s="915"/>
      <c r="L370" s="923"/>
    </row>
    <row r="371" spans="1:12" s="897" customFormat="1" x14ac:dyDescent="0.2">
      <c r="A371" s="915"/>
      <c r="L371" s="923"/>
    </row>
    <row r="372" spans="1:12" s="897" customFormat="1" x14ac:dyDescent="0.2">
      <c r="A372" s="915"/>
      <c r="L372" s="924"/>
    </row>
    <row r="373" spans="1:12" s="897" customFormat="1" x14ac:dyDescent="0.2">
      <c r="A373" s="915"/>
      <c r="L373" s="928"/>
    </row>
    <row r="374" spans="1:12" s="897" customFormat="1" x14ac:dyDescent="0.2">
      <c r="A374" s="915"/>
      <c r="L374" s="925"/>
    </row>
    <row r="375" spans="1:12" s="897" customFormat="1" x14ac:dyDescent="0.2">
      <c r="A375" s="915"/>
      <c r="L375" s="923"/>
    </row>
    <row r="376" spans="1:12" s="897" customFormat="1" x14ac:dyDescent="0.2">
      <c r="A376" s="915"/>
      <c r="L376" s="923"/>
    </row>
    <row r="377" spans="1:12" s="897" customFormat="1" x14ac:dyDescent="0.2">
      <c r="A377" s="915"/>
      <c r="L377" s="924"/>
    </row>
    <row r="378" spans="1:12" s="897" customFormat="1" x14ac:dyDescent="0.2">
      <c r="A378" s="915"/>
      <c r="L378" s="928"/>
    </row>
    <row r="379" spans="1:12" s="897" customFormat="1" x14ac:dyDescent="0.2">
      <c r="A379" s="915"/>
      <c r="L379" s="925"/>
    </row>
    <row r="380" spans="1:12" s="897" customFormat="1" x14ac:dyDescent="0.2">
      <c r="A380" s="915"/>
      <c r="L380" s="923"/>
    </row>
    <row r="381" spans="1:12" s="897" customFormat="1" x14ac:dyDescent="0.2">
      <c r="A381" s="915"/>
      <c r="L381" s="923"/>
    </row>
    <row r="382" spans="1:12" s="897" customFormat="1" x14ac:dyDescent="0.2">
      <c r="A382" s="915"/>
      <c r="L382" s="923"/>
    </row>
    <row r="383" spans="1:12" s="897" customFormat="1" x14ac:dyDescent="0.2">
      <c r="A383" s="915"/>
      <c r="L383" s="923"/>
    </row>
    <row r="384" spans="1:12" s="897" customFormat="1" x14ac:dyDescent="0.2">
      <c r="A384" s="915"/>
      <c r="L384" s="923"/>
    </row>
    <row r="385" spans="1:12" s="897" customFormat="1" x14ac:dyDescent="0.2">
      <c r="A385" s="915"/>
      <c r="L385" s="924"/>
    </row>
    <row r="386" spans="1:12" s="897" customFormat="1" x14ac:dyDescent="0.2">
      <c r="A386" s="915"/>
      <c r="L386" s="925"/>
    </row>
    <row r="387" spans="1:12" s="897" customFormat="1" x14ac:dyDescent="0.2">
      <c r="A387" s="915"/>
      <c r="L387" s="922"/>
    </row>
    <row r="388" spans="1:12" s="897" customFormat="1" x14ac:dyDescent="0.2">
      <c r="A388" s="915"/>
      <c r="L388" s="923"/>
    </row>
    <row r="389" spans="1:12" s="897" customFormat="1" x14ac:dyDescent="0.2">
      <c r="A389" s="915"/>
      <c r="L389" s="923"/>
    </row>
    <row r="390" spans="1:12" s="897" customFormat="1" x14ac:dyDescent="0.2">
      <c r="A390" s="915"/>
      <c r="L390" s="923"/>
    </row>
    <row r="391" spans="1:12" s="897" customFormat="1" x14ac:dyDescent="0.2">
      <c r="A391" s="915"/>
      <c r="L391" s="923"/>
    </row>
    <row r="392" spans="1:12" s="897" customFormat="1" x14ac:dyDescent="0.2">
      <c r="A392" s="915"/>
      <c r="L392" s="923"/>
    </row>
    <row r="393" spans="1:12" s="897" customFormat="1" x14ac:dyDescent="0.2">
      <c r="A393" s="915"/>
      <c r="L393" s="924"/>
    </row>
    <row r="394" spans="1:12" s="897" customFormat="1" x14ac:dyDescent="0.2">
      <c r="A394" s="915"/>
      <c r="L394" s="925"/>
    </row>
    <row r="395" spans="1:12" s="897" customFormat="1" x14ac:dyDescent="0.2">
      <c r="A395" s="915"/>
      <c r="L395" s="923"/>
    </row>
    <row r="396" spans="1:12" s="897" customFormat="1" x14ac:dyDescent="0.2">
      <c r="A396" s="915"/>
      <c r="L396" s="923"/>
    </row>
    <row r="397" spans="1:12" s="897" customFormat="1" x14ac:dyDescent="0.2">
      <c r="A397" s="915"/>
      <c r="L397" s="923"/>
    </row>
    <row r="398" spans="1:12" s="897" customFormat="1" x14ac:dyDescent="0.2">
      <c r="A398" s="915"/>
      <c r="L398" s="926"/>
    </row>
    <row r="399" spans="1:12" s="897" customFormat="1" x14ac:dyDescent="0.2">
      <c r="A399" s="915"/>
    </row>
    <row r="400" spans="1:12" s="897" customFormat="1" x14ac:dyDescent="0.2">
      <c r="A400" s="915"/>
      <c r="L400" s="929"/>
    </row>
    <row r="401" spans="1:12" s="897" customFormat="1" x14ac:dyDescent="0.2">
      <c r="A401" s="915"/>
      <c r="L401" s="929"/>
    </row>
    <row r="402" spans="1:12" s="897" customFormat="1" x14ac:dyDescent="0.2">
      <c r="A402" s="915"/>
      <c r="L402" s="929"/>
    </row>
    <row r="403" spans="1:12" s="897" customFormat="1" x14ac:dyDescent="0.2">
      <c r="A403" s="915"/>
      <c r="L403" s="929"/>
    </row>
    <row r="404" spans="1:12" s="897" customFormat="1" x14ac:dyDescent="0.2">
      <c r="A404" s="915"/>
      <c r="L404" s="929"/>
    </row>
    <row r="405" spans="1:12" s="897" customFormat="1" x14ac:dyDescent="0.2">
      <c r="A405" s="915"/>
      <c r="L405" s="929"/>
    </row>
    <row r="406" spans="1:12" s="897" customFormat="1" x14ac:dyDescent="0.2">
      <c r="A406" s="915"/>
      <c r="L406" s="929"/>
    </row>
    <row r="407" spans="1:12" s="897" customFormat="1" x14ac:dyDescent="0.2">
      <c r="A407" s="915"/>
      <c r="L407" s="929"/>
    </row>
    <row r="408" spans="1:12" s="897" customFormat="1" x14ac:dyDescent="0.2">
      <c r="A408" s="915"/>
    </row>
    <row r="409" spans="1:12" s="897" customFormat="1" x14ac:dyDescent="0.2">
      <c r="A409" s="915"/>
      <c r="L409" s="930"/>
    </row>
    <row r="410" spans="1:12" s="897" customFormat="1" x14ac:dyDescent="0.2">
      <c r="A410" s="915"/>
    </row>
    <row r="411" spans="1:12" s="897" customFormat="1" x14ac:dyDescent="0.2">
      <c r="A411" s="915"/>
    </row>
    <row r="412" spans="1:12" s="897" customFormat="1" x14ac:dyDescent="0.2">
      <c r="A412" s="915"/>
    </row>
    <row r="413" spans="1:12" s="897" customFormat="1" x14ac:dyDescent="0.2">
      <c r="A413" s="915"/>
    </row>
    <row r="414" spans="1:12" s="897" customFormat="1" x14ac:dyDescent="0.2">
      <c r="A414" s="915"/>
    </row>
    <row r="415" spans="1:12" s="897" customFormat="1" x14ac:dyDescent="0.2">
      <c r="A415" s="915"/>
    </row>
    <row r="416" spans="1:12" s="897" customFormat="1" x14ac:dyDescent="0.2">
      <c r="A416" s="915"/>
    </row>
    <row r="417" spans="1:1" s="897" customFormat="1" x14ac:dyDescent="0.2">
      <c r="A417" s="915"/>
    </row>
    <row r="418" spans="1:1" s="897" customFormat="1" x14ac:dyDescent="0.2">
      <c r="A418" s="915"/>
    </row>
    <row r="419" spans="1:1" s="897" customFormat="1" x14ac:dyDescent="0.2">
      <c r="A419" s="915"/>
    </row>
    <row r="420" spans="1:1" s="897" customFormat="1" x14ac:dyDescent="0.2">
      <c r="A420" s="915"/>
    </row>
    <row r="421" spans="1:1" s="897" customFormat="1" x14ac:dyDescent="0.2">
      <c r="A421" s="915"/>
    </row>
    <row r="422" spans="1:1" s="897" customFormat="1" x14ac:dyDescent="0.2">
      <c r="A422" s="915"/>
    </row>
    <row r="423" spans="1:1" s="897" customFormat="1" x14ac:dyDescent="0.2">
      <c r="A423" s="915"/>
    </row>
    <row r="424" spans="1:1" s="897" customFormat="1" x14ac:dyDescent="0.2">
      <c r="A424" s="915"/>
    </row>
    <row r="425" spans="1:1" s="897" customFormat="1" x14ac:dyDescent="0.2">
      <c r="A425" s="915"/>
    </row>
    <row r="426" spans="1:1" s="897" customFormat="1" x14ac:dyDescent="0.2">
      <c r="A426" s="915"/>
    </row>
    <row r="427" spans="1:1" s="897" customFormat="1" x14ac:dyDescent="0.2">
      <c r="A427" s="915"/>
    </row>
    <row r="428" spans="1:1" s="897" customFormat="1" x14ac:dyDescent="0.2">
      <c r="A428" s="915"/>
    </row>
    <row r="429" spans="1:1" s="897" customFormat="1" x14ac:dyDescent="0.2">
      <c r="A429" s="915"/>
    </row>
    <row r="430" spans="1:1" s="897" customFormat="1" x14ac:dyDescent="0.2">
      <c r="A430" s="915"/>
    </row>
    <row r="431" spans="1:1" s="897" customFormat="1" x14ac:dyDescent="0.2">
      <c r="A431" s="915"/>
    </row>
    <row r="432" spans="1:1" s="897" customFormat="1" x14ac:dyDescent="0.2">
      <c r="A432" s="915"/>
    </row>
    <row r="433" spans="1:1" s="897" customFormat="1" x14ac:dyDescent="0.2">
      <c r="A433" s="915"/>
    </row>
    <row r="434" spans="1:1" s="897" customFormat="1" x14ac:dyDescent="0.2">
      <c r="A434" s="915"/>
    </row>
    <row r="435" spans="1:1" s="897" customFormat="1" x14ac:dyDescent="0.2">
      <c r="A435" s="915"/>
    </row>
    <row r="436" spans="1:1" s="897" customFormat="1" x14ac:dyDescent="0.2">
      <c r="A436" s="915"/>
    </row>
    <row r="437" spans="1:1" s="897" customFormat="1" x14ac:dyDescent="0.2">
      <c r="A437" s="915"/>
    </row>
    <row r="438" spans="1:1" s="897" customFormat="1" x14ac:dyDescent="0.2">
      <c r="A438" s="915"/>
    </row>
    <row r="439" spans="1:1" s="897" customFormat="1" x14ac:dyDescent="0.2">
      <c r="A439" s="915"/>
    </row>
    <row r="440" spans="1:1" s="897" customFormat="1" x14ac:dyDescent="0.2">
      <c r="A440" s="915"/>
    </row>
    <row r="441" spans="1:1" s="897" customFormat="1" x14ac:dyDescent="0.2">
      <c r="A441" s="915"/>
    </row>
    <row r="442" spans="1:1" s="897" customFormat="1" x14ac:dyDescent="0.2">
      <c r="A442" s="915"/>
    </row>
    <row r="443" spans="1:1" s="897" customFormat="1" x14ac:dyDescent="0.2">
      <c r="A443" s="915"/>
    </row>
    <row r="444" spans="1:1" s="897" customFormat="1" x14ac:dyDescent="0.2">
      <c r="A444" s="915"/>
    </row>
    <row r="445" spans="1:1" s="897" customFormat="1" x14ac:dyDescent="0.2">
      <c r="A445" s="915"/>
    </row>
    <row r="446" spans="1:1" s="897" customFormat="1" x14ac:dyDescent="0.2">
      <c r="A446" s="915"/>
    </row>
    <row r="447" spans="1:1" s="897" customFormat="1" x14ac:dyDescent="0.2">
      <c r="A447" s="915"/>
    </row>
    <row r="448" spans="1:1" s="897" customFormat="1" x14ac:dyDescent="0.2">
      <c r="A448" s="915"/>
    </row>
    <row r="449" spans="1:1" s="897" customFormat="1" x14ac:dyDescent="0.2">
      <c r="A449" s="915"/>
    </row>
    <row r="450" spans="1:1" s="897" customFormat="1" x14ac:dyDescent="0.2">
      <c r="A450" s="915"/>
    </row>
    <row r="451" spans="1:1" s="897" customFormat="1" x14ac:dyDescent="0.2">
      <c r="A451" s="915"/>
    </row>
    <row r="452" spans="1:1" s="897" customFormat="1" x14ac:dyDescent="0.2">
      <c r="A452" s="915"/>
    </row>
    <row r="453" spans="1:1" s="897" customFormat="1" x14ac:dyDescent="0.2">
      <c r="A453" s="915"/>
    </row>
    <row r="454" spans="1:1" s="897" customFormat="1" x14ac:dyDescent="0.2">
      <c r="A454" s="915"/>
    </row>
    <row r="455" spans="1:1" s="897" customFormat="1" x14ac:dyDescent="0.2">
      <c r="A455" s="915"/>
    </row>
    <row r="456" spans="1:1" s="897" customFormat="1" x14ac:dyDescent="0.2">
      <c r="A456" s="915"/>
    </row>
    <row r="457" spans="1:1" s="897" customFormat="1" x14ac:dyDescent="0.2">
      <c r="A457" s="915"/>
    </row>
    <row r="458" spans="1:1" s="897" customFormat="1" x14ac:dyDescent="0.2">
      <c r="A458" s="915"/>
    </row>
    <row r="459" spans="1:1" s="897" customFormat="1" x14ac:dyDescent="0.2">
      <c r="A459" s="915"/>
    </row>
    <row r="460" spans="1:1" s="897" customFormat="1" x14ac:dyDescent="0.2">
      <c r="A460" s="915"/>
    </row>
    <row r="461" spans="1:1" s="897" customFormat="1" x14ac:dyDescent="0.2">
      <c r="A461" s="915"/>
    </row>
    <row r="462" spans="1:1" s="897" customFormat="1" x14ac:dyDescent="0.2">
      <c r="A462" s="915"/>
    </row>
    <row r="463" spans="1:1" s="897" customFormat="1" x14ac:dyDescent="0.2">
      <c r="A463" s="915"/>
    </row>
    <row r="464" spans="1:1" s="897" customFormat="1" x14ac:dyDescent="0.2">
      <c r="A464" s="915"/>
    </row>
    <row r="465" spans="1:1" s="897" customFormat="1" x14ac:dyDescent="0.2">
      <c r="A465" s="915"/>
    </row>
    <row r="466" spans="1:1" s="897" customFormat="1" x14ac:dyDescent="0.2">
      <c r="A466" s="915"/>
    </row>
    <row r="467" spans="1:1" s="897" customFormat="1" x14ac:dyDescent="0.2">
      <c r="A467" s="915"/>
    </row>
    <row r="468" spans="1:1" s="897" customFormat="1" x14ac:dyDescent="0.2">
      <c r="A468" s="915"/>
    </row>
    <row r="469" spans="1:1" s="897" customFormat="1" x14ac:dyDescent="0.2">
      <c r="A469" s="915"/>
    </row>
    <row r="470" spans="1:1" s="897" customFormat="1" x14ac:dyDescent="0.2">
      <c r="A470" s="915"/>
    </row>
    <row r="471" spans="1:1" s="897" customFormat="1" x14ac:dyDescent="0.2">
      <c r="A471" s="915"/>
    </row>
    <row r="472" spans="1:1" s="897" customFormat="1" x14ac:dyDescent="0.2">
      <c r="A472" s="915"/>
    </row>
    <row r="473" spans="1:1" s="897" customFormat="1" x14ac:dyDescent="0.2">
      <c r="A473" s="915"/>
    </row>
    <row r="474" spans="1:1" s="897" customFormat="1" x14ac:dyDescent="0.2">
      <c r="A474" s="915"/>
    </row>
    <row r="475" spans="1:1" s="897" customFormat="1" x14ac:dyDescent="0.2">
      <c r="A475" s="915"/>
    </row>
    <row r="476" spans="1:1" s="897" customFormat="1" x14ac:dyDescent="0.2">
      <c r="A476" s="915"/>
    </row>
    <row r="477" spans="1:1" s="897" customFormat="1" x14ac:dyDescent="0.2">
      <c r="A477" s="915"/>
    </row>
    <row r="478" spans="1:1" s="897" customFormat="1" x14ac:dyDescent="0.2">
      <c r="A478" s="915"/>
    </row>
    <row r="479" spans="1:1" s="897" customFormat="1" x14ac:dyDescent="0.2">
      <c r="A479" s="915"/>
    </row>
    <row r="480" spans="1:1" s="897" customFormat="1" x14ac:dyDescent="0.2">
      <c r="A480" s="915"/>
    </row>
    <row r="481" spans="1:1" s="897" customFormat="1" x14ac:dyDescent="0.2">
      <c r="A481" s="915"/>
    </row>
    <row r="482" spans="1:1" s="897" customFormat="1" x14ac:dyDescent="0.2">
      <c r="A482" s="915"/>
    </row>
    <row r="483" spans="1:1" s="897" customFormat="1" x14ac:dyDescent="0.2">
      <c r="A483" s="915"/>
    </row>
    <row r="484" spans="1:1" s="897" customFormat="1" x14ac:dyDescent="0.2">
      <c r="A484" s="915"/>
    </row>
    <row r="485" spans="1:1" s="897" customFormat="1" x14ac:dyDescent="0.2">
      <c r="A485" s="915"/>
    </row>
    <row r="486" spans="1:1" s="897" customFormat="1" x14ac:dyDescent="0.2">
      <c r="A486" s="915"/>
    </row>
    <row r="487" spans="1:1" s="897" customFormat="1" x14ac:dyDescent="0.2">
      <c r="A487" s="915"/>
    </row>
    <row r="488" spans="1:1" s="897" customFormat="1" x14ac:dyDescent="0.2">
      <c r="A488" s="915"/>
    </row>
    <row r="489" spans="1:1" s="897" customFormat="1" x14ac:dyDescent="0.2">
      <c r="A489" s="915"/>
    </row>
    <row r="490" spans="1:1" s="897" customFormat="1" x14ac:dyDescent="0.2">
      <c r="A490" s="915"/>
    </row>
    <row r="491" spans="1:1" s="897" customFormat="1" x14ac:dyDescent="0.2">
      <c r="A491" s="915"/>
    </row>
    <row r="492" spans="1:1" s="897" customFormat="1" x14ac:dyDescent="0.2">
      <c r="A492" s="915"/>
    </row>
    <row r="493" spans="1:1" s="897" customFormat="1" x14ac:dyDescent="0.2">
      <c r="A493" s="915"/>
    </row>
    <row r="494" spans="1:1" s="897" customFormat="1" x14ac:dyDescent="0.2">
      <c r="A494" s="915"/>
    </row>
    <row r="495" spans="1:1" s="897" customFormat="1" x14ac:dyDescent="0.2">
      <c r="A495" s="915"/>
    </row>
    <row r="496" spans="1:1" s="897" customFormat="1" x14ac:dyDescent="0.2">
      <c r="A496" s="915"/>
    </row>
    <row r="497" spans="1:1" s="897" customFormat="1" x14ac:dyDescent="0.2">
      <c r="A497" s="915"/>
    </row>
    <row r="498" spans="1:1" s="897" customFormat="1" x14ac:dyDescent="0.2">
      <c r="A498" s="915"/>
    </row>
    <row r="499" spans="1:1" s="897" customFormat="1" x14ac:dyDescent="0.2">
      <c r="A499" s="915"/>
    </row>
    <row r="500" spans="1:1" s="897" customFormat="1" x14ac:dyDescent="0.2">
      <c r="A500" s="915"/>
    </row>
    <row r="501" spans="1:1" s="897" customFormat="1" x14ac:dyDescent="0.2">
      <c r="A501" s="915"/>
    </row>
    <row r="502" spans="1:1" s="897" customFormat="1" x14ac:dyDescent="0.2">
      <c r="A502" s="915"/>
    </row>
    <row r="503" spans="1:1" s="897" customFormat="1" x14ac:dyDescent="0.2">
      <c r="A503" s="915"/>
    </row>
    <row r="504" spans="1:1" s="897" customFormat="1" x14ac:dyDescent="0.2">
      <c r="A504" s="915"/>
    </row>
    <row r="505" spans="1:1" s="897" customFormat="1" x14ac:dyDescent="0.2">
      <c r="A505" s="915"/>
    </row>
    <row r="506" spans="1:1" s="897" customFormat="1" x14ac:dyDescent="0.2">
      <c r="A506" s="915"/>
    </row>
    <row r="507" spans="1:1" s="897" customFormat="1" x14ac:dyDescent="0.2">
      <c r="A507" s="915"/>
    </row>
    <row r="508" spans="1:1" s="897" customFormat="1" x14ac:dyDescent="0.2">
      <c r="A508" s="915"/>
    </row>
    <row r="509" spans="1:1" s="897" customFormat="1" x14ac:dyDescent="0.2">
      <c r="A509" s="915"/>
    </row>
    <row r="510" spans="1:1" s="897" customFormat="1" x14ac:dyDescent="0.2">
      <c r="A510" s="915"/>
    </row>
    <row r="511" spans="1:1" s="897" customFormat="1" x14ac:dyDescent="0.2">
      <c r="A511" s="915"/>
    </row>
    <row r="512" spans="1:1" s="897" customFormat="1" x14ac:dyDescent="0.2">
      <c r="A512" s="915"/>
    </row>
    <row r="513" spans="1:1" s="897" customFormat="1" x14ac:dyDescent="0.2">
      <c r="A513" s="915"/>
    </row>
    <row r="514" spans="1:1" s="897" customFormat="1" x14ac:dyDescent="0.2">
      <c r="A514" s="915"/>
    </row>
    <row r="515" spans="1:1" s="897" customFormat="1" x14ac:dyDescent="0.2">
      <c r="A515" s="915"/>
    </row>
    <row r="516" spans="1:1" s="897" customFormat="1" x14ac:dyDescent="0.2">
      <c r="A516" s="915"/>
    </row>
    <row r="517" spans="1:1" s="897" customFormat="1" x14ac:dyDescent="0.2">
      <c r="A517" s="915"/>
    </row>
    <row r="518" spans="1:1" s="897" customFormat="1" x14ac:dyDescent="0.2">
      <c r="A518" s="915"/>
    </row>
    <row r="519" spans="1:1" s="897" customFormat="1" x14ac:dyDescent="0.2">
      <c r="A519" s="915"/>
    </row>
    <row r="520" spans="1:1" s="897" customFormat="1" x14ac:dyDescent="0.2">
      <c r="A520" s="915"/>
    </row>
    <row r="521" spans="1:1" s="897" customFormat="1" x14ac:dyDescent="0.2">
      <c r="A521" s="915"/>
    </row>
    <row r="522" spans="1:1" s="897" customFormat="1" x14ac:dyDescent="0.2">
      <c r="A522" s="915"/>
    </row>
    <row r="523" spans="1:1" s="897" customFormat="1" x14ac:dyDescent="0.2">
      <c r="A523" s="915"/>
    </row>
    <row r="524" spans="1:1" s="897" customFormat="1" x14ac:dyDescent="0.2">
      <c r="A524" s="915"/>
    </row>
    <row r="525" spans="1:1" s="897" customFormat="1" x14ac:dyDescent="0.2">
      <c r="A525" s="915"/>
    </row>
    <row r="526" spans="1:1" s="897" customFormat="1" x14ac:dyDescent="0.2">
      <c r="A526" s="915"/>
    </row>
    <row r="527" spans="1:1" s="897" customFormat="1" x14ac:dyDescent="0.2">
      <c r="A527" s="915"/>
    </row>
    <row r="528" spans="1:1" s="897" customFormat="1" x14ac:dyDescent="0.2">
      <c r="A528" s="915"/>
    </row>
    <row r="529" spans="1:1" s="897" customFormat="1" x14ac:dyDescent="0.2">
      <c r="A529" s="915"/>
    </row>
    <row r="530" spans="1:1" s="897" customFormat="1" x14ac:dyDescent="0.2">
      <c r="A530" s="915"/>
    </row>
    <row r="531" spans="1:1" s="897" customFormat="1" x14ac:dyDescent="0.2">
      <c r="A531" s="915"/>
    </row>
    <row r="532" spans="1:1" s="897" customFormat="1" x14ac:dyDescent="0.2">
      <c r="A532" s="915"/>
    </row>
    <row r="533" spans="1:1" s="897" customFormat="1" x14ac:dyDescent="0.2">
      <c r="A533" s="915"/>
    </row>
    <row r="534" spans="1:1" s="897" customFormat="1" x14ac:dyDescent="0.2">
      <c r="A534" s="915"/>
    </row>
    <row r="535" spans="1:1" s="897" customFormat="1" x14ac:dyDescent="0.2">
      <c r="A535" s="915"/>
    </row>
    <row r="536" spans="1:1" s="897" customFormat="1" x14ac:dyDescent="0.2">
      <c r="A536" s="915"/>
    </row>
    <row r="537" spans="1:1" s="897" customFormat="1" x14ac:dyDescent="0.2">
      <c r="A537" s="915"/>
    </row>
    <row r="538" spans="1:1" s="897" customFormat="1" x14ac:dyDescent="0.2">
      <c r="A538" s="915"/>
    </row>
    <row r="539" spans="1:1" s="897" customFormat="1" x14ac:dyDescent="0.2">
      <c r="A539" s="915"/>
    </row>
    <row r="540" spans="1:1" s="897" customFormat="1" x14ac:dyDescent="0.2">
      <c r="A540" s="915"/>
    </row>
    <row r="541" spans="1:1" s="897" customFormat="1" x14ac:dyDescent="0.2">
      <c r="A541" s="915"/>
    </row>
    <row r="542" spans="1:1" s="897" customFormat="1" x14ac:dyDescent="0.2">
      <c r="A542" s="915"/>
    </row>
    <row r="543" spans="1:1" s="897" customFormat="1" x14ac:dyDescent="0.2">
      <c r="A543" s="915"/>
    </row>
    <row r="544" spans="1:1" s="897" customFormat="1" x14ac:dyDescent="0.2">
      <c r="A544" s="915"/>
    </row>
    <row r="545" spans="1:1" s="897" customFormat="1" x14ac:dyDescent="0.2">
      <c r="A545" s="915"/>
    </row>
    <row r="546" spans="1:1" s="897" customFormat="1" x14ac:dyDescent="0.2">
      <c r="A546" s="915"/>
    </row>
    <row r="547" spans="1:1" s="897" customFormat="1" x14ac:dyDescent="0.2">
      <c r="A547" s="915"/>
    </row>
    <row r="548" spans="1:1" s="897" customFormat="1" x14ac:dyDescent="0.2">
      <c r="A548" s="915"/>
    </row>
    <row r="549" spans="1:1" s="897" customFormat="1" x14ac:dyDescent="0.2">
      <c r="A549" s="915"/>
    </row>
    <row r="550" spans="1:1" s="897" customFormat="1" x14ac:dyDescent="0.2">
      <c r="A550" s="915"/>
    </row>
    <row r="551" spans="1:1" s="897" customFormat="1" x14ac:dyDescent="0.2">
      <c r="A551" s="915"/>
    </row>
    <row r="552" spans="1:1" s="897" customFormat="1" x14ac:dyDescent="0.2">
      <c r="A552" s="915"/>
    </row>
    <row r="553" spans="1:1" s="897" customFormat="1" x14ac:dyDescent="0.2">
      <c r="A553" s="915"/>
    </row>
    <row r="554" spans="1:1" s="897" customFormat="1" x14ac:dyDescent="0.2">
      <c r="A554" s="915"/>
    </row>
    <row r="555" spans="1:1" s="897" customFormat="1" x14ac:dyDescent="0.2">
      <c r="A555" s="915"/>
    </row>
    <row r="556" spans="1:1" s="897" customFormat="1" x14ac:dyDescent="0.2">
      <c r="A556" s="915"/>
    </row>
    <row r="557" spans="1:1" s="897" customFormat="1" x14ac:dyDescent="0.2">
      <c r="A557" s="915"/>
    </row>
    <row r="558" spans="1:1" s="897" customFormat="1" x14ac:dyDescent="0.2">
      <c r="A558" s="915"/>
    </row>
    <row r="559" spans="1:1" s="897" customFormat="1" x14ac:dyDescent="0.2">
      <c r="A559" s="915"/>
    </row>
    <row r="560" spans="1:1" s="897" customFormat="1" x14ac:dyDescent="0.2">
      <c r="A560" s="915"/>
    </row>
    <row r="561" spans="1:1" s="897" customFormat="1" x14ac:dyDescent="0.2">
      <c r="A561" s="915"/>
    </row>
    <row r="562" spans="1:1" s="897" customFormat="1" x14ac:dyDescent="0.2">
      <c r="A562" s="915"/>
    </row>
    <row r="563" spans="1:1" s="897" customFormat="1" x14ac:dyDescent="0.2">
      <c r="A563" s="915"/>
    </row>
    <row r="564" spans="1:1" s="897" customFormat="1" x14ac:dyDescent="0.2">
      <c r="A564" s="915"/>
    </row>
    <row r="565" spans="1:1" s="897" customFormat="1" x14ac:dyDescent="0.2">
      <c r="A565" s="915"/>
    </row>
    <row r="566" spans="1:1" s="897" customFormat="1" x14ac:dyDescent="0.2">
      <c r="A566" s="915"/>
    </row>
    <row r="567" spans="1:1" s="897" customFormat="1" x14ac:dyDescent="0.2">
      <c r="A567" s="915"/>
    </row>
    <row r="568" spans="1:1" s="897" customFormat="1" x14ac:dyDescent="0.2">
      <c r="A568" s="915"/>
    </row>
    <row r="569" spans="1:1" s="897" customFormat="1" x14ac:dyDescent="0.2">
      <c r="A569" s="915"/>
    </row>
    <row r="570" spans="1:1" s="897" customFormat="1" x14ac:dyDescent="0.2">
      <c r="A570" s="915"/>
    </row>
    <row r="571" spans="1:1" s="897" customFormat="1" x14ac:dyDescent="0.2">
      <c r="A571" s="915"/>
    </row>
    <row r="572" spans="1:1" s="897" customFormat="1" x14ac:dyDescent="0.2">
      <c r="A572" s="915"/>
    </row>
    <row r="573" spans="1:1" s="897" customFormat="1" x14ac:dyDescent="0.2">
      <c r="A573" s="915"/>
    </row>
    <row r="574" spans="1:1" s="897" customFormat="1" x14ac:dyDescent="0.2">
      <c r="A574" s="915"/>
    </row>
    <row r="575" spans="1:1" s="897" customFormat="1" x14ac:dyDescent="0.2">
      <c r="A575" s="915"/>
    </row>
    <row r="576" spans="1:1" s="897" customFormat="1" x14ac:dyDescent="0.2">
      <c r="A576" s="915"/>
    </row>
    <row r="577" spans="1:1" s="897" customFormat="1" x14ac:dyDescent="0.2">
      <c r="A577" s="915"/>
    </row>
    <row r="578" spans="1:1" s="897" customFormat="1" x14ac:dyDescent="0.2">
      <c r="A578" s="915"/>
    </row>
  </sheetData>
  <mergeCells count="13">
    <mergeCell ref="I4:I5"/>
    <mergeCell ref="J4:J5"/>
    <mergeCell ref="K4:K5"/>
    <mergeCell ref="L4:L5"/>
    <mergeCell ref="A2:K2"/>
    <mergeCell ref="A3:A5"/>
    <mergeCell ref="B3:B5"/>
    <mergeCell ref="C3:K3"/>
    <mergeCell ref="C4:C5"/>
    <mergeCell ref="D4:E4"/>
    <mergeCell ref="F4:F5"/>
    <mergeCell ref="G4:G5"/>
    <mergeCell ref="H4:H5"/>
  </mergeCells>
  <hyperlinks>
    <hyperlink ref="A1" location="Содержание!A63" display="Содержание"/>
  </hyperlinks>
  <printOptions horizontalCentered="1" verticalCentered="1"/>
  <pageMargins left="0.55118110236220474" right="0.55118110236220474" top="0.59055118110236227" bottom="0.59055118110236227" header="0.39370078740157483" footer="0.51181102362204722"/>
  <pageSetup paperSize="9" firstPageNumber="134" orientation="landscape" useFirstPageNumber="1" r:id="rId1"/>
  <headerFooter alignWithMargins="0">
    <oddHeader>&amp;C&amp;9&amp;P</oddHeader>
  </headerFooter>
  <rowBreaks count="2" manualBreakCount="2">
    <brk id="38" max="11" man="1"/>
    <brk id="70" max="11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zoomScaleNormal="100" workbookViewId="0">
      <pane xSplit="1" ySplit="8" topLeftCell="B9" activePane="bottomRight" state="frozen"/>
      <selection activeCell="B2" sqref="B2:L26"/>
      <selection pane="topRight" activeCell="B2" sqref="B2:L26"/>
      <selection pane="bottomLeft" activeCell="B2" sqref="B2:L26"/>
      <selection pane="bottomRight" activeCell="P9" sqref="P9"/>
    </sheetView>
  </sheetViews>
  <sheetFormatPr defaultColWidth="8.7109375" defaultRowHeight="12" x14ac:dyDescent="0.2"/>
  <cols>
    <col min="1" max="1" width="36.7109375" style="954" customWidth="1"/>
    <col min="2" max="2" width="10.5703125" style="954" customWidth="1"/>
    <col min="3" max="3" width="8.85546875" style="954" customWidth="1"/>
    <col min="4" max="4" width="6.7109375" style="954" customWidth="1"/>
    <col min="5" max="5" width="6.28515625" style="954" customWidth="1"/>
    <col min="6" max="6" width="10.85546875" style="954" customWidth="1"/>
    <col min="7" max="7" width="9.42578125" style="954" customWidth="1"/>
    <col min="8" max="8" width="7.85546875" style="954" customWidth="1"/>
    <col min="9" max="9" width="9.42578125" style="954" customWidth="1"/>
    <col min="10" max="10" width="9.5703125" style="954" customWidth="1"/>
    <col min="11" max="11" width="11.5703125" style="954" customWidth="1"/>
    <col min="12" max="12" width="8.5703125" style="954" customWidth="1"/>
    <col min="13" max="13" width="4.28515625" style="938" customWidth="1"/>
    <col min="14" max="16384" width="8.7109375" style="938"/>
  </cols>
  <sheetData>
    <row r="1" spans="1:26" ht="15" x14ac:dyDescent="0.25">
      <c r="A1" s="1354" t="s">
        <v>809</v>
      </c>
    </row>
    <row r="3" spans="1:26" ht="15.95" customHeight="1" x14ac:dyDescent="0.25">
      <c r="A3" s="2254" t="s">
        <v>996</v>
      </c>
      <c r="B3" s="2254"/>
      <c r="C3" s="2254"/>
      <c r="D3" s="2254"/>
      <c r="E3" s="2254"/>
      <c r="F3" s="2254"/>
      <c r="G3" s="2254"/>
      <c r="H3" s="2254"/>
      <c r="I3" s="2254"/>
      <c r="J3" s="2254"/>
      <c r="K3" s="2254"/>
      <c r="L3" s="2254"/>
    </row>
    <row r="4" spans="1:26" ht="15.6" customHeight="1" x14ac:dyDescent="0.25">
      <c r="A4" s="2254" t="s">
        <v>870</v>
      </c>
      <c r="B4" s="2254"/>
      <c r="C4" s="2254"/>
      <c r="D4" s="2254"/>
      <c r="E4" s="2254"/>
      <c r="F4" s="2254"/>
      <c r="G4" s="2254"/>
      <c r="H4" s="2254"/>
      <c r="I4" s="2254"/>
      <c r="J4" s="2254"/>
      <c r="K4" s="2254"/>
      <c r="L4" s="2254"/>
    </row>
    <row r="5" spans="1:26" ht="15" customHeight="1" x14ac:dyDescent="0.2">
      <c r="A5" s="939"/>
      <c r="B5" s="939"/>
      <c r="C5" s="939"/>
      <c r="D5" s="939"/>
      <c r="E5" s="939"/>
      <c r="F5" s="939"/>
      <c r="G5" s="939"/>
      <c r="H5" s="939"/>
      <c r="I5" s="939"/>
      <c r="J5" s="939"/>
      <c r="K5" s="939"/>
      <c r="L5" s="939"/>
    </row>
    <row r="6" spans="1:26" ht="14.1" customHeight="1" x14ac:dyDescent="0.2">
      <c r="A6" s="2255" t="s">
        <v>649</v>
      </c>
      <c r="B6" s="2214" t="s">
        <v>1032</v>
      </c>
      <c r="C6" s="2217" t="s">
        <v>615</v>
      </c>
      <c r="D6" s="2218"/>
      <c r="E6" s="2218"/>
      <c r="F6" s="2218"/>
      <c r="G6" s="2218"/>
      <c r="H6" s="2218"/>
      <c r="I6" s="2218"/>
      <c r="J6" s="2218"/>
      <c r="K6" s="2218"/>
      <c r="L6" s="2219"/>
    </row>
    <row r="7" spans="1:26" ht="26.1" customHeight="1" x14ac:dyDescent="0.2">
      <c r="A7" s="2256"/>
      <c r="B7" s="2215"/>
      <c r="C7" s="2220" t="s">
        <v>616</v>
      </c>
      <c r="D7" s="2222" t="s">
        <v>617</v>
      </c>
      <c r="E7" s="2223"/>
      <c r="F7" s="2224" t="s">
        <v>664</v>
      </c>
      <c r="G7" s="2224" t="s">
        <v>619</v>
      </c>
      <c r="H7" s="2224" t="s">
        <v>620</v>
      </c>
      <c r="I7" s="2224" t="s">
        <v>621</v>
      </c>
      <c r="J7" s="2225" t="s">
        <v>622</v>
      </c>
      <c r="K7" s="2226" t="s">
        <v>665</v>
      </c>
      <c r="L7" s="2226" t="s">
        <v>666</v>
      </c>
    </row>
    <row r="8" spans="1:26" ht="48.75" customHeight="1" x14ac:dyDescent="0.2">
      <c r="A8" s="2257"/>
      <c r="B8" s="2216"/>
      <c r="C8" s="2221"/>
      <c r="D8" s="829" t="s">
        <v>667</v>
      </c>
      <c r="E8" s="829" t="s">
        <v>668</v>
      </c>
      <c r="F8" s="2224"/>
      <c r="G8" s="2224"/>
      <c r="H8" s="2224"/>
      <c r="I8" s="2224"/>
      <c r="J8" s="2225"/>
      <c r="K8" s="2227"/>
      <c r="L8" s="2227"/>
    </row>
    <row r="9" spans="1:26" ht="19.5" customHeight="1" x14ac:dyDescent="0.2">
      <c r="A9" s="830" t="s">
        <v>535</v>
      </c>
      <c r="B9" s="940">
        <v>496290</v>
      </c>
      <c r="C9" s="832">
        <v>43508</v>
      </c>
      <c r="D9" s="832">
        <v>133</v>
      </c>
      <c r="E9" s="832">
        <v>393</v>
      </c>
      <c r="F9" s="832">
        <v>30466</v>
      </c>
      <c r="G9" s="832">
        <v>95562</v>
      </c>
      <c r="H9" s="832">
        <v>17024</v>
      </c>
      <c r="I9" s="832">
        <v>195318</v>
      </c>
      <c r="J9" s="832">
        <v>40506</v>
      </c>
      <c r="K9" s="832">
        <v>9592</v>
      </c>
      <c r="L9" s="833">
        <v>64314</v>
      </c>
      <c r="N9" s="941"/>
      <c r="P9" s="941"/>
      <c r="Q9" s="941"/>
      <c r="R9" s="941"/>
      <c r="S9" s="941"/>
      <c r="T9" s="941"/>
      <c r="U9" s="941"/>
      <c r="V9" s="941"/>
      <c r="W9" s="941"/>
      <c r="X9" s="941"/>
      <c r="Y9" s="941"/>
      <c r="Z9" s="941"/>
    </row>
    <row r="10" spans="1:26" ht="15" customHeight="1" x14ac:dyDescent="0.2">
      <c r="A10" s="848" t="s">
        <v>145</v>
      </c>
      <c r="B10" s="2251"/>
      <c r="C10" s="2252"/>
      <c r="D10" s="2252"/>
      <c r="E10" s="2252"/>
      <c r="F10" s="2252"/>
      <c r="G10" s="2252"/>
      <c r="H10" s="2252"/>
      <c r="I10" s="2252"/>
      <c r="J10" s="2252"/>
      <c r="K10" s="2252"/>
      <c r="L10" s="2253"/>
      <c r="N10" s="941"/>
    </row>
    <row r="11" spans="1:26" ht="20.25" customHeight="1" x14ac:dyDescent="0.2">
      <c r="A11" s="942" t="s">
        <v>669</v>
      </c>
      <c r="B11" s="943">
        <v>429969</v>
      </c>
      <c r="C11" s="944">
        <v>37027</v>
      </c>
      <c r="D11" s="944">
        <v>104</v>
      </c>
      <c r="E11" s="944">
        <v>298</v>
      </c>
      <c r="F11" s="944">
        <v>23359</v>
      </c>
      <c r="G11" s="944">
        <v>86903</v>
      </c>
      <c r="H11" s="944">
        <v>15523</v>
      </c>
      <c r="I11" s="944">
        <v>166622</v>
      </c>
      <c r="J11" s="944">
        <v>38421</v>
      </c>
      <c r="K11" s="944">
        <v>9154</v>
      </c>
      <c r="L11" s="945">
        <v>52960</v>
      </c>
      <c r="N11" s="941"/>
      <c r="O11" s="941"/>
      <c r="P11" s="941"/>
      <c r="Q11" s="941"/>
      <c r="R11" s="941"/>
      <c r="S11" s="941"/>
      <c r="T11" s="941"/>
      <c r="U11" s="941"/>
      <c r="V11" s="941"/>
      <c r="W11" s="941"/>
      <c r="X11" s="941"/>
      <c r="Y11" s="941"/>
      <c r="Z11" s="941"/>
    </row>
    <row r="12" spans="1:26" ht="15" customHeight="1" x14ac:dyDescent="0.2">
      <c r="A12" s="854" t="s">
        <v>324</v>
      </c>
      <c r="B12" s="946">
        <v>22217</v>
      </c>
      <c r="C12" s="845">
        <v>1283</v>
      </c>
      <c r="D12" s="845">
        <v>4</v>
      </c>
      <c r="E12" s="845">
        <v>17</v>
      </c>
      <c r="F12" s="845">
        <v>881</v>
      </c>
      <c r="G12" s="845">
        <v>3875</v>
      </c>
      <c r="H12" s="845">
        <v>719</v>
      </c>
      <c r="I12" s="845">
        <v>10044</v>
      </c>
      <c r="J12" s="845">
        <v>2043</v>
      </c>
      <c r="K12" s="845">
        <v>439</v>
      </c>
      <c r="L12" s="846">
        <v>2933</v>
      </c>
      <c r="N12" s="941"/>
    </row>
    <row r="13" spans="1:26" ht="15" customHeight="1" x14ac:dyDescent="0.2">
      <c r="A13" s="854" t="s">
        <v>325</v>
      </c>
      <c r="B13" s="946">
        <v>44343</v>
      </c>
      <c r="C13" s="845">
        <v>3010</v>
      </c>
      <c r="D13" s="845">
        <v>6</v>
      </c>
      <c r="E13" s="845">
        <v>20</v>
      </c>
      <c r="F13" s="845">
        <v>2055</v>
      </c>
      <c r="G13" s="845">
        <v>9412</v>
      </c>
      <c r="H13" s="845">
        <v>1852</v>
      </c>
      <c r="I13" s="845">
        <v>18774</v>
      </c>
      <c r="J13" s="845">
        <v>3233</v>
      </c>
      <c r="K13" s="845">
        <v>764</v>
      </c>
      <c r="L13" s="846">
        <v>5243</v>
      </c>
      <c r="N13" s="941"/>
    </row>
    <row r="14" spans="1:26" ht="15" customHeight="1" x14ac:dyDescent="0.2">
      <c r="A14" s="854" t="s">
        <v>326</v>
      </c>
      <c r="B14" s="946">
        <v>11571</v>
      </c>
      <c r="C14" s="845">
        <v>2715</v>
      </c>
      <c r="D14" s="845">
        <v>2</v>
      </c>
      <c r="E14" s="845">
        <v>19</v>
      </c>
      <c r="F14" s="845">
        <v>1107</v>
      </c>
      <c r="G14" s="845">
        <v>3282</v>
      </c>
      <c r="H14" s="845">
        <v>441</v>
      </c>
      <c r="I14" s="845">
        <v>1930</v>
      </c>
      <c r="J14" s="845">
        <v>484</v>
      </c>
      <c r="K14" s="845">
        <v>117</v>
      </c>
      <c r="L14" s="846">
        <v>1495</v>
      </c>
      <c r="N14" s="941"/>
    </row>
    <row r="15" spans="1:26" ht="15" customHeight="1" x14ac:dyDescent="0.2">
      <c r="A15" s="854" t="s">
        <v>327</v>
      </c>
      <c r="B15" s="946">
        <v>44033</v>
      </c>
      <c r="C15" s="845">
        <v>5647</v>
      </c>
      <c r="D15" s="845">
        <v>16</v>
      </c>
      <c r="E15" s="845">
        <v>27</v>
      </c>
      <c r="F15" s="845">
        <v>4539</v>
      </c>
      <c r="G15" s="845">
        <v>11487</v>
      </c>
      <c r="H15" s="845">
        <v>1831</v>
      </c>
      <c r="I15" s="845">
        <v>12329</v>
      </c>
      <c r="J15" s="845">
        <v>2474</v>
      </c>
      <c r="K15" s="845">
        <v>652</v>
      </c>
      <c r="L15" s="846">
        <v>5074</v>
      </c>
      <c r="N15" s="941"/>
    </row>
    <row r="16" spans="1:26" ht="15" customHeight="1" x14ac:dyDescent="0.2">
      <c r="A16" s="854" t="s">
        <v>455</v>
      </c>
      <c r="B16" s="946">
        <v>47806</v>
      </c>
      <c r="C16" s="845">
        <v>2420</v>
      </c>
      <c r="D16" s="845">
        <v>2</v>
      </c>
      <c r="E16" s="845">
        <v>12</v>
      </c>
      <c r="F16" s="845">
        <v>1440</v>
      </c>
      <c r="G16" s="845">
        <v>7300</v>
      </c>
      <c r="H16" s="845">
        <v>1651</v>
      </c>
      <c r="I16" s="845">
        <v>24098</v>
      </c>
      <c r="J16" s="845">
        <v>3557</v>
      </c>
      <c r="K16" s="845">
        <v>628</v>
      </c>
      <c r="L16" s="846">
        <v>6712</v>
      </c>
      <c r="N16" s="941"/>
    </row>
    <row r="17" spans="1:26" ht="15" customHeight="1" x14ac:dyDescent="0.2">
      <c r="A17" s="854" t="s">
        <v>329</v>
      </c>
      <c r="B17" s="946">
        <v>20795</v>
      </c>
      <c r="C17" s="845">
        <v>2165</v>
      </c>
      <c r="D17" s="845">
        <v>7</v>
      </c>
      <c r="E17" s="845">
        <v>12</v>
      </c>
      <c r="F17" s="845">
        <v>1368</v>
      </c>
      <c r="G17" s="845">
        <v>6085</v>
      </c>
      <c r="H17" s="845">
        <v>855</v>
      </c>
      <c r="I17" s="845">
        <v>5541</v>
      </c>
      <c r="J17" s="845">
        <v>1518</v>
      </c>
      <c r="K17" s="845">
        <v>384</v>
      </c>
      <c r="L17" s="846">
        <v>2879</v>
      </c>
      <c r="N17" s="941"/>
    </row>
    <row r="18" spans="1:26" ht="15" customHeight="1" x14ac:dyDescent="0.2">
      <c r="A18" s="854" t="s">
        <v>330</v>
      </c>
      <c r="B18" s="946">
        <v>139651</v>
      </c>
      <c r="C18" s="845">
        <v>7459</v>
      </c>
      <c r="D18" s="845">
        <v>28</v>
      </c>
      <c r="E18" s="845">
        <v>72</v>
      </c>
      <c r="F18" s="845">
        <v>4799</v>
      </c>
      <c r="G18" s="845">
        <v>20644</v>
      </c>
      <c r="H18" s="845">
        <v>4348</v>
      </c>
      <c r="I18" s="845">
        <v>63976</v>
      </c>
      <c r="J18" s="845">
        <v>18669</v>
      </c>
      <c r="K18" s="845">
        <v>4441</v>
      </c>
      <c r="L18" s="846">
        <v>15315</v>
      </c>
      <c r="N18" s="941"/>
    </row>
    <row r="19" spans="1:26" ht="15" customHeight="1" x14ac:dyDescent="0.2">
      <c r="A19" s="854" t="s">
        <v>331</v>
      </c>
      <c r="B19" s="946">
        <v>12767</v>
      </c>
      <c r="C19" s="845">
        <v>1172</v>
      </c>
      <c r="D19" s="845">
        <v>1</v>
      </c>
      <c r="E19" s="845">
        <v>4</v>
      </c>
      <c r="F19" s="845">
        <v>1825</v>
      </c>
      <c r="G19" s="845">
        <v>1675</v>
      </c>
      <c r="H19" s="845">
        <v>224</v>
      </c>
      <c r="I19" s="845">
        <v>5212</v>
      </c>
      <c r="J19" s="845">
        <v>505</v>
      </c>
      <c r="K19" s="845">
        <v>88</v>
      </c>
      <c r="L19" s="846">
        <v>2066</v>
      </c>
      <c r="N19" s="941"/>
    </row>
    <row r="20" spans="1:26" ht="15" customHeight="1" x14ac:dyDescent="0.2">
      <c r="A20" s="854" t="s">
        <v>332</v>
      </c>
      <c r="B20" s="946">
        <v>41332</v>
      </c>
      <c r="C20" s="845">
        <v>2287</v>
      </c>
      <c r="D20" s="845">
        <v>11</v>
      </c>
      <c r="E20" s="845">
        <v>35</v>
      </c>
      <c r="F20" s="845">
        <v>1924</v>
      </c>
      <c r="G20" s="845">
        <v>7912</v>
      </c>
      <c r="H20" s="845">
        <v>1705</v>
      </c>
      <c r="I20" s="845">
        <v>16566</v>
      </c>
      <c r="J20" s="845">
        <v>3547</v>
      </c>
      <c r="K20" s="845">
        <v>713</v>
      </c>
      <c r="L20" s="846">
        <v>6678</v>
      </c>
      <c r="N20" s="941"/>
    </row>
    <row r="21" spans="1:26" ht="15" customHeight="1" x14ac:dyDescent="0.2">
      <c r="A21" s="854" t="s">
        <v>333</v>
      </c>
      <c r="B21" s="946">
        <v>45454</v>
      </c>
      <c r="C21" s="845">
        <v>8869</v>
      </c>
      <c r="D21" s="845">
        <v>27</v>
      </c>
      <c r="E21" s="845">
        <v>80</v>
      </c>
      <c r="F21" s="845">
        <v>3421</v>
      </c>
      <c r="G21" s="845">
        <v>15231</v>
      </c>
      <c r="H21" s="845">
        <v>1897</v>
      </c>
      <c r="I21" s="845">
        <v>8152</v>
      </c>
      <c r="J21" s="845">
        <v>2391</v>
      </c>
      <c r="K21" s="845">
        <v>928</v>
      </c>
      <c r="L21" s="846">
        <v>4565</v>
      </c>
      <c r="N21" s="941"/>
    </row>
    <row r="22" spans="1:26" ht="20.25" customHeight="1" x14ac:dyDescent="0.2">
      <c r="A22" s="942" t="s">
        <v>670</v>
      </c>
      <c r="B22" s="943">
        <v>66321</v>
      </c>
      <c r="C22" s="944">
        <v>6481</v>
      </c>
      <c r="D22" s="944">
        <v>29</v>
      </c>
      <c r="E22" s="944">
        <v>95</v>
      </c>
      <c r="F22" s="944">
        <v>7107</v>
      </c>
      <c r="G22" s="944">
        <v>8659</v>
      </c>
      <c r="H22" s="944">
        <v>1501</v>
      </c>
      <c r="I22" s="944">
        <v>28696</v>
      </c>
      <c r="J22" s="944">
        <v>2085</v>
      </c>
      <c r="K22" s="944">
        <v>438</v>
      </c>
      <c r="L22" s="945">
        <v>11354</v>
      </c>
      <c r="N22" s="941"/>
      <c r="O22" s="941"/>
      <c r="P22" s="941"/>
      <c r="Q22" s="941"/>
      <c r="R22" s="941"/>
      <c r="S22" s="941"/>
      <c r="T22" s="941"/>
      <c r="U22" s="941"/>
      <c r="V22" s="941"/>
      <c r="W22" s="941"/>
      <c r="X22" s="941"/>
      <c r="Y22" s="941"/>
      <c r="Z22" s="941"/>
    </row>
    <row r="23" spans="1:26" ht="15" customHeight="1" x14ac:dyDescent="0.2">
      <c r="A23" s="854" t="s">
        <v>335</v>
      </c>
      <c r="B23" s="946">
        <v>983</v>
      </c>
      <c r="C23" s="845">
        <v>170</v>
      </c>
      <c r="D23" s="845">
        <v>0</v>
      </c>
      <c r="E23" s="845">
        <v>3</v>
      </c>
      <c r="F23" s="845">
        <v>77</v>
      </c>
      <c r="G23" s="845">
        <v>231</v>
      </c>
      <c r="H23" s="845">
        <v>26</v>
      </c>
      <c r="I23" s="845">
        <v>295</v>
      </c>
      <c r="J23" s="845">
        <v>44</v>
      </c>
      <c r="K23" s="845">
        <v>12</v>
      </c>
      <c r="L23" s="846">
        <v>128</v>
      </c>
      <c r="N23" s="941"/>
    </row>
    <row r="24" spans="1:26" ht="15" customHeight="1" x14ac:dyDescent="0.2">
      <c r="A24" s="854" t="s">
        <v>336</v>
      </c>
      <c r="B24" s="946">
        <v>60</v>
      </c>
      <c r="C24" s="845">
        <v>22</v>
      </c>
      <c r="D24" s="845">
        <v>0</v>
      </c>
      <c r="E24" s="845">
        <v>0</v>
      </c>
      <c r="F24" s="845">
        <v>7</v>
      </c>
      <c r="G24" s="845">
        <v>11</v>
      </c>
      <c r="H24" s="845">
        <v>1</v>
      </c>
      <c r="I24" s="845">
        <v>8</v>
      </c>
      <c r="J24" s="845">
        <v>2</v>
      </c>
      <c r="K24" s="845">
        <v>0</v>
      </c>
      <c r="L24" s="846">
        <v>9</v>
      </c>
      <c r="N24" s="941"/>
    </row>
    <row r="25" spans="1:26" ht="15" customHeight="1" x14ac:dyDescent="0.2">
      <c r="A25" s="854" t="s">
        <v>343</v>
      </c>
      <c r="B25" s="946">
        <v>1210</v>
      </c>
      <c r="C25" s="845">
        <v>117</v>
      </c>
      <c r="D25" s="845">
        <v>0</v>
      </c>
      <c r="E25" s="845">
        <v>0</v>
      </c>
      <c r="F25" s="845">
        <v>112</v>
      </c>
      <c r="G25" s="845">
        <v>111</v>
      </c>
      <c r="H25" s="845">
        <v>24</v>
      </c>
      <c r="I25" s="845">
        <v>403</v>
      </c>
      <c r="J25" s="845">
        <v>97</v>
      </c>
      <c r="K25" s="845">
        <v>49</v>
      </c>
      <c r="L25" s="846">
        <v>297</v>
      </c>
      <c r="N25" s="941"/>
    </row>
    <row r="26" spans="1:26" ht="15" customHeight="1" x14ac:dyDescent="0.2">
      <c r="A26" s="854" t="s">
        <v>348</v>
      </c>
      <c r="B26" s="946">
        <v>163</v>
      </c>
      <c r="C26" s="845">
        <v>41</v>
      </c>
      <c r="D26" s="845">
        <v>0</v>
      </c>
      <c r="E26" s="845">
        <v>1</v>
      </c>
      <c r="F26" s="845">
        <v>18</v>
      </c>
      <c r="G26" s="845">
        <v>41</v>
      </c>
      <c r="H26" s="845">
        <v>5</v>
      </c>
      <c r="I26" s="845">
        <v>18</v>
      </c>
      <c r="J26" s="845">
        <v>6</v>
      </c>
      <c r="K26" s="845">
        <v>1</v>
      </c>
      <c r="L26" s="846">
        <v>33</v>
      </c>
      <c r="N26" s="941"/>
    </row>
    <row r="27" spans="1:26" ht="15" customHeight="1" x14ac:dyDescent="0.2">
      <c r="A27" s="854" t="s">
        <v>355</v>
      </c>
      <c r="B27" s="946">
        <v>122</v>
      </c>
      <c r="C27" s="845">
        <v>51</v>
      </c>
      <c r="D27" s="845">
        <v>1</v>
      </c>
      <c r="E27" s="845">
        <v>1</v>
      </c>
      <c r="F27" s="845">
        <v>16</v>
      </c>
      <c r="G27" s="845">
        <v>20</v>
      </c>
      <c r="H27" s="845">
        <v>2</v>
      </c>
      <c r="I27" s="845">
        <v>9</v>
      </c>
      <c r="J27" s="845">
        <v>1</v>
      </c>
      <c r="K27" s="845">
        <v>2</v>
      </c>
      <c r="L27" s="846">
        <v>21</v>
      </c>
      <c r="N27" s="941"/>
    </row>
    <row r="28" spans="1:26" ht="15" customHeight="1" x14ac:dyDescent="0.2">
      <c r="A28" s="854" t="s">
        <v>360</v>
      </c>
      <c r="B28" s="946">
        <v>6071</v>
      </c>
      <c r="C28" s="845">
        <v>179</v>
      </c>
      <c r="D28" s="845">
        <v>0</v>
      </c>
      <c r="E28" s="845">
        <v>2</v>
      </c>
      <c r="F28" s="845">
        <v>169</v>
      </c>
      <c r="G28" s="845">
        <v>1635</v>
      </c>
      <c r="H28" s="845">
        <v>508</v>
      </c>
      <c r="I28" s="845">
        <v>2588</v>
      </c>
      <c r="J28" s="845">
        <v>410</v>
      </c>
      <c r="K28" s="845">
        <v>62</v>
      </c>
      <c r="L28" s="846">
        <v>520</v>
      </c>
      <c r="N28" s="941"/>
    </row>
    <row r="29" spans="1:26" ht="15" customHeight="1" x14ac:dyDescent="0.2">
      <c r="A29" s="854" t="s">
        <v>364</v>
      </c>
      <c r="B29" s="946">
        <v>2823</v>
      </c>
      <c r="C29" s="845">
        <v>544</v>
      </c>
      <c r="D29" s="845">
        <v>5</v>
      </c>
      <c r="E29" s="845">
        <v>7</v>
      </c>
      <c r="F29" s="845">
        <v>216</v>
      </c>
      <c r="G29" s="845">
        <v>954</v>
      </c>
      <c r="H29" s="845">
        <v>141</v>
      </c>
      <c r="I29" s="845">
        <v>488</v>
      </c>
      <c r="J29" s="845">
        <v>132</v>
      </c>
      <c r="K29" s="845">
        <v>50</v>
      </c>
      <c r="L29" s="846">
        <v>298</v>
      </c>
      <c r="N29" s="941"/>
    </row>
    <row r="30" spans="1:26" ht="15" customHeight="1" x14ac:dyDescent="0.2">
      <c r="A30" s="854" t="s">
        <v>365</v>
      </c>
      <c r="B30" s="946">
        <v>109</v>
      </c>
      <c r="C30" s="845">
        <v>19</v>
      </c>
      <c r="D30" s="845">
        <v>0</v>
      </c>
      <c r="E30" s="845">
        <v>1</v>
      </c>
      <c r="F30" s="845">
        <v>9</v>
      </c>
      <c r="G30" s="845">
        <v>32</v>
      </c>
      <c r="H30" s="845">
        <v>3</v>
      </c>
      <c r="I30" s="845">
        <v>23</v>
      </c>
      <c r="J30" s="845">
        <v>12</v>
      </c>
      <c r="K30" s="845">
        <v>3</v>
      </c>
      <c r="L30" s="846">
        <v>8</v>
      </c>
      <c r="N30" s="941"/>
    </row>
    <row r="31" spans="1:26" ht="15" customHeight="1" x14ac:dyDescent="0.2">
      <c r="A31" s="947" t="s">
        <v>366</v>
      </c>
      <c r="B31" s="948">
        <v>4321</v>
      </c>
      <c r="C31" s="858">
        <v>439</v>
      </c>
      <c r="D31" s="858">
        <v>3</v>
      </c>
      <c r="E31" s="858">
        <v>4</v>
      </c>
      <c r="F31" s="858">
        <v>248</v>
      </c>
      <c r="G31" s="858">
        <v>962</v>
      </c>
      <c r="H31" s="858">
        <v>170</v>
      </c>
      <c r="I31" s="858">
        <v>1504</v>
      </c>
      <c r="J31" s="858">
        <v>330</v>
      </c>
      <c r="K31" s="858">
        <v>85</v>
      </c>
      <c r="L31" s="859">
        <v>583</v>
      </c>
      <c r="N31" s="941"/>
    </row>
    <row r="32" spans="1:26" ht="15.75" customHeight="1" x14ac:dyDescent="0.2">
      <c r="A32" s="949" t="s">
        <v>371</v>
      </c>
      <c r="B32" s="950">
        <v>353</v>
      </c>
      <c r="C32" s="951">
        <v>79</v>
      </c>
      <c r="D32" s="951">
        <v>1</v>
      </c>
      <c r="E32" s="951">
        <v>0</v>
      </c>
      <c r="F32" s="951">
        <v>38</v>
      </c>
      <c r="G32" s="951">
        <v>71</v>
      </c>
      <c r="H32" s="951">
        <v>4</v>
      </c>
      <c r="I32" s="951">
        <v>104</v>
      </c>
      <c r="J32" s="951">
        <v>10</v>
      </c>
      <c r="K32" s="951">
        <v>3</v>
      </c>
      <c r="L32" s="952">
        <v>44</v>
      </c>
      <c r="N32" s="941"/>
    </row>
    <row r="33" spans="1:14" ht="15.75" customHeight="1" x14ac:dyDescent="0.2">
      <c r="A33" s="854" t="s">
        <v>372</v>
      </c>
      <c r="B33" s="946">
        <v>10833</v>
      </c>
      <c r="C33" s="845">
        <v>163</v>
      </c>
      <c r="D33" s="845">
        <v>1</v>
      </c>
      <c r="E33" s="845">
        <v>2</v>
      </c>
      <c r="F33" s="845">
        <v>1151</v>
      </c>
      <c r="G33" s="845">
        <v>207</v>
      </c>
      <c r="H33" s="845">
        <v>2</v>
      </c>
      <c r="I33" s="845">
        <v>6881</v>
      </c>
      <c r="J33" s="845">
        <v>28</v>
      </c>
      <c r="K33" s="845">
        <v>4</v>
      </c>
      <c r="L33" s="846">
        <v>2397</v>
      </c>
      <c r="N33" s="941"/>
    </row>
    <row r="34" spans="1:14" ht="15.75" customHeight="1" x14ac:dyDescent="0.2">
      <c r="A34" s="854" t="s">
        <v>374</v>
      </c>
      <c r="B34" s="946">
        <v>573</v>
      </c>
      <c r="C34" s="845">
        <v>39</v>
      </c>
      <c r="D34" s="845">
        <v>0</v>
      </c>
      <c r="E34" s="845">
        <v>2</v>
      </c>
      <c r="F34" s="845">
        <v>37</v>
      </c>
      <c r="G34" s="845">
        <v>36</v>
      </c>
      <c r="H34" s="845">
        <v>2</v>
      </c>
      <c r="I34" s="845">
        <v>287</v>
      </c>
      <c r="J34" s="845">
        <v>14</v>
      </c>
      <c r="K34" s="845">
        <v>1</v>
      </c>
      <c r="L34" s="846">
        <v>157</v>
      </c>
      <c r="N34" s="941"/>
    </row>
    <row r="35" spans="1:14" ht="15.75" customHeight="1" x14ac:dyDescent="0.2">
      <c r="A35" s="854" t="s">
        <v>671</v>
      </c>
      <c r="B35" s="946">
        <v>635</v>
      </c>
      <c r="C35" s="845">
        <v>51</v>
      </c>
      <c r="D35" s="845">
        <v>2</v>
      </c>
      <c r="E35" s="845">
        <v>2</v>
      </c>
      <c r="F35" s="845">
        <v>75</v>
      </c>
      <c r="G35" s="845">
        <v>27</v>
      </c>
      <c r="H35" s="845">
        <v>6</v>
      </c>
      <c r="I35" s="845">
        <v>367</v>
      </c>
      <c r="J35" s="845">
        <v>14</v>
      </c>
      <c r="K35" s="845">
        <v>1</v>
      </c>
      <c r="L35" s="846">
        <v>94</v>
      </c>
      <c r="N35" s="941"/>
    </row>
    <row r="36" spans="1:14" ht="15.75" customHeight="1" x14ac:dyDescent="0.2">
      <c r="A36" s="854" t="s">
        <v>379</v>
      </c>
      <c r="B36" s="946">
        <v>212</v>
      </c>
      <c r="C36" s="845">
        <v>76</v>
      </c>
      <c r="D36" s="845">
        <v>1</v>
      </c>
      <c r="E36" s="845">
        <v>1</v>
      </c>
      <c r="F36" s="845">
        <v>22</v>
      </c>
      <c r="G36" s="845">
        <v>30</v>
      </c>
      <c r="H36" s="845">
        <v>2</v>
      </c>
      <c r="I36" s="845">
        <v>27</v>
      </c>
      <c r="J36" s="845">
        <v>7</v>
      </c>
      <c r="K36" s="845">
        <v>2</v>
      </c>
      <c r="L36" s="846">
        <v>46</v>
      </c>
      <c r="N36" s="941"/>
    </row>
    <row r="37" spans="1:14" ht="15.75" customHeight="1" x14ac:dyDescent="0.2">
      <c r="A37" s="854" t="s">
        <v>383</v>
      </c>
      <c r="B37" s="946">
        <v>94</v>
      </c>
      <c r="C37" s="845">
        <v>42</v>
      </c>
      <c r="D37" s="845">
        <v>0</v>
      </c>
      <c r="E37" s="845">
        <v>0</v>
      </c>
      <c r="F37" s="845">
        <v>14</v>
      </c>
      <c r="G37" s="845">
        <v>8</v>
      </c>
      <c r="H37" s="845">
        <v>0</v>
      </c>
      <c r="I37" s="845">
        <v>15</v>
      </c>
      <c r="J37" s="845">
        <v>2</v>
      </c>
      <c r="K37" s="845">
        <v>3</v>
      </c>
      <c r="L37" s="846">
        <v>10</v>
      </c>
      <c r="N37" s="941"/>
    </row>
    <row r="38" spans="1:14" ht="15.75" customHeight="1" x14ac:dyDescent="0.2">
      <c r="A38" s="854" t="s">
        <v>386</v>
      </c>
      <c r="B38" s="946">
        <v>11325</v>
      </c>
      <c r="C38" s="845">
        <v>1216</v>
      </c>
      <c r="D38" s="845">
        <v>2</v>
      </c>
      <c r="E38" s="845">
        <v>8</v>
      </c>
      <c r="F38" s="845">
        <v>1083</v>
      </c>
      <c r="G38" s="845">
        <v>1231</v>
      </c>
      <c r="H38" s="845">
        <v>249</v>
      </c>
      <c r="I38" s="845">
        <v>5435</v>
      </c>
      <c r="J38" s="845">
        <v>358</v>
      </c>
      <c r="K38" s="845">
        <v>26</v>
      </c>
      <c r="L38" s="846">
        <v>1727</v>
      </c>
      <c r="N38" s="941"/>
    </row>
    <row r="39" spans="1:14" ht="25.5" customHeight="1" x14ac:dyDescent="0.2">
      <c r="A39" s="854" t="s">
        <v>390</v>
      </c>
      <c r="B39" s="946">
        <v>68</v>
      </c>
      <c r="C39" s="845">
        <v>13</v>
      </c>
      <c r="D39" s="845">
        <v>0</v>
      </c>
      <c r="E39" s="845">
        <v>1</v>
      </c>
      <c r="F39" s="845">
        <v>10</v>
      </c>
      <c r="G39" s="845">
        <v>5</v>
      </c>
      <c r="H39" s="845">
        <v>3</v>
      </c>
      <c r="I39" s="845">
        <v>24</v>
      </c>
      <c r="J39" s="845">
        <v>6</v>
      </c>
      <c r="K39" s="845">
        <v>1</v>
      </c>
      <c r="L39" s="846">
        <v>6</v>
      </c>
      <c r="N39" s="941"/>
    </row>
    <row r="40" spans="1:14" ht="15.75" customHeight="1" x14ac:dyDescent="0.2">
      <c r="A40" s="854" t="s">
        <v>395</v>
      </c>
      <c r="B40" s="946">
        <v>1460</v>
      </c>
      <c r="C40" s="845">
        <v>319</v>
      </c>
      <c r="D40" s="845">
        <v>2</v>
      </c>
      <c r="E40" s="845">
        <v>3</v>
      </c>
      <c r="F40" s="845">
        <v>174</v>
      </c>
      <c r="G40" s="845">
        <v>388</v>
      </c>
      <c r="H40" s="845">
        <v>53</v>
      </c>
      <c r="I40" s="845">
        <v>208</v>
      </c>
      <c r="J40" s="845">
        <v>60</v>
      </c>
      <c r="K40" s="845">
        <v>22</v>
      </c>
      <c r="L40" s="846">
        <v>236</v>
      </c>
      <c r="N40" s="941"/>
    </row>
    <row r="41" spans="1:14" ht="15.75" customHeight="1" x14ac:dyDescent="0.2">
      <c r="A41" s="854" t="s">
        <v>396</v>
      </c>
      <c r="B41" s="946">
        <v>242</v>
      </c>
      <c r="C41" s="845">
        <v>42</v>
      </c>
      <c r="D41" s="845">
        <v>0</v>
      </c>
      <c r="E41" s="845">
        <v>2</v>
      </c>
      <c r="F41" s="845">
        <v>31</v>
      </c>
      <c r="G41" s="845">
        <v>13</v>
      </c>
      <c r="H41" s="845">
        <v>0</v>
      </c>
      <c r="I41" s="845">
        <v>103</v>
      </c>
      <c r="J41" s="845">
        <v>3</v>
      </c>
      <c r="K41" s="845">
        <v>0</v>
      </c>
      <c r="L41" s="846">
        <v>50</v>
      </c>
      <c r="N41" s="941"/>
    </row>
    <row r="42" spans="1:14" ht="15.75" customHeight="1" x14ac:dyDescent="0.2">
      <c r="A42" s="854" t="s">
        <v>397</v>
      </c>
      <c r="B42" s="946">
        <v>25</v>
      </c>
      <c r="C42" s="845">
        <v>2</v>
      </c>
      <c r="D42" s="845">
        <v>0</v>
      </c>
      <c r="E42" s="845">
        <v>1</v>
      </c>
      <c r="F42" s="845">
        <v>5</v>
      </c>
      <c r="G42" s="845">
        <v>3</v>
      </c>
      <c r="H42" s="845">
        <v>0</v>
      </c>
      <c r="I42" s="845">
        <v>12</v>
      </c>
      <c r="J42" s="845">
        <v>0</v>
      </c>
      <c r="K42" s="845">
        <v>0</v>
      </c>
      <c r="L42" s="846">
        <v>3</v>
      </c>
      <c r="N42" s="941"/>
    </row>
    <row r="43" spans="1:14" ht="15.75" customHeight="1" x14ac:dyDescent="0.2">
      <c r="A43" s="854" t="s">
        <v>398</v>
      </c>
      <c r="B43" s="946">
        <v>606</v>
      </c>
      <c r="C43" s="845">
        <v>142</v>
      </c>
      <c r="D43" s="845">
        <v>2</v>
      </c>
      <c r="E43" s="845">
        <v>5</v>
      </c>
      <c r="F43" s="845">
        <v>70</v>
      </c>
      <c r="G43" s="845">
        <v>153</v>
      </c>
      <c r="H43" s="845">
        <v>26</v>
      </c>
      <c r="I43" s="845">
        <v>100</v>
      </c>
      <c r="J43" s="845">
        <v>26</v>
      </c>
      <c r="K43" s="845">
        <v>1</v>
      </c>
      <c r="L43" s="846">
        <v>88</v>
      </c>
      <c r="N43" s="941"/>
    </row>
    <row r="44" spans="1:14" ht="15.75" customHeight="1" x14ac:dyDescent="0.2">
      <c r="A44" s="854" t="s">
        <v>410</v>
      </c>
      <c r="B44" s="946">
        <v>21</v>
      </c>
      <c r="C44" s="845">
        <v>12</v>
      </c>
      <c r="D44" s="845">
        <v>0</v>
      </c>
      <c r="E44" s="845">
        <v>0</v>
      </c>
      <c r="F44" s="845">
        <v>1</v>
      </c>
      <c r="G44" s="845">
        <v>3</v>
      </c>
      <c r="H44" s="845">
        <v>1</v>
      </c>
      <c r="I44" s="845">
        <v>2</v>
      </c>
      <c r="J44" s="845">
        <v>0</v>
      </c>
      <c r="K44" s="845">
        <v>0</v>
      </c>
      <c r="L44" s="846">
        <v>2</v>
      </c>
      <c r="N44" s="941"/>
    </row>
    <row r="45" spans="1:14" ht="15.75" customHeight="1" x14ac:dyDescent="0.2">
      <c r="A45" s="854" t="s">
        <v>415</v>
      </c>
      <c r="B45" s="946">
        <v>133</v>
      </c>
      <c r="C45" s="845">
        <v>38</v>
      </c>
      <c r="D45" s="845">
        <v>0</v>
      </c>
      <c r="E45" s="845">
        <v>0</v>
      </c>
      <c r="F45" s="845">
        <v>23</v>
      </c>
      <c r="G45" s="845">
        <v>22</v>
      </c>
      <c r="H45" s="845">
        <v>6</v>
      </c>
      <c r="I45" s="845">
        <v>12</v>
      </c>
      <c r="J45" s="845">
        <v>5</v>
      </c>
      <c r="K45" s="845">
        <v>1</v>
      </c>
      <c r="L45" s="846">
        <v>26</v>
      </c>
      <c r="N45" s="941"/>
    </row>
    <row r="46" spans="1:14" ht="15.75" customHeight="1" x14ac:dyDescent="0.2">
      <c r="A46" s="854" t="s">
        <v>421</v>
      </c>
      <c r="B46" s="946">
        <v>349</v>
      </c>
      <c r="C46" s="845">
        <v>75</v>
      </c>
      <c r="D46" s="845">
        <v>1</v>
      </c>
      <c r="E46" s="845">
        <v>1</v>
      </c>
      <c r="F46" s="845">
        <v>35</v>
      </c>
      <c r="G46" s="845">
        <v>91</v>
      </c>
      <c r="H46" s="845">
        <v>27</v>
      </c>
      <c r="I46" s="845">
        <v>61</v>
      </c>
      <c r="J46" s="845">
        <v>3</v>
      </c>
      <c r="K46" s="845">
        <v>1</v>
      </c>
      <c r="L46" s="846">
        <v>56</v>
      </c>
      <c r="N46" s="941"/>
    </row>
    <row r="47" spans="1:14" ht="15.75" customHeight="1" x14ac:dyDescent="0.2">
      <c r="A47" s="854" t="s">
        <v>422</v>
      </c>
      <c r="B47" s="946">
        <v>1897</v>
      </c>
      <c r="C47" s="845">
        <v>247</v>
      </c>
      <c r="D47" s="845">
        <v>1</v>
      </c>
      <c r="E47" s="845">
        <v>3</v>
      </c>
      <c r="F47" s="845">
        <v>235</v>
      </c>
      <c r="G47" s="845">
        <v>201</v>
      </c>
      <c r="H47" s="845">
        <v>23</v>
      </c>
      <c r="I47" s="845">
        <v>699</v>
      </c>
      <c r="J47" s="845">
        <v>104</v>
      </c>
      <c r="K47" s="845">
        <v>25</v>
      </c>
      <c r="L47" s="846">
        <v>363</v>
      </c>
      <c r="N47" s="941"/>
    </row>
    <row r="48" spans="1:14" ht="15.75" customHeight="1" x14ac:dyDescent="0.2">
      <c r="A48" s="854" t="s">
        <v>672</v>
      </c>
      <c r="B48" s="946">
        <v>214</v>
      </c>
      <c r="C48" s="845">
        <v>75</v>
      </c>
      <c r="D48" s="845">
        <v>1</v>
      </c>
      <c r="E48" s="845">
        <v>4</v>
      </c>
      <c r="F48" s="845">
        <v>23</v>
      </c>
      <c r="G48" s="845">
        <v>29</v>
      </c>
      <c r="H48" s="845">
        <v>3</v>
      </c>
      <c r="I48" s="845">
        <v>42</v>
      </c>
      <c r="J48" s="845">
        <v>3</v>
      </c>
      <c r="K48" s="845">
        <v>6</v>
      </c>
      <c r="L48" s="846">
        <v>33</v>
      </c>
      <c r="N48" s="941"/>
    </row>
    <row r="49" spans="1:14" ht="15.75" customHeight="1" x14ac:dyDescent="0.2">
      <c r="A49" s="854" t="s">
        <v>431</v>
      </c>
      <c r="B49" s="946">
        <v>1568</v>
      </c>
      <c r="C49" s="845">
        <v>395</v>
      </c>
      <c r="D49" s="845">
        <v>1</v>
      </c>
      <c r="E49" s="845">
        <v>3</v>
      </c>
      <c r="F49" s="845">
        <v>147</v>
      </c>
      <c r="G49" s="845">
        <v>271</v>
      </c>
      <c r="H49" s="845">
        <v>48</v>
      </c>
      <c r="I49" s="845">
        <v>383</v>
      </c>
      <c r="J49" s="845">
        <v>61</v>
      </c>
      <c r="K49" s="845">
        <v>13</v>
      </c>
      <c r="L49" s="846">
        <v>250</v>
      </c>
      <c r="N49" s="941"/>
    </row>
    <row r="50" spans="1:14" ht="15.75" customHeight="1" x14ac:dyDescent="0.2">
      <c r="A50" s="854" t="s">
        <v>433</v>
      </c>
      <c r="B50" s="946">
        <v>99</v>
      </c>
      <c r="C50" s="845">
        <v>26</v>
      </c>
      <c r="D50" s="845">
        <v>0</v>
      </c>
      <c r="E50" s="845">
        <v>0</v>
      </c>
      <c r="F50" s="845">
        <v>17</v>
      </c>
      <c r="G50" s="845">
        <v>29</v>
      </c>
      <c r="H50" s="845">
        <v>3</v>
      </c>
      <c r="I50" s="845">
        <v>14</v>
      </c>
      <c r="J50" s="845">
        <v>3</v>
      </c>
      <c r="K50" s="845">
        <v>0</v>
      </c>
      <c r="L50" s="846">
        <v>7</v>
      </c>
      <c r="N50" s="941"/>
    </row>
    <row r="51" spans="1:14" ht="15.75" customHeight="1" x14ac:dyDescent="0.2">
      <c r="A51" s="854" t="s">
        <v>434</v>
      </c>
      <c r="B51" s="946">
        <v>150</v>
      </c>
      <c r="C51" s="845">
        <v>56</v>
      </c>
      <c r="D51" s="845">
        <v>1</v>
      </c>
      <c r="E51" s="845">
        <v>1</v>
      </c>
      <c r="F51" s="845">
        <v>30</v>
      </c>
      <c r="G51" s="845">
        <v>21</v>
      </c>
      <c r="H51" s="845">
        <v>4</v>
      </c>
      <c r="I51" s="845">
        <v>7</v>
      </c>
      <c r="J51" s="845">
        <v>1</v>
      </c>
      <c r="K51" s="845">
        <v>1</v>
      </c>
      <c r="L51" s="846">
        <v>30</v>
      </c>
      <c r="N51" s="941"/>
    </row>
    <row r="52" spans="1:14" ht="15.75" customHeight="1" x14ac:dyDescent="0.2">
      <c r="A52" s="854" t="s">
        <v>441</v>
      </c>
      <c r="B52" s="946">
        <v>30</v>
      </c>
      <c r="C52" s="845">
        <v>8</v>
      </c>
      <c r="D52" s="845">
        <v>0</v>
      </c>
      <c r="E52" s="845">
        <v>0</v>
      </c>
      <c r="F52" s="845">
        <v>5</v>
      </c>
      <c r="G52" s="845">
        <v>5</v>
      </c>
      <c r="H52" s="845">
        <v>0</v>
      </c>
      <c r="I52" s="845">
        <v>4</v>
      </c>
      <c r="J52" s="845">
        <v>1</v>
      </c>
      <c r="K52" s="845">
        <v>3</v>
      </c>
      <c r="L52" s="846">
        <v>4</v>
      </c>
      <c r="N52" s="941"/>
    </row>
    <row r="53" spans="1:14" ht="15.75" customHeight="1" x14ac:dyDescent="0.2">
      <c r="A53" s="854" t="s">
        <v>445</v>
      </c>
      <c r="B53" s="946">
        <v>574</v>
      </c>
      <c r="C53" s="845">
        <v>162</v>
      </c>
      <c r="D53" s="845">
        <v>1</v>
      </c>
      <c r="E53" s="845">
        <v>2</v>
      </c>
      <c r="F53" s="845">
        <v>43</v>
      </c>
      <c r="G53" s="845">
        <v>142</v>
      </c>
      <c r="H53" s="845">
        <v>21</v>
      </c>
      <c r="I53" s="845">
        <v>93</v>
      </c>
      <c r="J53" s="845">
        <v>30</v>
      </c>
      <c r="K53" s="845">
        <v>10</v>
      </c>
      <c r="L53" s="846">
        <v>73</v>
      </c>
      <c r="N53" s="941"/>
    </row>
    <row r="54" spans="1:14" ht="15.75" customHeight="1" x14ac:dyDescent="0.2">
      <c r="A54" s="854" t="s">
        <v>448</v>
      </c>
      <c r="B54" s="946">
        <v>169</v>
      </c>
      <c r="C54" s="845">
        <v>10</v>
      </c>
      <c r="D54" s="845">
        <v>0</v>
      </c>
      <c r="E54" s="845">
        <v>0</v>
      </c>
      <c r="F54" s="845">
        <v>20</v>
      </c>
      <c r="G54" s="845">
        <v>75</v>
      </c>
      <c r="H54" s="845">
        <v>11</v>
      </c>
      <c r="I54" s="845">
        <v>38</v>
      </c>
      <c r="J54" s="845">
        <v>2</v>
      </c>
      <c r="K54" s="845">
        <v>0</v>
      </c>
      <c r="L54" s="846">
        <v>13</v>
      </c>
      <c r="N54" s="941"/>
    </row>
    <row r="55" spans="1:14" ht="15.75" customHeight="1" x14ac:dyDescent="0.2">
      <c r="A55" s="854" t="s">
        <v>449</v>
      </c>
      <c r="B55" s="946">
        <v>118</v>
      </c>
      <c r="C55" s="845">
        <v>40</v>
      </c>
      <c r="D55" s="845">
        <v>0</v>
      </c>
      <c r="E55" s="845">
        <v>0</v>
      </c>
      <c r="F55" s="845">
        <v>16</v>
      </c>
      <c r="G55" s="845">
        <v>10</v>
      </c>
      <c r="H55" s="845">
        <v>2</v>
      </c>
      <c r="I55" s="845">
        <v>26</v>
      </c>
      <c r="J55" s="845">
        <v>2</v>
      </c>
      <c r="K55" s="845">
        <v>0</v>
      </c>
      <c r="L55" s="846">
        <v>22</v>
      </c>
      <c r="N55" s="941"/>
    </row>
    <row r="56" spans="1:14" ht="15.75" customHeight="1" x14ac:dyDescent="0.2">
      <c r="A56" s="947" t="s">
        <v>589</v>
      </c>
      <c r="B56" s="948">
        <v>18711</v>
      </c>
      <c r="C56" s="858">
        <v>1571</v>
      </c>
      <c r="D56" s="858">
        <v>3</v>
      </c>
      <c r="E56" s="858">
        <v>35</v>
      </c>
      <c r="F56" s="858">
        <v>2930</v>
      </c>
      <c r="G56" s="858">
        <v>1591</v>
      </c>
      <c r="H56" s="858">
        <v>125</v>
      </c>
      <c r="I56" s="858">
        <v>8416</v>
      </c>
      <c r="J56" s="858">
        <v>308</v>
      </c>
      <c r="K56" s="858">
        <v>50</v>
      </c>
      <c r="L56" s="859">
        <v>3720</v>
      </c>
      <c r="N56" s="941"/>
    </row>
    <row r="58" spans="1:14" ht="15" x14ac:dyDescent="0.25">
      <c r="A58" s="953"/>
      <c r="B58" s="861"/>
      <c r="C58" s="861"/>
      <c r="D58" s="861"/>
      <c r="E58" s="861"/>
      <c r="F58" s="861"/>
      <c r="G58" s="861"/>
      <c r="H58" s="861"/>
      <c r="I58" s="861"/>
      <c r="J58" s="861"/>
      <c r="K58" s="861"/>
      <c r="L58" s="861"/>
    </row>
  </sheetData>
  <mergeCells count="15">
    <mergeCell ref="B10:L10"/>
    <mergeCell ref="A3:L3"/>
    <mergeCell ref="A4:L4"/>
    <mergeCell ref="A6:A8"/>
    <mergeCell ref="B6:B8"/>
    <mergeCell ref="C6:L6"/>
    <mergeCell ref="C7:C8"/>
    <mergeCell ref="D7:E7"/>
    <mergeCell ref="F7:F8"/>
    <mergeCell ref="G7:G8"/>
    <mergeCell ref="H7:H8"/>
    <mergeCell ref="I7:I8"/>
    <mergeCell ref="J7:J8"/>
    <mergeCell ref="K7:K8"/>
    <mergeCell ref="L7:L8"/>
  </mergeCells>
  <hyperlinks>
    <hyperlink ref="A1" location="Содержание!A65" display="Содержание"/>
  </hyperlinks>
  <printOptions horizontalCentered="1" verticalCentered="1"/>
  <pageMargins left="0.51181102362204722" right="0.51181102362204722" top="0.74803149606299213" bottom="0.74803149606299213" header="0.39370078740157483" footer="0.31496062992125984"/>
  <pageSetup paperSize="9" firstPageNumber="137" orientation="landscape" useFirstPageNumber="1" r:id="rId1"/>
  <headerFooter>
    <oddHeader>&amp;C&amp;9&amp;P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"/>
  <sheetViews>
    <sheetView zoomScaleNormal="100" workbookViewId="0">
      <pane xSplit="1" ySplit="5" topLeftCell="B6" activePane="bottomRight" state="frozen"/>
      <selection activeCell="B2" sqref="B2:L26"/>
      <selection pane="topRight" activeCell="B2" sqref="B2:L26"/>
      <selection pane="bottomLeft" activeCell="B2" sqref="B2:L26"/>
      <selection pane="bottomRight" activeCell="Q7" sqref="Q7"/>
    </sheetView>
  </sheetViews>
  <sheetFormatPr defaultColWidth="8.7109375" defaultRowHeight="12" x14ac:dyDescent="0.2"/>
  <cols>
    <col min="1" max="1" width="32.7109375" style="954" customWidth="1"/>
    <col min="2" max="2" width="9.85546875" style="954" customWidth="1"/>
    <col min="3" max="3" width="9" style="954" customWidth="1"/>
    <col min="4" max="4" width="6.7109375" style="954" customWidth="1"/>
    <col min="5" max="5" width="6.28515625" style="954" customWidth="1"/>
    <col min="6" max="6" width="11.28515625" style="954" customWidth="1"/>
    <col min="7" max="7" width="9.42578125" style="954" customWidth="1"/>
    <col min="8" max="8" width="7.85546875" style="954" customWidth="1"/>
    <col min="9" max="9" width="9.140625" style="954" customWidth="1"/>
    <col min="10" max="10" width="9.5703125" style="954" customWidth="1"/>
    <col min="11" max="11" width="11.42578125" style="954" customWidth="1"/>
    <col min="12" max="12" width="8" style="954" customWidth="1"/>
    <col min="13" max="13" width="4.28515625" style="938" customWidth="1"/>
    <col min="14" max="16384" width="8.7109375" style="938"/>
  </cols>
  <sheetData>
    <row r="1" spans="1:26" ht="15.95" customHeight="1" x14ac:dyDescent="0.25">
      <c r="A1" s="1354" t="s">
        <v>809</v>
      </c>
      <c r="B1" s="1346"/>
      <c r="C1" s="1346"/>
      <c r="D1" s="1346"/>
      <c r="E1" s="1346"/>
      <c r="F1" s="1346"/>
      <c r="G1" s="1346"/>
      <c r="H1" s="1346"/>
      <c r="I1" s="1346"/>
      <c r="J1" s="1346"/>
      <c r="K1" s="1346"/>
      <c r="L1" s="1346"/>
    </row>
    <row r="2" spans="1:26" ht="18.75" customHeight="1" x14ac:dyDescent="0.25">
      <c r="A2" s="2254"/>
      <c r="B2" s="2254"/>
      <c r="C2" s="2254"/>
      <c r="D2" s="2254"/>
      <c r="E2" s="2254"/>
      <c r="F2" s="2254"/>
      <c r="G2" s="2254"/>
      <c r="H2" s="2254"/>
      <c r="I2" s="2254"/>
      <c r="J2" s="2254"/>
      <c r="K2" s="2254"/>
      <c r="L2" s="2254"/>
    </row>
    <row r="3" spans="1:26" ht="18" customHeight="1" x14ac:dyDescent="0.2">
      <c r="A3" s="2255" t="s">
        <v>649</v>
      </c>
      <c r="B3" s="2259" t="s">
        <v>1033</v>
      </c>
      <c r="C3" s="2261" t="s">
        <v>615</v>
      </c>
      <c r="D3" s="2261"/>
      <c r="E3" s="2261"/>
      <c r="F3" s="2261"/>
      <c r="G3" s="2261"/>
      <c r="H3" s="2261"/>
      <c r="I3" s="2261"/>
      <c r="J3" s="2261"/>
      <c r="K3" s="2261"/>
      <c r="L3" s="2261"/>
    </row>
    <row r="4" spans="1:26" ht="26.1" customHeight="1" x14ac:dyDescent="0.2">
      <c r="A4" s="2256"/>
      <c r="B4" s="2260"/>
      <c r="C4" s="2262" t="s">
        <v>659</v>
      </c>
      <c r="D4" s="2262" t="s">
        <v>617</v>
      </c>
      <c r="E4" s="2262"/>
      <c r="F4" s="2262" t="s">
        <v>673</v>
      </c>
      <c r="G4" s="2262" t="s">
        <v>619</v>
      </c>
      <c r="H4" s="2262" t="s">
        <v>620</v>
      </c>
      <c r="I4" s="2262" t="s">
        <v>621</v>
      </c>
      <c r="J4" s="2262" t="s">
        <v>622</v>
      </c>
      <c r="K4" s="2264" t="s">
        <v>674</v>
      </c>
      <c r="L4" s="2264" t="s">
        <v>666</v>
      </c>
    </row>
    <row r="5" spans="1:26" ht="51.75" customHeight="1" x14ac:dyDescent="0.2">
      <c r="A5" s="2257"/>
      <c r="B5" s="2260"/>
      <c r="C5" s="2263"/>
      <c r="D5" s="955" t="s">
        <v>667</v>
      </c>
      <c r="E5" s="955" t="s">
        <v>668</v>
      </c>
      <c r="F5" s="2262"/>
      <c r="G5" s="2262"/>
      <c r="H5" s="2262"/>
      <c r="I5" s="2262"/>
      <c r="J5" s="2262"/>
      <c r="K5" s="2264"/>
      <c r="L5" s="2264"/>
    </row>
    <row r="6" spans="1:26" ht="27" customHeight="1" x14ac:dyDescent="0.2">
      <c r="A6" s="830" t="s">
        <v>535</v>
      </c>
      <c r="B6" s="940">
        <v>418564</v>
      </c>
      <c r="C6" s="832">
        <v>37558</v>
      </c>
      <c r="D6" s="832">
        <v>87</v>
      </c>
      <c r="E6" s="832">
        <v>245</v>
      </c>
      <c r="F6" s="832">
        <v>22500</v>
      </c>
      <c r="G6" s="832">
        <v>65832</v>
      </c>
      <c r="H6" s="832">
        <v>12563</v>
      </c>
      <c r="I6" s="832">
        <v>149396</v>
      </c>
      <c r="J6" s="832">
        <v>25428</v>
      </c>
      <c r="K6" s="832">
        <v>5310</v>
      </c>
      <c r="L6" s="833">
        <v>99977</v>
      </c>
      <c r="N6" s="941"/>
      <c r="O6" s="941"/>
      <c r="P6" s="941"/>
      <c r="Q6" s="941"/>
      <c r="R6" s="941"/>
      <c r="S6" s="941"/>
      <c r="T6" s="941"/>
      <c r="U6" s="941"/>
      <c r="V6" s="941"/>
      <c r="W6" s="941"/>
      <c r="X6" s="941"/>
      <c r="Y6" s="941"/>
      <c r="Z6" s="941"/>
    </row>
    <row r="7" spans="1:26" ht="17.25" customHeight="1" x14ac:dyDescent="0.2">
      <c r="A7" s="848" t="s">
        <v>145</v>
      </c>
      <c r="B7" s="2251"/>
      <c r="C7" s="2252"/>
      <c r="D7" s="2252"/>
      <c r="E7" s="2252"/>
      <c r="F7" s="2252"/>
      <c r="G7" s="2252"/>
      <c r="H7" s="2252"/>
      <c r="I7" s="2252"/>
      <c r="J7" s="2252"/>
      <c r="K7" s="2252"/>
      <c r="L7" s="2258"/>
      <c r="N7" s="941"/>
    </row>
    <row r="8" spans="1:26" ht="18.75" customHeight="1" x14ac:dyDescent="0.2">
      <c r="A8" s="942" t="s">
        <v>669</v>
      </c>
      <c r="B8" s="943">
        <v>360891</v>
      </c>
      <c r="C8" s="944">
        <v>31764</v>
      </c>
      <c r="D8" s="944">
        <v>65</v>
      </c>
      <c r="E8" s="944">
        <v>187</v>
      </c>
      <c r="F8" s="944">
        <v>17449</v>
      </c>
      <c r="G8" s="944">
        <v>59573</v>
      </c>
      <c r="H8" s="944">
        <v>11745</v>
      </c>
      <c r="I8" s="944">
        <v>127324</v>
      </c>
      <c r="J8" s="944">
        <v>24051</v>
      </c>
      <c r="K8" s="944">
        <v>5003</v>
      </c>
      <c r="L8" s="945">
        <v>83982</v>
      </c>
      <c r="N8" s="941"/>
      <c r="O8" s="941"/>
      <c r="P8" s="941"/>
      <c r="Q8" s="941"/>
      <c r="R8" s="941"/>
      <c r="S8" s="941"/>
      <c r="T8" s="941"/>
      <c r="U8" s="941"/>
      <c r="V8" s="941"/>
      <c r="W8" s="941"/>
      <c r="X8" s="941"/>
      <c r="Y8" s="941"/>
      <c r="Z8" s="941"/>
    </row>
    <row r="9" spans="1:26" ht="15" customHeight="1" x14ac:dyDescent="0.2">
      <c r="A9" s="854" t="s">
        <v>324</v>
      </c>
      <c r="B9" s="946">
        <v>19732</v>
      </c>
      <c r="C9" s="845">
        <v>1083</v>
      </c>
      <c r="D9" s="845">
        <v>4</v>
      </c>
      <c r="E9" s="845">
        <v>3</v>
      </c>
      <c r="F9" s="845">
        <v>522</v>
      </c>
      <c r="G9" s="845">
        <v>2348</v>
      </c>
      <c r="H9" s="845">
        <v>525</v>
      </c>
      <c r="I9" s="845">
        <v>7550</v>
      </c>
      <c r="J9" s="845">
        <v>1570</v>
      </c>
      <c r="K9" s="845">
        <v>250</v>
      </c>
      <c r="L9" s="846">
        <v>5884</v>
      </c>
      <c r="N9" s="941"/>
    </row>
    <row r="10" spans="1:26" ht="12.75" customHeight="1" x14ac:dyDescent="0.2">
      <c r="A10" s="854" t="s">
        <v>325</v>
      </c>
      <c r="B10" s="946">
        <v>34813</v>
      </c>
      <c r="C10" s="845">
        <v>1799</v>
      </c>
      <c r="D10" s="845">
        <v>4</v>
      </c>
      <c r="E10" s="845">
        <v>12</v>
      </c>
      <c r="F10" s="845">
        <v>975</v>
      </c>
      <c r="G10" s="845">
        <v>5069</v>
      </c>
      <c r="H10" s="845">
        <v>1637</v>
      </c>
      <c r="I10" s="845">
        <v>14358</v>
      </c>
      <c r="J10" s="845">
        <v>2329</v>
      </c>
      <c r="K10" s="845">
        <v>569</v>
      </c>
      <c r="L10" s="846">
        <v>8077</v>
      </c>
      <c r="N10" s="941"/>
    </row>
    <row r="11" spans="1:26" ht="14.25" customHeight="1" x14ac:dyDescent="0.2">
      <c r="A11" s="854" t="s">
        <v>326</v>
      </c>
      <c r="B11" s="946">
        <v>12127</v>
      </c>
      <c r="C11" s="845">
        <v>2610</v>
      </c>
      <c r="D11" s="845">
        <v>2</v>
      </c>
      <c r="E11" s="845">
        <v>8</v>
      </c>
      <c r="F11" s="845">
        <v>639</v>
      </c>
      <c r="G11" s="845">
        <v>3000</v>
      </c>
      <c r="H11" s="845">
        <v>393</v>
      </c>
      <c r="I11" s="845">
        <v>1533</v>
      </c>
      <c r="J11" s="845">
        <v>299</v>
      </c>
      <c r="K11" s="845">
        <v>62</v>
      </c>
      <c r="L11" s="846">
        <v>3591</v>
      </c>
      <c r="N11" s="941"/>
    </row>
    <row r="12" spans="1:26" ht="15.75" customHeight="1" x14ac:dyDescent="0.2">
      <c r="A12" s="854" t="s">
        <v>327</v>
      </c>
      <c r="B12" s="946">
        <v>34507</v>
      </c>
      <c r="C12" s="845">
        <v>3939</v>
      </c>
      <c r="D12" s="845">
        <v>5</v>
      </c>
      <c r="E12" s="845">
        <v>23</v>
      </c>
      <c r="F12" s="845">
        <v>3346</v>
      </c>
      <c r="G12" s="845">
        <v>6310</v>
      </c>
      <c r="H12" s="845">
        <v>1152</v>
      </c>
      <c r="I12" s="845">
        <v>10567</v>
      </c>
      <c r="J12" s="845">
        <v>1719</v>
      </c>
      <c r="K12" s="845">
        <v>371</v>
      </c>
      <c r="L12" s="846">
        <v>7103</v>
      </c>
      <c r="N12" s="941"/>
    </row>
    <row r="13" spans="1:26" ht="15.75" customHeight="1" x14ac:dyDescent="0.2">
      <c r="A13" s="854" t="s">
        <v>455</v>
      </c>
      <c r="B13" s="946">
        <v>45119</v>
      </c>
      <c r="C13" s="845">
        <v>1294</v>
      </c>
      <c r="D13" s="845">
        <v>1</v>
      </c>
      <c r="E13" s="845">
        <v>6</v>
      </c>
      <c r="F13" s="845">
        <v>963</v>
      </c>
      <c r="G13" s="845">
        <v>4675</v>
      </c>
      <c r="H13" s="845">
        <v>1263</v>
      </c>
      <c r="I13" s="845">
        <v>25540</v>
      </c>
      <c r="J13" s="845">
        <v>3020</v>
      </c>
      <c r="K13" s="845">
        <v>658</v>
      </c>
      <c r="L13" s="846">
        <v>7706</v>
      </c>
      <c r="N13" s="941"/>
    </row>
    <row r="14" spans="1:26" ht="15.75" customHeight="1" x14ac:dyDescent="0.2">
      <c r="A14" s="854" t="s">
        <v>329</v>
      </c>
      <c r="B14" s="946">
        <v>12951</v>
      </c>
      <c r="C14" s="845">
        <v>1310</v>
      </c>
      <c r="D14" s="845">
        <v>0</v>
      </c>
      <c r="E14" s="845">
        <v>7</v>
      </c>
      <c r="F14" s="845">
        <v>598</v>
      </c>
      <c r="G14" s="845">
        <v>2811</v>
      </c>
      <c r="H14" s="845">
        <v>380</v>
      </c>
      <c r="I14" s="845">
        <v>2764</v>
      </c>
      <c r="J14" s="845">
        <v>659</v>
      </c>
      <c r="K14" s="845">
        <v>143</v>
      </c>
      <c r="L14" s="846">
        <v>4286</v>
      </c>
      <c r="N14" s="941"/>
    </row>
    <row r="15" spans="1:26" ht="15" customHeight="1" x14ac:dyDescent="0.2">
      <c r="A15" s="854" t="s">
        <v>330</v>
      </c>
      <c r="B15" s="946">
        <v>81791</v>
      </c>
      <c r="C15" s="845">
        <v>3607</v>
      </c>
      <c r="D15" s="845">
        <v>14</v>
      </c>
      <c r="E15" s="845">
        <v>43</v>
      </c>
      <c r="F15" s="845">
        <v>2985</v>
      </c>
      <c r="G15" s="845">
        <v>8548</v>
      </c>
      <c r="H15" s="845">
        <v>2283</v>
      </c>
      <c r="I15" s="845">
        <v>36898</v>
      </c>
      <c r="J15" s="845">
        <v>8973</v>
      </c>
      <c r="K15" s="845">
        <v>1401</v>
      </c>
      <c r="L15" s="846">
        <v>17096</v>
      </c>
      <c r="N15" s="941"/>
    </row>
    <row r="16" spans="1:26" ht="18" customHeight="1" x14ac:dyDescent="0.2">
      <c r="A16" s="854" t="s">
        <v>331</v>
      </c>
      <c r="B16" s="946">
        <v>8338</v>
      </c>
      <c r="C16" s="845">
        <v>658</v>
      </c>
      <c r="D16" s="845">
        <v>1</v>
      </c>
      <c r="E16" s="845">
        <v>2</v>
      </c>
      <c r="F16" s="845">
        <v>1547</v>
      </c>
      <c r="G16" s="845">
        <v>826</v>
      </c>
      <c r="H16" s="845">
        <v>163</v>
      </c>
      <c r="I16" s="845">
        <v>2638</v>
      </c>
      <c r="J16" s="845">
        <v>154</v>
      </c>
      <c r="K16" s="845">
        <v>28</v>
      </c>
      <c r="L16" s="846">
        <v>2324</v>
      </c>
      <c r="N16" s="941"/>
    </row>
    <row r="17" spans="1:26" ht="15.75" customHeight="1" x14ac:dyDescent="0.2">
      <c r="A17" s="854" t="s">
        <v>332</v>
      </c>
      <c r="B17" s="946">
        <v>38716</v>
      </c>
      <c r="C17" s="845">
        <v>1918</v>
      </c>
      <c r="D17" s="845">
        <v>3</v>
      </c>
      <c r="E17" s="845">
        <v>13</v>
      </c>
      <c r="F17" s="845">
        <v>1406</v>
      </c>
      <c r="G17" s="845">
        <v>6187</v>
      </c>
      <c r="H17" s="845">
        <v>1588</v>
      </c>
      <c r="I17" s="845">
        <v>13606</v>
      </c>
      <c r="J17" s="845">
        <v>2531</v>
      </c>
      <c r="K17" s="845">
        <v>618</v>
      </c>
      <c r="L17" s="846">
        <v>10862</v>
      </c>
      <c r="N17" s="941"/>
    </row>
    <row r="18" spans="1:26" ht="15.75" customHeight="1" x14ac:dyDescent="0.2">
      <c r="A18" s="854" t="s">
        <v>333</v>
      </c>
      <c r="B18" s="946">
        <v>72797</v>
      </c>
      <c r="C18" s="845">
        <v>13546</v>
      </c>
      <c r="D18" s="845">
        <v>31</v>
      </c>
      <c r="E18" s="845">
        <v>70</v>
      </c>
      <c r="F18" s="845">
        <v>4468</v>
      </c>
      <c r="G18" s="845">
        <v>19799</v>
      </c>
      <c r="H18" s="845">
        <v>2361</v>
      </c>
      <c r="I18" s="845">
        <v>11870</v>
      </c>
      <c r="J18" s="845">
        <v>2797</v>
      </c>
      <c r="K18" s="845">
        <v>903</v>
      </c>
      <c r="L18" s="846">
        <v>17053</v>
      </c>
      <c r="N18" s="941"/>
    </row>
    <row r="19" spans="1:26" ht="19.5" customHeight="1" x14ac:dyDescent="0.2">
      <c r="A19" s="942" t="s">
        <v>670</v>
      </c>
      <c r="B19" s="943">
        <v>57673</v>
      </c>
      <c r="C19" s="944">
        <v>5794</v>
      </c>
      <c r="D19" s="944">
        <v>22</v>
      </c>
      <c r="E19" s="944">
        <v>58</v>
      </c>
      <c r="F19" s="944">
        <v>5051</v>
      </c>
      <c r="G19" s="944">
        <v>6259</v>
      </c>
      <c r="H19" s="944">
        <v>818</v>
      </c>
      <c r="I19" s="944">
        <v>22072</v>
      </c>
      <c r="J19" s="944">
        <v>1377</v>
      </c>
      <c r="K19" s="944">
        <v>307</v>
      </c>
      <c r="L19" s="945">
        <v>15995</v>
      </c>
      <c r="N19" s="941"/>
      <c r="O19" s="941"/>
      <c r="P19" s="941"/>
      <c r="Q19" s="941"/>
      <c r="R19" s="941"/>
      <c r="S19" s="941"/>
      <c r="T19" s="941"/>
      <c r="U19" s="941"/>
      <c r="V19" s="941"/>
      <c r="W19" s="941"/>
      <c r="X19" s="941"/>
      <c r="Y19" s="941"/>
      <c r="Z19" s="941"/>
    </row>
    <row r="20" spans="1:26" ht="15.75" customHeight="1" x14ac:dyDescent="0.2">
      <c r="A20" s="854" t="s">
        <v>335</v>
      </c>
      <c r="B20" s="946">
        <v>691</v>
      </c>
      <c r="C20" s="845">
        <v>84</v>
      </c>
      <c r="D20" s="845">
        <v>0</v>
      </c>
      <c r="E20" s="845">
        <v>0</v>
      </c>
      <c r="F20" s="845">
        <v>26</v>
      </c>
      <c r="G20" s="845">
        <v>112</v>
      </c>
      <c r="H20" s="845">
        <v>15</v>
      </c>
      <c r="I20" s="845">
        <v>200</v>
      </c>
      <c r="J20" s="845">
        <v>47</v>
      </c>
      <c r="K20" s="845">
        <v>9</v>
      </c>
      <c r="L20" s="846">
        <v>198</v>
      </c>
      <c r="N20" s="941"/>
    </row>
    <row r="21" spans="1:26" ht="15.75" customHeight="1" x14ac:dyDescent="0.2">
      <c r="A21" s="854" t="s">
        <v>336</v>
      </c>
      <c r="B21" s="946">
        <v>90</v>
      </c>
      <c r="C21" s="845">
        <v>33</v>
      </c>
      <c r="D21" s="845">
        <v>0</v>
      </c>
      <c r="E21" s="845">
        <v>1</v>
      </c>
      <c r="F21" s="845">
        <v>11</v>
      </c>
      <c r="G21" s="845">
        <v>12</v>
      </c>
      <c r="H21" s="845">
        <v>1</v>
      </c>
      <c r="I21" s="845">
        <v>6</v>
      </c>
      <c r="J21" s="845">
        <v>4</v>
      </c>
      <c r="K21" s="845">
        <v>1</v>
      </c>
      <c r="L21" s="846">
        <v>22</v>
      </c>
      <c r="N21" s="941"/>
    </row>
    <row r="22" spans="1:26" ht="15.75" customHeight="1" x14ac:dyDescent="0.2">
      <c r="A22" s="854" t="s">
        <v>343</v>
      </c>
      <c r="B22" s="946">
        <v>1381</v>
      </c>
      <c r="C22" s="845">
        <v>80</v>
      </c>
      <c r="D22" s="845">
        <v>1</v>
      </c>
      <c r="E22" s="845">
        <v>0</v>
      </c>
      <c r="F22" s="845">
        <v>104</v>
      </c>
      <c r="G22" s="845">
        <v>189</v>
      </c>
      <c r="H22" s="845">
        <v>13</v>
      </c>
      <c r="I22" s="845">
        <v>368</v>
      </c>
      <c r="J22" s="845">
        <v>48</v>
      </c>
      <c r="K22" s="845">
        <v>9</v>
      </c>
      <c r="L22" s="846">
        <v>570</v>
      </c>
      <c r="N22" s="941"/>
    </row>
    <row r="23" spans="1:26" ht="15.75" customHeight="1" x14ac:dyDescent="0.2">
      <c r="A23" s="854" t="s">
        <v>348</v>
      </c>
      <c r="B23" s="946">
        <v>183</v>
      </c>
      <c r="C23" s="845">
        <v>47</v>
      </c>
      <c r="D23" s="845">
        <v>0</v>
      </c>
      <c r="E23" s="845">
        <v>0</v>
      </c>
      <c r="F23" s="845">
        <v>15</v>
      </c>
      <c r="G23" s="845">
        <v>20</v>
      </c>
      <c r="H23" s="845">
        <v>3</v>
      </c>
      <c r="I23" s="845">
        <v>34</v>
      </c>
      <c r="J23" s="845">
        <v>3</v>
      </c>
      <c r="K23" s="845">
        <v>2</v>
      </c>
      <c r="L23" s="846">
        <v>59</v>
      </c>
      <c r="N23" s="941"/>
    </row>
    <row r="24" spans="1:26" ht="15.75" customHeight="1" x14ac:dyDescent="0.2">
      <c r="A24" s="854" t="s">
        <v>355</v>
      </c>
      <c r="B24" s="946">
        <v>282</v>
      </c>
      <c r="C24" s="845">
        <v>122</v>
      </c>
      <c r="D24" s="845">
        <v>0</v>
      </c>
      <c r="E24" s="845">
        <v>0</v>
      </c>
      <c r="F24" s="845">
        <v>29</v>
      </c>
      <c r="G24" s="845">
        <v>19</v>
      </c>
      <c r="H24" s="845">
        <v>1</v>
      </c>
      <c r="I24" s="845">
        <v>30</v>
      </c>
      <c r="J24" s="845">
        <v>5</v>
      </c>
      <c r="K24" s="845">
        <v>0</v>
      </c>
      <c r="L24" s="846">
        <v>76</v>
      </c>
      <c r="N24" s="941"/>
    </row>
    <row r="25" spans="1:26" ht="15.75" customHeight="1" x14ac:dyDescent="0.2">
      <c r="A25" s="854" t="s">
        <v>360</v>
      </c>
      <c r="B25" s="946">
        <v>5062</v>
      </c>
      <c r="C25" s="845">
        <v>135</v>
      </c>
      <c r="D25" s="845">
        <v>1</v>
      </c>
      <c r="E25" s="845">
        <v>1</v>
      </c>
      <c r="F25" s="845">
        <v>169</v>
      </c>
      <c r="G25" s="845">
        <v>1072</v>
      </c>
      <c r="H25" s="845">
        <v>258</v>
      </c>
      <c r="I25" s="845">
        <v>2000</v>
      </c>
      <c r="J25" s="845">
        <v>420</v>
      </c>
      <c r="K25" s="845">
        <v>37</v>
      </c>
      <c r="L25" s="846">
        <v>971</v>
      </c>
      <c r="N25" s="941"/>
    </row>
    <row r="26" spans="1:26" ht="15.75" customHeight="1" x14ac:dyDescent="0.2">
      <c r="A26" s="854" t="s">
        <v>364</v>
      </c>
      <c r="B26" s="946">
        <v>2024</v>
      </c>
      <c r="C26" s="845">
        <v>579</v>
      </c>
      <c r="D26" s="845">
        <v>0</v>
      </c>
      <c r="E26" s="845">
        <v>8</v>
      </c>
      <c r="F26" s="845">
        <v>171</v>
      </c>
      <c r="G26" s="845">
        <v>484</v>
      </c>
      <c r="H26" s="845">
        <v>39</v>
      </c>
      <c r="I26" s="845">
        <v>272</v>
      </c>
      <c r="J26" s="845">
        <v>80</v>
      </c>
      <c r="K26" s="845">
        <v>32</v>
      </c>
      <c r="L26" s="846">
        <v>367</v>
      </c>
      <c r="N26" s="941"/>
    </row>
    <row r="27" spans="1:26" ht="17.25" customHeight="1" x14ac:dyDescent="0.2">
      <c r="A27" s="854" t="s">
        <v>365</v>
      </c>
      <c r="B27" s="946">
        <v>126</v>
      </c>
      <c r="C27" s="845">
        <v>28</v>
      </c>
      <c r="D27" s="845">
        <v>0</v>
      </c>
      <c r="E27" s="845">
        <v>1</v>
      </c>
      <c r="F27" s="845">
        <v>6</v>
      </c>
      <c r="G27" s="845">
        <v>24</v>
      </c>
      <c r="H27" s="845">
        <v>1</v>
      </c>
      <c r="I27" s="845">
        <v>21</v>
      </c>
      <c r="J27" s="845">
        <v>8</v>
      </c>
      <c r="K27" s="845">
        <v>2</v>
      </c>
      <c r="L27" s="846">
        <v>36</v>
      </c>
      <c r="N27" s="941"/>
    </row>
    <row r="28" spans="1:26" ht="15.75" customHeight="1" x14ac:dyDescent="0.2">
      <c r="A28" s="854" t="s">
        <v>366</v>
      </c>
      <c r="B28" s="946">
        <v>3679</v>
      </c>
      <c r="C28" s="845">
        <v>336</v>
      </c>
      <c r="D28" s="845">
        <v>3</v>
      </c>
      <c r="E28" s="845">
        <v>2</v>
      </c>
      <c r="F28" s="845">
        <v>142</v>
      </c>
      <c r="G28" s="845">
        <v>517</v>
      </c>
      <c r="H28" s="845">
        <v>85</v>
      </c>
      <c r="I28" s="845">
        <v>1045</v>
      </c>
      <c r="J28" s="845">
        <v>230</v>
      </c>
      <c r="K28" s="845">
        <v>43</v>
      </c>
      <c r="L28" s="846">
        <v>1281</v>
      </c>
      <c r="N28" s="941"/>
    </row>
    <row r="29" spans="1:26" ht="15.75" customHeight="1" x14ac:dyDescent="0.2">
      <c r="A29" s="947" t="s">
        <v>371</v>
      </c>
      <c r="B29" s="948">
        <v>568</v>
      </c>
      <c r="C29" s="858">
        <v>165</v>
      </c>
      <c r="D29" s="858">
        <v>1</v>
      </c>
      <c r="E29" s="858">
        <v>1</v>
      </c>
      <c r="F29" s="858">
        <v>57</v>
      </c>
      <c r="G29" s="858">
        <v>71</v>
      </c>
      <c r="H29" s="858">
        <v>6</v>
      </c>
      <c r="I29" s="858">
        <v>93</v>
      </c>
      <c r="J29" s="858">
        <v>19</v>
      </c>
      <c r="K29" s="858">
        <v>3</v>
      </c>
      <c r="L29" s="859">
        <v>154</v>
      </c>
      <c r="N29" s="941"/>
    </row>
    <row r="30" spans="1:26" ht="15.75" customHeight="1" x14ac:dyDescent="0.2">
      <c r="A30" s="956" t="s">
        <v>372</v>
      </c>
      <c r="B30" s="957">
        <v>7796</v>
      </c>
      <c r="C30" s="841">
        <v>179</v>
      </c>
      <c r="D30" s="841">
        <v>0</v>
      </c>
      <c r="E30" s="841">
        <v>3</v>
      </c>
      <c r="F30" s="841">
        <v>534</v>
      </c>
      <c r="G30" s="841">
        <v>156</v>
      </c>
      <c r="H30" s="841">
        <v>18</v>
      </c>
      <c r="I30" s="841">
        <v>4539</v>
      </c>
      <c r="J30" s="841">
        <v>12</v>
      </c>
      <c r="K30" s="841">
        <v>15</v>
      </c>
      <c r="L30" s="842">
        <v>2343</v>
      </c>
      <c r="N30" s="941"/>
    </row>
    <row r="31" spans="1:26" ht="15.75" customHeight="1" x14ac:dyDescent="0.2">
      <c r="A31" s="854" t="s">
        <v>374</v>
      </c>
      <c r="B31" s="946">
        <v>616</v>
      </c>
      <c r="C31" s="845">
        <v>34</v>
      </c>
      <c r="D31" s="845">
        <v>0</v>
      </c>
      <c r="E31" s="845">
        <v>1</v>
      </c>
      <c r="F31" s="845">
        <v>31</v>
      </c>
      <c r="G31" s="845">
        <v>23</v>
      </c>
      <c r="H31" s="845">
        <v>0</v>
      </c>
      <c r="I31" s="845">
        <v>244</v>
      </c>
      <c r="J31" s="845">
        <v>1</v>
      </c>
      <c r="K31" s="845">
        <v>1</v>
      </c>
      <c r="L31" s="846">
        <v>282</v>
      </c>
      <c r="N31" s="941"/>
    </row>
    <row r="32" spans="1:26" ht="15.75" customHeight="1" x14ac:dyDescent="0.2">
      <c r="A32" s="854" t="s">
        <v>671</v>
      </c>
      <c r="B32" s="946">
        <v>404</v>
      </c>
      <c r="C32" s="845">
        <v>31</v>
      </c>
      <c r="D32" s="845">
        <v>1</v>
      </c>
      <c r="E32" s="845">
        <v>2</v>
      </c>
      <c r="F32" s="845">
        <v>34</v>
      </c>
      <c r="G32" s="845">
        <v>12</v>
      </c>
      <c r="H32" s="845">
        <v>2</v>
      </c>
      <c r="I32" s="845">
        <v>166</v>
      </c>
      <c r="J32" s="845">
        <v>4</v>
      </c>
      <c r="K32" s="845">
        <v>0</v>
      </c>
      <c r="L32" s="846">
        <v>155</v>
      </c>
      <c r="N32" s="941"/>
    </row>
    <row r="33" spans="1:14" ht="15.75" customHeight="1" x14ac:dyDescent="0.2">
      <c r="A33" s="854" t="s">
        <v>379</v>
      </c>
      <c r="B33" s="946">
        <v>310</v>
      </c>
      <c r="C33" s="845">
        <v>92</v>
      </c>
      <c r="D33" s="845">
        <v>0</v>
      </c>
      <c r="E33" s="845">
        <v>1</v>
      </c>
      <c r="F33" s="845">
        <v>40</v>
      </c>
      <c r="G33" s="845">
        <v>47</v>
      </c>
      <c r="H33" s="845">
        <v>3</v>
      </c>
      <c r="I33" s="845">
        <v>27</v>
      </c>
      <c r="J33" s="845">
        <v>7</v>
      </c>
      <c r="K33" s="845">
        <v>1</v>
      </c>
      <c r="L33" s="846">
        <v>93</v>
      </c>
      <c r="N33" s="941"/>
    </row>
    <row r="34" spans="1:14" ht="15.75" customHeight="1" x14ac:dyDescent="0.2">
      <c r="A34" s="854" t="s">
        <v>383</v>
      </c>
      <c r="B34" s="946">
        <v>175</v>
      </c>
      <c r="C34" s="845">
        <v>57</v>
      </c>
      <c r="D34" s="845">
        <v>0</v>
      </c>
      <c r="E34" s="845">
        <v>1</v>
      </c>
      <c r="F34" s="845">
        <v>30</v>
      </c>
      <c r="G34" s="845">
        <v>16</v>
      </c>
      <c r="H34" s="845">
        <v>2</v>
      </c>
      <c r="I34" s="845">
        <v>12</v>
      </c>
      <c r="J34" s="845">
        <v>4</v>
      </c>
      <c r="K34" s="845">
        <v>0</v>
      </c>
      <c r="L34" s="846">
        <v>54</v>
      </c>
      <c r="N34" s="941"/>
    </row>
    <row r="35" spans="1:14" ht="15.75" customHeight="1" x14ac:dyDescent="0.2">
      <c r="A35" s="854" t="s">
        <v>386</v>
      </c>
      <c r="B35" s="946">
        <v>7418</v>
      </c>
      <c r="C35" s="845">
        <v>478</v>
      </c>
      <c r="D35" s="845">
        <v>1</v>
      </c>
      <c r="E35" s="845">
        <v>4</v>
      </c>
      <c r="F35" s="845">
        <v>633</v>
      </c>
      <c r="G35" s="845">
        <v>870</v>
      </c>
      <c r="H35" s="845">
        <v>155</v>
      </c>
      <c r="I35" s="845">
        <v>3507</v>
      </c>
      <c r="J35" s="845">
        <v>121</v>
      </c>
      <c r="K35" s="845">
        <v>14</v>
      </c>
      <c r="L35" s="846">
        <v>1640</v>
      </c>
      <c r="N35" s="941"/>
    </row>
    <row r="36" spans="1:14" ht="28.5" customHeight="1" x14ac:dyDescent="0.2">
      <c r="A36" s="854" t="s">
        <v>390</v>
      </c>
      <c r="B36" s="946">
        <v>91</v>
      </c>
      <c r="C36" s="845">
        <v>17</v>
      </c>
      <c r="D36" s="845">
        <v>0</v>
      </c>
      <c r="E36" s="845">
        <v>0</v>
      </c>
      <c r="F36" s="845">
        <v>14</v>
      </c>
      <c r="G36" s="845">
        <v>2</v>
      </c>
      <c r="H36" s="845">
        <v>0</v>
      </c>
      <c r="I36" s="845">
        <v>19</v>
      </c>
      <c r="J36" s="845">
        <v>6</v>
      </c>
      <c r="K36" s="845">
        <v>0</v>
      </c>
      <c r="L36" s="846">
        <v>33</v>
      </c>
      <c r="N36" s="941"/>
    </row>
    <row r="37" spans="1:14" ht="15.75" customHeight="1" x14ac:dyDescent="0.2">
      <c r="A37" s="854" t="s">
        <v>395</v>
      </c>
      <c r="B37" s="946">
        <v>813</v>
      </c>
      <c r="C37" s="845">
        <v>193</v>
      </c>
      <c r="D37" s="845">
        <v>2</v>
      </c>
      <c r="E37" s="845">
        <v>2</v>
      </c>
      <c r="F37" s="845">
        <v>75</v>
      </c>
      <c r="G37" s="845">
        <v>120</v>
      </c>
      <c r="H37" s="845">
        <v>9</v>
      </c>
      <c r="I37" s="845">
        <v>107</v>
      </c>
      <c r="J37" s="845">
        <v>23</v>
      </c>
      <c r="K37" s="845">
        <v>10</v>
      </c>
      <c r="L37" s="846">
        <v>276</v>
      </c>
      <c r="N37" s="941"/>
    </row>
    <row r="38" spans="1:14" ht="15.75" customHeight="1" x14ac:dyDescent="0.2">
      <c r="A38" s="854" t="s">
        <v>396</v>
      </c>
      <c r="B38" s="946">
        <v>206</v>
      </c>
      <c r="C38" s="845">
        <v>23</v>
      </c>
      <c r="D38" s="845">
        <v>0</v>
      </c>
      <c r="E38" s="845">
        <v>0</v>
      </c>
      <c r="F38" s="845">
        <v>18</v>
      </c>
      <c r="G38" s="845">
        <v>12</v>
      </c>
      <c r="H38" s="845">
        <v>0</v>
      </c>
      <c r="I38" s="845">
        <v>94</v>
      </c>
      <c r="J38" s="845">
        <v>2</v>
      </c>
      <c r="K38" s="845">
        <v>0</v>
      </c>
      <c r="L38" s="846">
        <v>57</v>
      </c>
      <c r="N38" s="941"/>
    </row>
    <row r="39" spans="1:14" ht="15.75" customHeight="1" x14ac:dyDescent="0.2">
      <c r="A39" s="854" t="s">
        <v>397</v>
      </c>
      <c r="B39" s="946">
        <v>14</v>
      </c>
      <c r="C39" s="845">
        <v>2</v>
      </c>
      <c r="D39" s="845">
        <v>0</v>
      </c>
      <c r="E39" s="845">
        <v>0</v>
      </c>
      <c r="F39" s="845">
        <v>5</v>
      </c>
      <c r="G39" s="845">
        <v>1</v>
      </c>
      <c r="H39" s="845">
        <v>0</v>
      </c>
      <c r="I39" s="845">
        <v>2</v>
      </c>
      <c r="J39" s="845">
        <v>0</v>
      </c>
      <c r="K39" s="845">
        <v>1</v>
      </c>
      <c r="L39" s="846">
        <v>3</v>
      </c>
      <c r="N39" s="941"/>
    </row>
    <row r="40" spans="1:14" ht="15.75" customHeight="1" x14ac:dyDescent="0.2">
      <c r="A40" s="854" t="s">
        <v>398</v>
      </c>
      <c r="B40" s="946">
        <v>513</v>
      </c>
      <c r="C40" s="845">
        <v>137</v>
      </c>
      <c r="D40" s="845">
        <v>0</v>
      </c>
      <c r="E40" s="845">
        <v>1</v>
      </c>
      <c r="F40" s="845">
        <v>36</v>
      </c>
      <c r="G40" s="845">
        <v>93</v>
      </c>
      <c r="H40" s="845">
        <v>9</v>
      </c>
      <c r="I40" s="845">
        <v>67</v>
      </c>
      <c r="J40" s="845">
        <v>15</v>
      </c>
      <c r="K40" s="845">
        <v>1</v>
      </c>
      <c r="L40" s="846">
        <v>155</v>
      </c>
      <c r="N40" s="941"/>
    </row>
    <row r="41" spans="1:14" ht="15.75" customHeight="1" x14ac:dyDescent="0.2">
      <c r="A41" s="854" t="s">
        <v>410</v>
      </c>
      <c r="B41" s="946">
        <v>39</v>
      </c>
      <c r="C41" s="845">
        <v>19</v>
      </c>
      <c r="D41" s="845">
        <v>0</v>
      </c>
      <c r="E41" s="845">
        <v>0</v>
      </c>
      <c r="F41" s="845">
        <v>4</v>
      </c>
      <c r="G41" s="845">
        <v>6</v>
      </c>
      <c r="H41" s="845">
        <v>0</v>
      </c>
      <c r="I41" s="845">
        <v>4</v>
      </c>
      <c r="J41" s="845">
        <v>0</v>
      </c>
      <c r="K41" s="845">
        <v>1</v>
      </c>
      <c r="L41" s="846">
        <v>5</v>
      </c>
      <c r="N41" s="941"/>
    </row>
    <row r="42" spans="1:14" ht="15.75" customHeight="1" x14ac:dyDescent="0.2">
      <c r="A42" s="854" t="s">
        <v>415</v>
      </c>
      <c r="B42" s="946">
        <v>186</v>
      </c>
      <c r="C42" s="845">
        <v>51</v>
      </c>
      <c r="D42" s="845">
        <v>0</v>
      </c>
      <c r="E42" s="845">
        <v>1</v>
      </c>
      <c r="F42" s="845">
        <v>17</v>
      </c>
      <c r="G42" s="845">
        <v>40</v>
      </c>
      <c r="H42" s="845">
        <v>5</v>
      </c>
      <c r="I42" s="845">
        <v>14</v>
      </c>
      <c r="J42" s="845">
        <v>5</v>
      </c>
      <c r="K42" s="845">
        <v>1</v>
      </c>
      <c r="L42" s="846">
        <v>53</v>
      </c>
      <c r="N42" s="941"/>
    </row>
    <row r="43" spans="1:14" ht="15.75" customHeight="1" x14ac:dyDescent="0.2">
      <c r="A43" s="854" t="s">
        <v>421</v>
      </c>
      <c r="B43" s="946">
        <v>562</v>
      </c>
      <c r="C43" s="845">
        <v>165</v>
      </c>
      <c r="D43" s="845">
        <v>1</v>
      </c>
      <c r="E43" s="845">
        <v>2</v>
      </c>
      <c r="F43" s="845">
        <v>51</v>
      </c>
      <c r="G43" s="845">
        <v>82</v>
      </c>
      <c r="H43" s="845">
        <v>6</v>
      </c>
      <c r="I43" s="845">
        <v>52</v>
      </c>
      <c r="J43" s="845">
        <v>7</v>
      </c>
      <c r="K43" s="845">
        <v>2</v>
      </c>
      <c r="L43" s="846">
        <v>197</v>
      </c>
      <c r="N43" s="941"/>
    </row>
    <row r="44" spans="1:14" ht="15.75" customHeight="1" x14ac:dyDescent="0.2">
      <c r="A44" s="854" t="s">
        <v>422</v>
      </c>
      <c r="B44" s="946">
        <v>1777</v>
      </c>
      <c r="C44" s="845">
        <v>186</v>
      </c>
      <c r="D44" s="845">
        <v>1</v>
      </c>
      <c r="E44" s="845">
        <v>3</v>
      </c>
      <c r="F44" s="845">
        <v>166</v>
      </c>
      <c r="G44" s="845">
        <v>145</v>
      </c>
      <c r="H44" s="845">
        <v>19</v>
      </c>
      <c r="I44" s="845">
        <v>541</v>
      </c>
      <c r="J44" s="845">
        <v>54</v>
      </c>
      <c r="K44" s="845">
        <v>13</v>
      </c>
      <c r="L44" s="846">
        <v>653</v>
      </c>
      <c r="N44" s="941"/>
    </row>
    <row r="45" spans="1:14" ht="15.75" customHeight="1" x14ac:dyDescent="0.2">
      <c r="A45" s="854" t="s">
        <v>672</v>
      </c>
      <c r="B45" s="946">
        <v>630</v>
      </c>
      <c r="C45" s="845">
        <v>226</v>
      </c>
      <c r="D45" s="845">
        <v>2</v>
      </c>
      <c r="E45" s="845">
        <v>3</v>
      </c>
      <c r="F45" s="845">
        <v>69</v>
      </c>
      <c r="G45" s="845">
        <v>64</v>
      </c>
      <c r="H45" s="845">
        <v>4</v>
      </c>
      <c r="I45" s="845">
        <v>66</v>
      </c>
      <c r="J45" s="845">
        <v>18</v>
      </c>
      <c r="K45" s="845">
        <v>12</v>
      </c>
      <c r="L45" s="846">
        <v>171</v>
      </c>
      <c r="N45" s="941"/>
    </row>
    <row r="46" spans="1:14" ht="15.75" customHeight="1" x14ac:dyDescent="0.2">
      <c r="A46" s="854" t="s">
        <v>431</v>
      </c>
      <c r="B46" s="946">
        <v>1632</v>
      </c>
      <c r="C46" s="845">
        <v>401</v>
      </c>
      <c r="D46" s="845">
        <v>1</v>
      </c>
      <c r="E46" s="845">
        <v>2</v>
      </c>
      <c r="F46" s="845">
        <v>124</v>
      </c>
      <c r="G46" s="845">
        <v>191</v>
      </c>
      <c r="H46" s="845">
        <v>33</v>
      </c>
      <c r="I46" s="845">
        <v>273</v>
      </c>
      <c r="J46" s="845">
        <v>29</v>
      </c>
      <c r="K46" s="845">
        <v>9</v>
      </c>
      <c r="L46" s="846">
        <v>572</v>
      </c>
      <c r="N46" s="941"/>
    </row>
    <row r="47" spans="1:14" ht="15.75" customHeight="1" x14ac:dyDescent="0.2">
      <c r="A47" s="854" t="s">
        <v>433</v>
      </c>
      <c r="B47" s="946">
        <v>313</v>
      </c>
      <c r="C47" s="845">
        <v>92</v>
      </c>
      <c r="D47" s="845">
        <v>0</v>
      </c>
      <c r="E47" s="845">
        <v>2</v>
      </c>
      <c r="F47" s="845">
        <v>36</v>
      </c>
      <c r="G47" s="845">
        <v>72</v>
      </c>
      <c r="H47" s="845">
        <v>7</v>
      </c>
      <c r="I47" s="845">
        <v>46</v>
      </c>
      <c r="J47" s="845">
        <v>18</v>
      </c>
      <c r="K47" s="845">
        <v>6</v>
      </c>
      <c r="L47" s="846">
        <v>36</v>
      </c>
      <c r="N47" s="941"/>
    </row>
    <row r="48" spans="1:14" ht="15.75" customHeight="1" x14ac:dyDescent="0.2">
      <c r="A48" s="854" t="s">
        <v>434</v>
      </c>
      <c r="B48" s="946">
        <v>267</v>
      </c>
      <c r="C48" s="845">
        <v>105</v>
      </c>
      <c r="D48" s="845">
        <v>2</v>
      </c>
      <c r="E48" s="845">
        <v>1</v>
      </c>
      <c r="F48" s="845">
        <v>36</v>
      </c>
      <c r="G48" s="845">
        <v>22</v>
      </c>
      <c r="H48" s="845">
        <v>2</v>
      </c>
      <c r="I48" s="845">
        <v>13</v>
      </c>
      <c r="J48" s="845">
        <v>1</v>
      </c>
      <c r="K48" s="845">
        <v>4</v>
      </c>
      <c r="L48" s="846">
        <v>84</v>
      </c>
      <c r="N48" s="941"/>
    </row>
    <row r="49" spans="1:14" ht="15.75" customHeight="1" x14ac:dyDescent="0.2">
      <c r="A49" s="854" t="s">
        <v>441</v>
      </c>
      <c r="B49" s="946">
        <v>66</v>
      </c>
      <c r="C49" s="845">
        <v>26</v>
      </c>
      <c r="D49" s="845">
        <v>0</v>
      </c>
      <c r="E49" s="845">
        <v>0</v>
      </c>
      <c r="F49" s="845">
        <v>9</v>
      </c>
      <c r="G49" s="845">
        <v>11</v>
      </c>
      <c r="H49" s="845">
        <v>3</v>
      </c>
      <c r="I49" s="845">
        <v>3</v>
      </c>
      <c r="J49" s="845">
        <v>0</v>
      </c>
      <c r="K49" s="845">
        <v>0</v>
      </c>
      <c r="L49" s="846">
        <v>14</v>
      </c>
      <c r="N49" s="941"/>
    </row>
    <row r="50" spans="1:14" ht="15.75" customHeight="1" x14ac:dyDescent="0.2">
      <c r="A50" s="854" t="s">
        <v>445</v>
      </c>
      <c r="B50" s="946">
        <v>576</v>
      </c>
      <c r="C50" s="845">
        <v>145</v>
      </c>
      <c r="D50" s="845">
        <v>1</v>
      </c>
      <c r="E50" s="845">
        <v>0</v>
      </c>
      <c r="F50" s="845">
        <v>38</v>
      </c>
      <c r="G50" s="845">
        <v>135</v>
      </c>
      <c r="H50" s="845">
        <v>17</v>
      </c>
      <c r="I50" s="845">
        <v>98</v>
      </c>
      <c r="J50" s="845">
        <v>15</v>
      </c>
      <c r="K50" s="845">
        <v>11</v>
      </c>
      <c r="L50" s="846">
        <v>117</v>
      </c>
      <c r="N50" s="941"/>
    </row>
    <row r="51" spans="1:14" ht="15.75" customHeight="1" x14ac:dyDescent="0.2">
      <c r="A51" s="854" t="s">
        <v>448</v>
      </c>
      <c r="B51" s="946">
        <v>67</v>
      </c>
      <c r="C51" s="845">
        <v>2</v>
      </c>
      <c r="D51" s="845">
        <v>0</v>
      </c>
      <c r="E51" s="845">
        <v>0</v>
      </c>
      <c r="F51" s="845">
        <v>0</v>
      </c>
      <c r="G51" s="845">
        <v>10</v>
      </c>
      <c r="H51" s="845">
        <v>1</v>
      </c>
      <c r="I51" s="845">
        <v>30</v>
      </c>
      <c r="J51" s="845">
        <v>2</v>
      </c>
      <c r="K51" s="845">
        <v>0</v>
      </c>
      <c r="L51" s="846">
        <v>22</v>
      </c>
      <c r="N51" s="941"/>
    </row>
    <row r="52" spans="1:14" ht="15.75" customHeight="1" x14ac:dyDescent="0.2">
      <c r="A52" s="854" t="s">
        <v>449</v>
      </c>
      <c r="B52" s="946">
        <v>158</v>
      </c>
      <c r="C52" s="845">
        <v>49</v>
      </c>
      <c r="D52" s="845">
        <v>0</v>
      </c>
      <c r="E52" s="845">
        <v>1</v>
      </c>
      <c r="F52" s="845">
        <v>17</v>
      </c>
      <c r="G52" s="845">
        <v>5</v>
      </c>
      <c r="H52" s="845">
        <v>0</v>
      </c>
      <c r="I52" s="845">
        <v>23</v>
      </c>
      <c r="J52" s="845">
        <v>5</v>
      </c>
      <c r="K52" s="845">
        <v>0</v>
      </c>
      <c r="L52" s="846">
        <v>59</v>
      </c>
      <c r="N52" s="941"/>
    </row>
    <row r="53" spans="1:14" ht="15.75" customHeight="1" x14ac:dyDescent="0.2">
      <c r="A53" s="947" t="s">
        <v>589</v>
      </c>
      <c r="B53" s="948">
        <v>18958</v>
      </c>
      <c r="C53" s="858">
        <v>1475</v>
      </c>
      <c r="D53" s="858">
        <v>4</v>
      </c>
      <c r="E53" s="858">
        <v>14</v>
      </c>
      <c r="F53" s="858">
        <v>2304</v>
      </c>
      <c r="G53" s="858">
        <v>1604</v>
      </c>
      <c r="H53" s="858">
        <v>101</v>
      </c>
      <c r="I53" s="858">
        <v>8056</v>
      </c>
      <c r="J53" s="858">
        <v>164</v>
      </c>
      <c r="K53" s="858">
        <v>67</v>
      </c>
      <c r="L53" s="859">
        <v>5187</v>
      </c>
      <c r="N53" s="941"/>
    </row>
    <row r="55" spans="1:14" ht="15" x14ac:dyDescent="0.25">
      <c r="A55" s="953"/>
      <c r="B55" s="861"/>
      <c r="C55" s="861"/>
      <c r="D55" s="861"/>
      <c r="E55" s="861"/>
      <c r="F55" s="861"/>
      <c r="G55" s="861"/>
      <c r="H55" s="861"/>
      <c r="I55" s="861"/>
      <c r="J55" s="861"/>
      <c r="K55" s="861"/>
      <c r="L55" s="861"/>
      <c r="M55" s="958"/>
    </row>
  </sheetData>
  <mergeCells count="14">
    <mergeCell ref="B7:L7"/>
    <mergeCell ref="A2:L2"/>
    <mergeCell ref="A3:A5"/>
    <mergeCell ref="B3:B5"/>
    <mergeCell ref="C3:L3"/>
    <mergeCell ref="C4:C5"/>
    <mergeCell ref="D4:E4"/>
    <mergeCell ref="F4:F5"/>
    <mergeCell ref="G4:G5"/>
    <mergeCell ref="H4:H5"/>
    <mergeCell ref="I4:I5"/>
    <mergeCell ref="J4:J5"/>
    <mergeCell ref="K4:K5"/>
    <mergeCell ref="L4:L5"/>
  </mergeCells>
  <hyperlinks>
    <hyperlink ref="A1" location="Содержание!A66" display="Содержание"/>
  </hyperlinks>
  <printOptions horizontalCentered="1" verticalCentered="1"/>
  <pageMargins left="0.70866141732283472" right="0.70866141732283472" top="0.86614173228346458" bottom="0.59055118110236227" header="0.39370078740157483" footer="0.31496062992125984"/>
  <pageSetup paperSize="9" firstPageNumber="139" orientation="landscape" useFirstPageNumber="1" r:id="rId1"/>
  <headerFooter>
    <oddHeader>&amp;C&amp;9&amp;P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2"/>
  <sheetViews>
    <sheetView zoomScaleNormal="100" workbookViewId="0">
      <pane xSplit="1" ySplit="5" topLeftCell="B6" activePane="bottomRight" state="frozen"/>
      <selection activeCell="B2" sqref="B2:L26"/>
      <selection pane="topRight" activeCell="B2" sqref="B2:L26"/>
      <selection pane="bottomLeft" activeCell="B2" sqref="B2:L26"/>
      <selection pane="bottomRight" activeCell="Q9" sqref="Q9"/>
    </sheetView>
  </sheetViews>
  <sheetFormatPr defaultColWidth="8.7109375" defaultRowHeight="12" x14ac:dyDescent="0.2"/>
  <cols>
    <col min="1" max="1" width="32.140625" style="954" customWidth="1"/>
    <col min="2" max="2" width="11.85546875" style="954" customWidth="1"/>
    <col min="3" max="3" width="8.85546875" style="954" customWidth="1"/>
    <col min="4" max="4" width="6.7109375" style="954" customWidth="1"/>
    <col min="5" max="5" width="6.28515625" style="954" customWidth="1"/>
    <col min="6" max="6" width="11.28515625" style="954" customWidth="1"/>
    <col min="7" max="7" width="9.42578125" style="954" customWidth="1"/>
    <col min="8" max="8" width="7.85546875" style="954" customWidth="1"/>
    <col min="9" max="9" width="8" style="954" customWidth="1"/>
    <col min="10" max="10" width="9.5703125" style="954" customWidth="1"/>
    <col min="11" max="11" width="11.7109375" style="954" customWidth="1"/>
    <col min="12" max="12" width="7.85546875" style="954" customWidth="1"/>
    <col min="13" max="13" width="7.7109375" style="938" customWidth="1"/>
    <col min="14" max="16384" width="8.7109375" style="938"/>
  </cols>
  <sheetData>
    <row r="1" spans="1:12" ht="15.95" customHeight="1" x14ac:dyDescent="0.25">
      <c r="A1" s="1354" t="s">
        <v>809</v>
      </c>
      <c r="B1" s="1346"/>
      <c r="C1" s="1346"/>
      <c r="D1" s="1346"/>
      <c r="E1" s="1346"/>
      <c r="F1" s="1346"/>
      <c r="G1" s="1346"/>
      <c r="H1" s="1346"/>
      <c r="I1" s="1346"/>
      <c r="J1" s="1346"/>
      <c r="K1" s="1346"/>
      <c r="L1" s="1346"/>
    </row>
    <row r="2" spans="1:12" ht="15.6" customHeight="1" x14ac:dyDescent="0.25">
      <c r="A2" s="1345"/>
      <c r="B2" s="1345"/>
      <c r="C2" s="1345"/>
      <c r="D2" s="1345"/>
      <c r="E2" s="1345"/>
      <c r="F2" s="1345"/>
      <c r="G2" s="1345"/>
      <c r="H2" s="1345"/>
      <c r="I2" s="1345"/>
      <c r="J2" s="1345"/>
      <c r="K2" s="1345"/>
      <c r="L2" s="1345"/>
    </row>
    <row r="3" spans="1:12" ht="14.1" customHeight="1" x14ac:dyDescent="0.2">
      <c r="A3" s="2255" t="s">
        <v>649</v>
      </c>
      <c r="B3" s="2259" t="s">
        <v>1034</v>
      </c>
      <c r="C3" s="2261" t="s">
        <v>615</v>
      </c>
      <c r="D3" s="2261"/>
      <c r="E3" s="2261"/>
      <c r="F3" s="2261"/>
      <c r="G3" s="2261"/>
      <c r="H3" s="2261"/>
      <c r="I3" s="2261"/>
      <c r="J3" s="2261"/>
      <c r="K3" s="2261"/>
      <c r="L3" s="2261"/>
    </row>
    <row r="4" spans="1:12" ht="26.1" customHeight="1" x14ac:dyDescent="0.2">
      <c r="A4" s="2256"/>
      <c r="B4" s="2260"/>
      <c r="C4" s="2262" t="s">
        <v>616</v>
      </c>
      <c r="D4" s="2262" t="s">
        <v>617</v>
      </c>
      <c r="E4" s="2262"/>
      <c r="F4" s="2262" t="s">
        <v>673</v>
      </c>
      <c r="G4" s="2262" t="s">
        <v>619</v>
      </c>
      <c r="H4" s="2262" t="s">
        <v>620</v>
      </c>
      <c r="I4" s="2262" t="s">
        <v>621</v>
      </c>
      <c r="J4" s="2262" t="s">
        <v>622</v>
      </c>
      <c r="K4" s="2264" t="s">
        <v>674</v>
      </c>
      <c r="L4" s="2264" t="s">
        <v>675</v>
      </c>
    </row>
    <row r="5" spans="1:12" ht="48" customHeight="1" x14ac:dyDescent="0.2">
      <c r="A5" s="2257"/>
      <c r="B5" s="2260"/>
      <c r="C5" s="2263"/>
      <c r="D5" s="955" t="s">
        <v>667</v>
      </c>
      <c r="E5" s="955" t="s">
        <v>668</v>
      </c>
      <c r="F5" s="2262"/>
      <c r="G5" s="2262"/>
      <c r="H5" s="2262"/>
      <c r="I5" s="2262"/>
      <c r="J5" s="2262"/>
      <c r="K5" s="2264"/>
      <c r="L5" s="2264"/>
    </row>
    <row r="6" spans="1:12" ht="21.75" customHeight="1" x14ac:dyDescent="0.2">
      <c r="A6" s="959" t="s">
        <v>535</v>
      </c>
      <c r="B6" s="960">
        <v>77726</v>
      </c>
      <c r="C6" s="961">
        <v>5950</v>
      </c>
      <c r="D6" s="961">
        <v>46</v>
      </c>
      <c r="E6" s="961">
        <v>148</v>
      </c>
      <c r="F6" s="961">
        <v>7966</v>
      </c>
      <c r="G6" s="961">
        <v>29730</v>
      </c>
      <c r="H6" s="961">
        <v>4461</v>
      </c>
      <c r="I6" s="961">
        <v>45922</v>
      </c>
      <c r="J6" s="961">
        <v>15078</v>
      </c>
      <c r="K6" s="961">
        <v>4282</v>
      </c>
      <c r="L6" s="962">
        <v>-35663</v>
      </c>
    </row>
    <row r="7" spans="1:12" ht="12" customHeight="1" x14ac:dyDescent="0.2">
      <c r="A7" s="963" t="s">
        <v>145</v>
      </c>
      <c r="B7" s="2251"/>
      <c r="C7" s="2252"/>
      <c r="D7" s="2252"/>
      <c r="E7" s="2252"/>
      <c r="F7" s="2252"/>
      <c r="G7" s="2252"/>
      <c r="H7" s="2252"/>
      <c r="I7" s="2252"/>
      <c r="J7" s="2252"/>
      <c r="K7" s="2252"/>
      <c r="L7" s="2258"/>
    </row>
    <row r="8" spans="1:12" ht="20.25" customHeight="1" x14ac:dyDescent="0.2">
      <c r="A8" s="942" t="s">
        <v>669</v>
      </c>
      <c r="B8" s="943">
        <v>69078</v>
      </c>
      <c r="C8" s="944">
        <v>5263</v>
      </c>
      <c r="D8" s="944">
        <v>39</v>
      </c>
      <c r="E8" s="944">
        <v>111</v>
      </c>
      <c r="F8" s="944">
        <v>5910</v>
      </c>
      <c r="G8" s="944">
        <v>27330</v>
      </c>
      <c r="H8" s="944">
        <v>3778</v>
      </c>
      <c r="I8" s="944">
        <v>39298</v>
      </c>
      <c r="J8" s="944">
        <v>14370</v>
      </c>
      <c r="K8" s="944">
        <v>4151</v>
      </c>
      <c r="L8" s="945">
        <v>-31022</v>
      </c>
    </row>
    <row r="9" spans="1:12" ht="16.5" customHeight="1" x14ac:dyDescent="0.2">
      <c r="A9" s="956" t="s">
        <v>324</v>
      </c>
      <c r="B9" s="957">
        <v>2485</v>
      </c>
      <c r="C9" s="841">
        <v>200</v>
      </c>
      <c r="D9" s="841">
        <v>0</v>
      </c>
      <c r="E9" s="841">
        <v>14</v>
      </c>
      <c r="F9" s="841">
        <v>359</v>
      </c>
      <c r="G9" s="841">
        <v>1527</v>
      </c>
      <c r="H9" s="841">
        <v>194</v>
      </c>
      <c r="I9" s="841">
        <v>2494</v>
      </c>
      <c r="J9" s="841">
        <v>473</v>
      </c>
      <c r="K9" s="841">
        <v>189</v>
      </c>
      <c r="L9" s="842">
        <v>-2951</v>
      </c>
    </row>
    <row r="10" spans="1:12" ht="16.5" customHeight="1" x14ac:dyDescent="0.2">
      <c r="A10" s="854" t="s">
        <v>325</v>
      </c>
      <c r="B10" s="946">
        <v>9530</v>
      </c>
      <c r="C10" s="845">
        <v>1211</v>
      </c>
      <c r="D10" s="845">
        <v>2</v>
      </c>
      <c r="E10" s="845">
        <v>8</v>
      </c>
      <c r="F10" s="845">
        <v>1080</v>
      </c>
      <c r="G10" s="845">
        <v>4343</v>
      </c>
      <c r="H10" s="845">
        <v>215</v>
      </c>
      <c r="I10" s="845">
        <v>4416</v>
      </c>
      <c r="J10" s="845">
        <v>904</v>
      </c>
      <c r="K10" s="845">
        <v>195</v>
      </c>
      <c r="L10" s="846">
        <v>-2834</v>
      </c>
    </row>
    <row r="11" spans="1:12" ht="16.5" customHeight="1" x14ac:dyDescent="0.2">
      <c r="A11" s="854" t="s">
        <v>326</v>
      </c>
      <c r="B11" s="946">
        <v>-556</v>
      </c>
      <c r="C11" s="845">
        <v>105</v>
      </c>
      <c r="D11" s="845">
        <v>0</v>
      </c>
      <c r="E11" s="845">
        <v>11</v>
      </c>
      <c r="F11" s="845">
        <v>468</v>
      </c>
      <c r="G11" s="845">
        <v>282</v>
      </c>
      <c r="H11" s="845">
        <v>48</v>
      </c>
      <c r="I11" s="845">
        <v>397</v>
      </c>
      <c r="J11" s="845">
        <v>185</v>
      </c>
      <c r="K11" s="845">
        <v>55</v>
      </c>
      <c r="L11" s="846">
        <v>-2096</v>
      </c>
    </row>
    <row r="12" spans="1:12" ht="16.5" customHeight="1" x14ac:dyDescent="0.2">
      <c r="A12" s="854" t="s">
        <v>327</v>
      </c>
      <c r="B12" s="946">
        <v>9526</v>
      </c>
      <c r="C12" s="845">
        <v>1708</v>
      </c>
      <c r="D12" s="845">
        <v>11</v>
      </c>
      <c r="E12" s="845">
        <v>4</v>
      </c>
      <c r="F12" s="845">
        <v>1193</v>
      </c>
      <c r="G12" s="845">
        <v>5177</v>
      </c>
      <c r="H12" s="845">
        <v>679</v>
      </c>
      <c r="I12" s="845">
        <v>1762</v>
      </c>
      <c r="J12" s="845">
        <v>755</v>
      </c>
      <c r="K12" s="845">
        <v>281</v>
      </c>
      <c r="L12" s="846">
        <v>-2029</v>
      </c>
    </row>
    <row r="13" spans="1:12" ht="16.5" customHeight="1" x14ac:dyDescent="0.2">
      <c r="A13" s="854" t="s">
        <v>455</v>
      </c>
      <c r="B13" s="946">
        <v>2687</v>
      </c>
      <c r="C13" s="845">
        <v>1126</v>
      </c>
      <c r="D13" s="845">
        <v>1</v>
      </c>
      <c r="E13" s="845">
        <v>6</v>
      </c>
      <c r="F13" s="845">
        <v>477</v>
      </c>
      <c r="G13" s="845">
        <v>2625</v>
      </c>
      <c r="H13" s="845">
        <v>388</v>
      </c>
      <c r="I13" s="845">
        <v>-1442</v>
      </c>
      <c r="J13" s="845">
        <v>537</v>
      </c>
      <c r="K13" s="845">
        <v>-30</v>
      </c>
      <c r="L13" s="846">
        <v>-994</v>
      </c>
    </row>
    <row r="14" spans="1:12" ht="16.5" customHeight="1" x14ac:dyDescent="0.2">
      <c r="A14" s="854" t="s">
        <v>329</v>
      </c>
      <c r="B14" s="946">
        <v>7844</v>
      </c>
      <c r="C14" s="845">
        <v>855</v>
      </c>
      <c r="D14" s="845">
        <v>7</v>
      </c>
      <c r="E14" s="845">
        <v>5</v>
      </c>
      <c r="F14" s="845">
        <v>770</v>
      </c>
      <c r="G14" s="845">
        <v>3274</v>
      </c>
      <c r="H14" s="845">
        <v>475</v>
      </c>
      <c r="I14" s="845">
        <v>2777</v>
      </c>
      <c r="J14" s="845">
        <v>859</v>
      </c>
      <c r="K14" s="845">
        <v>241</v>
      </c>
      <c r="L14" s="846">
        <v>-1407</v>
      </c>
    </row>
    <row r="15" spans="1:12" ht="16.5" customHeight="1" x14ac:dyDescent="0.2">
      <c r="A15" s="854" t="s">
        <v>330</v>
      </c>
      <c r="B15" s="946">
        <v>57860</v>
      </c>
      <c r="C15" s="845">
        <v>3852</v>
      </c>
      <c r="D15" s="845">
        <v>14</v>
      </c>
      <c r="E15" s="845">
        <v>29</v>
      </c>
      <c r="F15" s="845">
        <v>1814</v>
      </c>
      <c r="G15" s="845">
        <v>12096</v>
      </c>
      <c r="H15" s="845">
        <v>2065</v>
      </c>
      <c r="I15" s="845">
        <v>27078</v>
      </c>
      <c r="J15" s="845">
        <v>9696</v>
      </c>
      <c r="K15" s="845">
        <v>3040</v>
      </c>
      <c r="L15" s="846">
        <v>-1781</v>
      </c>
    </row>
    <row r="16" spans="1:12" ht="16.5" customHeight="1" x14ac:dyDescent="0.2">
      <c r="A16" s="854" t="s">
        <v>331</v>
      </c>
      <c r="B16" s="946">
        <v>4429</v>
      </c>
      <c r="C16" s="845">
        <v>514</v>
      </c>
      <c r="D16" s="845">
        <v>0</v>
      </c>
      <c r="E16" s="845">
        <v>2</v>
      </c>
      <c r="F16" s="845">
        <v>278</v>
      </c>
      <c r="G16" s="845">
        <v>849</v>
      </c>
      <c r="H16" s="845">
        <v>61</v>
      </c>
      <c r="I16" s="845">
        <v>2574</v>
      </c>
      <c r="J16" s="845">
        <v>351</v>
      </c>
      <c r="K16" s="845">
        <v>60</v>
      </c>
      <c r="L16" s="846">
        <v>-258</v>
      </c>
    </row>
    <row r="17" spans="1:12" ht="16.5" customHeight="1" x14ac:dyDescent="0.2">
      <c r="A17" s="854" t="s">
        <v>332</v>
      </c>
      <c r="B17" s="946">
        <v>2616</v>
      </c>
      <c r="C17" s="845">
        <v>369</v>
      </c>
      <c r="D17" s="845">
        <v>8</v>
      </c>
      <c r="E17" s="845">
        <v>22</v>
      </c>
      <c r="F17" s="845">
        <v>518</v>
      </c>
      <c r="G17" s="845">
        <v>1725</v>
      </c>
      <c r="H17" s="845">
        <v>117</v>
      </c>
      <c r="I17" s="845">
        <v>2960</v>
      </c>
      <c r="J17" s="845">
        <v>1016</v>
      </c>
      <c r="K17" s="845">
        <v>95</v>
      </c>
      <c r="L17" s="846">
        <v>-4184</v>
      </c>
    </row>
    <row r="18" spans="1:12" ht="16.5" customHeight="1" x14ac:dyDescent="0.2">
      <c r="A18" s="854" t="s">
        <v>333</v>
      </c>
      <c r="B18" s="946">
        <v>-27343</v>
      </c>
      <c r="C18" s="845">
        <v>-4677</v>
      </c>
      <c r="D18" s="845">
        <v>-4</v>
      </c>
      <c r="E18" s="845">
        <v>10</v>
      </c>
      <c r="F18" s="845">
        <v>-1047</v>
      </c>
      <c r="G18" s="845">
        <v>-4568</v>
      </c>
      <c r="H18" s="845">
        <v>-464</v>
      </c>
      <c r="I18" s="845">
        <v>-3718</v>
      </c>
      <c r="J18" s="845">
        <v>-406</v>
      </c>
      <c r="K18" s="845">
        <v>25</v>
      </c>
      <c r="L18" s="846">
        <v>-12488</v>
      </c>
    </row>
    <row r="19" spans="1:12" ht="20.25" customHeight="1" x14ac:dyDescent="0.2">
      <c r="A19" s="942" t="s">
        <v>670</v>
      </c>
      <c r="B19" s="943">
        <v>8648</v>
      </c>
      <c r="C19" s="944">
        <v>687</v>
      </c>
      <c r="D19" s="944">
        <v>7</v>
      </c>
      <c r="E19" s="944">
        <v>37</v>
      </c>
      <c r="F19" s="944">
        <v>2056</v>
      </c>
      <c r="G19" s="944">
        <v>2400</v>
      </c>
      <c r="H19" s="944">
        <v>683</v>
      </c>
      <c r="I19" s="944">
        <v>6624</v>
      </c>
      <c r="J19" s="944">
        <v>708</v>
      </c>
      <c r="K19" s="944">
        <v>131</v>
      </c>
      <c r="L19" s="945">
        <v>-4641</v>
      </c>
    </row>
    <row r="20" spans="1:12" ht="15.75" customHeight="1" x14ac:dyDescent="0.2">
      <c r="A20" s="854" t="s">
        <v>335</v>
      </c>
      <c r="B20" s="946">
        <v>292</v>
      </c>
      <c r="C20" s="845">
        <v>86</v>
      </c>
      <c r="D20" s="845">
        <v>0</v>
      </c>
      <c r="E20" s="845">
        <v>3</v>
      </c>
      <c r="F20" s="845">
        <v>51</v>
      </c>
      <c r="G20" s="845">
        <v>119</v>
      </c>
      <c r="H20" s="845">
        <v>11</v>
      </c>
      <c r="I20" s="845">
        <v>95</v>
      </c>
      <c r="J20" s="845">
        <v>-3</v>
      </c>
      <c r="K20" s="845">
        <v>3</v>
      </c>
      <c r="L20" s="846">
        <v>-70</v>
      </c>
    </row>
    <row r="21" spans="1:12" ht="15.75" customHeight="1" x14ac:dyDescent="0.2">
      <c r="A21" s="854" t="s">
        <v>336</v>
      </c>
      <c r="B21" s="946">
        <v>-30</v>
      </c>
      <c r="C21" s="845">
        <v>-11</v>
      </c>
      <c r="D21" s="845">
        <v>0</v>
      </c>
      <c r="E21" s="845">
        <v>-1</v>
      </c>
      <c r="F21" s="845">
        <v>-4</v>
      </c>
      <c r="G21" s="845">
        <v>-1</v>
      </c>
      <c r="H21" s="845">
        <v>0</v>
      </c>
      <c r="I21" s="845">
        <v>2</v>
      </c>
      <c r="J21" s="845">
        <v>-2</v>
      </c>
      <c r="K21" s="845">
        <v>-1</v>
      </c>
      <c r="L21" s="846">
        <v>-13</v>
      </c>
    </row>
    <row r="22" spans="1:12" ht="15.75" customHeight="1" x14ac:dyDescent="0.2">
      <c r="A22" s="854" t="s">
        <v>343</v>
      </c>
      <c r="B22" s="946">
        <v>-171</v>
      </c>
      <c r="C22" s="845">
        <v>37</v>
      </c>
      <c r="D22" s="845">
        <v>-1</v>
      </c>
      <c r="E22" s="845">
        <v>0</v>
      </c>
      <c r="F22" s="845">
        <v>8</v>
      </c>
      <c r="G22" s="845">
        <v>-78</v>
      </c>
      <c r="H22" s="845">
        <v>11</v>
      </c>
      <c r="I22" s="845">
        <v>35</v>
      </c>
      <c r="J22" s="845">
        <v>49</v>
      </c>
      <c r="K22" s="845">
        <v>40</v>
      </c>
      <c r="L22" s="846">
        <v>-273</v>
      </c>
    </row>
    <row r="23" spans="1:12" ht="15.75" customHeight="1" x14ac:dyDescent="0.2">
      <c r="A23" s="854" t="s">
        <v>348</v>
      </c>
      <c r="B23" s="946">
        <v>-20</v>
      </c>
      <c r="C23" s="845">
        <v>-6</v>
      </c>
      <c r="D23" s="845">
        <v>0</v>
      </c>
      <c r="E23" s="845">
        <v>1</v>
      </c>
      <c r="F23" s="845">
        <v>3</v>
      </c>
      <c r="G23" s="845">
        <v>21</v>
      </c>
      <c r="H23" s="845">
        <v>2</v>
      </c>
      <c r="I23" s="845">
        <v>-16</v>
      </c>
      <c r="J23" s="845">
        <v>3</v>
      </c>
      <c r="K23" s="845">
        <v>-1</v>
      </c>
      <c r="L23" s="846">
        <v>-26</v>
      </c>
    </row>
    <row r="24" spans="1:12" ht="15.75" customHeight="1" x14ac:dyDescent="0.2">
      <c r="A24" s="854" t="s">
        <v>355</v>
      </c>
      <c r="B24" s="946">
        <v>-160</v>
      </c>
      <c r="C24" s="845">
        <v>-71</v>
      </c>
      <c r="D24" s="845">
        <v>1</v>
      </c>
      <c r="E24" s="845">
        <v>1</v>
      </c>
      <c r="F24" s="845">
        <v>-13</v>
      </c>
      <c r="G24" s="845">
        <v>1</v>
      </c>
      <c r="H24" s="845">
        <v>1</v>
      </c>
      <c r="I24" s="845">
        <v>-21</v>
      </c>
      <c r="J24" s="845">
        <v>-4</v>
      </c>
      <c r="K24" s="845">
        <v>2</v>
      </c>
      <c r="L24" s="846">
        <v>-55</v>
      </c>
    </row>
    <row r="25" spans="1:12" ht="15.75" customHeight="1" x14ac:dyDescent="0.2">
      <c r="A25" s="854" t="s">
        <v>360</v>
      </c>
      <c r="B25" s="946">
        <v>1009</v>
      </c>
      <c r="C25" s="845">
        <v>44</v>
      </c>
      <c r="D25" s="845">
        <v>-1</v>
      </c>
      <c r="E25" s="845">
        <v>1</v>
      </c>
      <c r="F25" s="845">
        <v>0</v>
      </c>
      <c r="G25" s="845">
        <v>563</v>
      </c>
      <c r="H25" s="845">
        <v>250</v>
      </c>
      <c r="I25" s="845">
        <v>588</v>
      </c>
      <c r="J25" s="845">
        <v>-10</v>
      </c>
      <c r="K25" s="845">
        <v>25</v>
      </c>
      <c r="L25" s="846">
        <v>-451</v>
      </c>
    </row>
    <row r="26" spans="1:12" ht="15.75" customHeight="1" x14ac:dyDescent="0.2">
      <c r="A26" s="854" t="s">
        <v>364</v>
      </c>
      <c r="B26" s="946">
        <v>799</v>
      </c>
      <c r="C26" s="845">
        <v>-35</v>
      </c>
      <c r="D26" s="845">
        <v>5</v>
      </c>
      <c r="E26" s="845">
        <v>-1</v>
      </c>
      <c r="F26" s="845">
        <v>45</v>
      </c>
      <c r="G26" s="845">
        <v>470</v>
      </c>
      <c r="H26" s="845">
        <v>102</v>
      </c>
      <c r="I26" s="845">
        <v>216</v>
      </c>
      <c r="J26" s="845">
        <v>52</v>
      </c>
      <c r="K26" s="845">
        <v>18</v>
      </c>
      <c r="L26" s="846">
        <v>-69</v>
      </c>
    </row>
    <row r="27" spans="1:12" ht="15.75" customHeight="1" x14ac:dyDescent="0.2">
      <c r="A27" s="854" t="s">
        <v>365</v>
      </c>
      <c r="B27" s="946">
        <v>-17</v>
      </c>
      <c r="C27" s="845">
        <v>-9</v>
      </c>
      <c r="D27" s="845">
        <v>0</v>
      </c>
      <c r="E27" s="845">
        <v>0</v>
      </c>
      <c r="F27" s="845">
        <v>3</v>
      </c>
      <c r="G27" s="845">
        <v>8</v>
      </c>
      <c r="H27" s="845">
        <v>2</v>
      </c>
      <c r="I27" s="845">
        <v>2</v>
      </c>
      <c r="J27" s="845">
        <v>4</v>
      </c>
      <c r="K27" s="845">
        <v>1</v>
      </c>
      <c r="L27" s="846">
        <v>-28</v>
      </c>
    </row>
    <row r="28" spans="1:12" ht="15.75" customHeight="1" x14ac:dyDescent="0.2">
      <c r="A28" s="854" t="s">
        <v>366</v>
      </c>
      <c r="B28" s="946">
        <v>642</v>
      </c>
      <c r="C28" s="845">
        <v>103</v>
      </c>
      <c r="D28" s="845">
        <v>0</v>
      </c>
      <c r="E28" s="845">
        <v>2</v>
      </c>
      <c r="F28" s="845">
        <v>106</v>
      </c>
      <c r="G28" s="845">
        <v>445</v>
      </c>
      <c r="H28" s="845">
        <v>85</v>
      </c>
      <c r="I28" s="845">
        <v>459</v>
      </c>
      <c r="J28" s="845">
        <v>100</v>
      </c>
      <c r="K28" s="845">
        <v>42</v>
      </c>
      <c r="L28" s="846">
        <v>-698</v>
      </c>
    </row>
    <row r="29" spans="1:12" ht="19.5" customHeight="1" x14ac:dyDescent="0.2">
      <c r="A29" s="947" t="s">
        <v>371</v>
      </c>
      <c r="B29" s="948">
        <v>-215</v>
      </c>
      <c r="C29" s="858">
        <v>-86</v>
      </c>
      <c r="D29" s="858">
        <v>0</v>
      </c>
      <c r="E29" s="858">
        <v>-1</v>
      </c>
      <c r="F29" s="858">
        <v>-19</v>
      </c>
      <c r="G29" s="858">
        <v>0</v>
      </c>
      <c r="H29" s="858">
        <v>-2</v>
      </c>
      <c r="I29" s="858">
        <v>11</v>
      </c>
      <c r="J29" s="858">
        <v>-9</v>
      </c>
      <c r="K29" s="858">
        <v>0</v>
      </c>
      <c r="L29" s="859">
        <v>-110</v>
      </c>
    </row>
    <row r="30" spans="1:12" ht="15.75" customHeight="1" x14ac:dyDescent="0.2">
      <c r="A30" s="956" t="s">
        <v>372</v>
      </c>
      <c r="B30" s="957">
        <v>3037</v>
      </c>
      <c r="C30" s="841">
        <v>-16</v>
      </c>
      <c r="D30" s="841">
        <v>1</v>
      </c>
      <c r="E30" s="841">
        <v>-1</v>
      </c>
      <c r="F30" s="841">
        <v>617</v>
      </c>
      <c r="G30" s="841">
        <v>51</v>
      </c>
      <c r="H30" s="841">
        <v>-16</v>
      </c>
      <c r="I30" s="841">
        <v>2342</v>
      </c>
      <c r="J30" s="841">
        <v>16</v>
      </c>
      <c r="K30" s="841">
        <v>-11</v>
      </c>
      <c r="L30" s="842">
        <v>54</v>
      </c>
    </row>
    <row r="31" spans="1:12" ht="15.75" customHeight="1" x14ac:dyDescent="0.2">
      <c r="A31" s="854" t="s">
        <v>374</v>
      </c>
      <c r="B31" s="946">
        <v>-43</v>
      </c>
      <c r="C31" s="845">
        <v>5</v>
      </c>
      <c r="D31" s="845">
        <v>0</v>
      </c>
      <c r="E31" s="845">
        <v>1</v>
      </c>
      <c r="F31" s="845">
        <v>6</v>
      </c>
      <c r="G31" s="845">
        <v>13</v>
      </c>
      <c r="H31" s="845">
        <v>2</v>
      </c>
      <c r="I31" s="845">
        <v>43</v>
      </c>
      <c r="J31" s="845">
        <v>13</v>
      </c>
      <c r="K31" s="845">
        <v>0</v>
      </c>
      <c r="L31" s="846">
        <v>-125</v>
      </c>
    </row>
    <row r="32" spans="1:12" ht="15.75" customHeight="1" x14ac:dyDescent="0.2">
      <c r="A32" s="854" t="s">
        <v>671</v>
      </c>
      <c r="B32" s="946">
        <v>231</v>
      </c>
      <c r="C32" s="845">
        <v>20</v>
      </c>
      <c r="D32" s="845">
        <v>1</v>
      </c>
      <c r="E32" s="845">
        <v>0</v>
      </c>
      <c r="F32" s="845">
        <v>41</v>
      </c>
      <c r="G32" s="845">
        <v>15</v>
      </c>
      <c r="H32" s="845">
        <v>4</v>
      </c>
      <c r="I32" s="845">
        <v>201</v>
      </c>
      <c r="J32" s="845">
        <v>10</v>
      </c>
      <c r="K32" s="845">
        <v>1</v>
      </c>
      <c r="L32" s="846">
        <v>-61</v>
      </c>
    </row>
    <row r="33" spans="1:12" ht="15.75" customHeight="1" x14ac:dyDescent="0.2">
      <c r="A33" s="854" t="s">
        <v>379</v>
      </c>
      <c r="B33" s="946">
        <v>-98</v>
      </c>
      <c r="C33" s="845">
        <v>-16</v>
      </c>
      <c r="D33" s="845">
        <v>1</v>
      </c>
      <c r="E33" s="845">
        <v>0</v>
      </c>
      <c r="F33" s="845">
        <v>-18</v>
      </c>
      <c r="G33" s="845">
        <v>-17</v>
      </c>
      <c r="H33" s="845">
        <v>-1</v>
      </c>
      <c r="I33" s="845">
        <v>0</v>
      </c>
      <c r="J33" s="845">
        <v>0</v>
      </c>
      <c r="K33" s="845">
        <v>1</v>
      </c>
      <c r="L33" s="846">
        <v>-47</v>
      </c>
    </row>
    <row r="34" spans="1:12" ht="15.75" customHeight="1" x14ac:dyDescent="0.2">
      <c r="A34" s="854" t="s">
        <v>383</v>
      </c>
      <c r="B34" s="946">
        <v>-81</v>
      </c>
      <c r="C34" s="845">
        <v>-15</v>
      </c>
      <c r="D34" s="845">
        <v>0</v>
      </c>
      <c r="E34" s="845">
        <v>-1</v>
      </c>
      <c r="F34" s="845">
        <v>-16</v>
      </c>
      <c r="G34" s="845">
        <v>-8</v>
      </c>
      <c r="H34" s="845">
        <v>-2</v>
      </c>
      <c r="I34" s="845">
        <v>3</v>
      </c>
      <c r="J34" s="845">
        <v>-2</v>
      </c>
      <c r="K34" s="845">
        <v>3</v>
      </c>
      <c r="L34" s="846">
        <v>-44</v>
      </c>
    </row>
    <row r="35" spans="1:12" ht="15.75" customHeight="1" x14ac:dyDescent="0.2">
      <c r="A35" s="854" t="s">
        <v>386</v>
      </c>
      <c r="B35" s="946">
        <v>3907</v>
      </c>
      <c r="C35" s="845">
        <v>738</v>
      </c>
      <c r="D35" s="845">
        <v>1</v>
      </c>
      <c r="E35" s="845">
        <v>4</v>
      </c>
      <c r="F35" s="845">
        <v>450</v>
      </c>
      <c r="G35" s="845">
        <v>361</v>
      </c>
      <c r="H35" s="845">
        <v>94</v>
      </c>
      <c r="I35" s="845">
        <v>1928</v>
      </c>
      <c r="J35" s="845">
        <v>237</v>
      </c>
      <c r="K35" s="845">
        <v>12</v>
      </c>
      <c r="L35" s="846">
        <v>87</v>
      </c>
    </row>
    <row r="36" spans="1:12" ht="24.75" customHeight="1" x14ac:dyDescent="0.2">
      <c r="A36" s="854" t="s">
        <v>390</v>
      </c>
      <c r="B36" s="946">
        <v>-23</v>
      </c>
      <c r="C36" s="845">
        <v>-4</v>
      </c>
      <c r="D36" s="845">
        <v>0</v>
      </c>
      <c r="E36" s="845">
        <v>1</v>
      </c>
      <c r="F36" s="845">
        <v>-4</v>
      </c>
      <c r="G36" s="845">
        <v>3</v>
      </c>
      <c r="H36" s="845">
        <v>3</v>
      </c>
      <c r="I36" s="845">
        <v>5</v>
      </c>
      <c r="J36" s="845">
        <v>0</v>
      </c>
      <c r="K36" s="845">
        <v>1</v>
      </c>
      <c r="L36" s="846">
        <v>-27</v>
      </c>
    </row>
    <row r="37" spans="1:12" ht="15.75" customHeight="1" x14ac:dyDescent="0.2">
      <c r="A37" s="854" t="s">
        <v>395</v>
      </c>
      <c r="B37" s="946">
        <v>647</v>
      </c>
      <c r="C37" s="845">
        <v>126</v>
      </c>
      <c r="D37" s="845">
        <v>0</v>
      </c>
      <c r="E37" s="845">
        <v>1</v>
      </c>
      <c r="F37" s="845">
        <v>99</v>
      </c>
      <c r="G37" s="845">
        <v>268</v>
      </c>
      <c r="H37" s="845">
        <v>44</v>
      </c>
      <c r="I37" s="845">
        <v>101</v>
      </c>
      <c r="J37" s="845">
        <v>37</v>
      </c>
      <c r="K37" s="845">
        <v>12</v>
      </c>
      <c r="L37" s="846">
        <v>-40</v>
      </c>
    </row>
    <row r="38" spans="1:12" ht="15.75" customHeight="1" x14ac:dyDescent="0.2">
      <c r="A38" s="854" t="s">
        <v>396</v>
      </c>
      <c r="B38" s="946">
        <v>36</v>
      </c>
      <c r="C38" s="845">
        <v>19</v>
      </c>
      <c r="D38" s="845">
        <v>0</v>
      </c>
      <c r="E38" s="845">
        <v>2</v>
      </c>
      <c r="F38" s="845">
        <v>13</v>
      </c>
      <c r="G38" s="845">
        <v>1</v>
      </c>
      <c r="H38" s="845">
        <v>0</v>
      </c>
      <c r="I38" s="845">
        <v>9</v>
      </c>
      <c r="J38" s="845">
        <v>1</v>
      </c>
      <c r="K38" s="845">
        <v>0</v>
      </c>
      <c r="L38" s="846">
        <v>-7</v>
      </c>
    </row>
    <row r="39" spans="1:12" ht="15.75" customHeight="1" x14ac:dyDescent="0.2">
      <c r="A39" s="854" t="s">
        <v>397</v>
      </c>
      <c r="B39" s="946">
        <v>11</v>
      </c>
      <c r="C39" s="845">
        <v>0</v>
      </c>
      <c r="D39" s="845">
        <v>0</v>
      </c>
      <c r="E39" s="845">
        <v>1</v>
      </c>
      <c r="F39" s="845">
        <v>0</v>
      </c>
      <c r="G39" s="845">
        <v>2</v>
      </c>
      <c r="H39" s="845">
        <v>0</v>
      </c>
      <c r="I39" s="845">
        <v>10</v>
      </c>
      <c r="J39" s="845">
        <v>0</v>
      </c>
      <c r="K39" s="845">
        <v>-1</v>
      </c>
      <c r="L39" s="846">
        <v>0</v>
      </c>
    </row>
    <row r="40" spans="1:12" ht="15.75" customHeight="1" x14ac:dyDescent="0.2">
      <c r="A40" s="854" t="s">
        <v>398</v>
      </c>
      <c r="B40" s="946">
        <v>93</v>
      </c>
      <c r="C40" s="845">
        <v>5</v>
      </c>
      <c r="D40" s="845">
        <v>2</v>
      </c>
      <c r="E40" s="845">
        <v>4</v>
      </c>
      <c r="F40" s="845">
        <v>34</v>
      </c>
      <c r="G40" s="845">
        <v>60</v>
      </c>
      <c r="H40" s="845">
        <v>17</v>
      </c>
      <c r="I40" s="845">
        <v>33</v>
      </c>
      <c r="J40" s="845">
        <v>11</v>
      </c>
      <c r="K40" s="845">
        <v>0</v>
      </c>
      <c r="L40" s="846">
        <v>-67</v>
      </c>
    </row>
    <row r="41" spans="1:12" ht="15.75" customHeight="1" x14ac:dyDescent="0.2">
      <c r="A41" s="854" t="s">
        <v>410</v>
      </c>
      <c r="B41" s="946">
        <v>-18</v>
      </c>
      <c r="C41" s="845">
        <v>-7</v>
      </c>
      <c r="D41" s="845">
        <v>0</v>
      </c>
      <c r="E41" s="845">
        <v>0</v>
      </c>
      <c r="F41" s="845">
        <v>-3</v>
      </c>
      <c r="G41" s="845">
        <v>-3</v>
      </c>
      <c r="H41" s="845">
        <v>1</v>
      </c>
      <c r="I41" s="845">
        <v>-2</v>
      </c>
      <c r="J41" s="845">
        <v>0</v>
      </c>
      <c r="K41" s="845">
        <v>-1</v>
      </c>
      <c r="L41" s="846">
        <v>-3</v>
      </c>
    </row>
    <row r="42" spans="1:12" ht="15.75" customHeight="1" x14ac:dyDescent="0.2">
      <c r="A42" s="854" t="s">
        <v>415</v>
      </c>
      <c r="B42" s="946">
        <v>-53</v>
      </c>
      <c r="C42" s="845">
        <v>-13</v>
      </c>
      <c r="D42" s="845">
        <v>0</v>
      </c>
      <c r="E42" s="845">
        <v>-1</v>
      </c>
      <c r="F42" s="845">
        <v>6</v>
      </c>
      <c r="G42" s="845">
        <v>-18</v>
      </c>
      <c r="H42" s="845">
        <v>1</v>
      </c>
      <c r="I42" s="845">
        <v>-2</v>
      </c>
      <c r="J42" s="845">
        <v>0</v>
      </c>
      <c r="K42" s="845">
        <v>0</v>
      </c>
      <c r="L42" s="846">
        <v>-27</v>
      </c>
    </row>
    <row r="43" spans="1:12" ht="15.75" customHeight="1" x14ac:dyDescent="0.2">
      <c r="A43" s="854" t="s">
        <v>421</v>
      </c>
      <c r="B43" s="946">
        <v>-213</v>
      </c>
      <c r="C43" s="845">
        <v>-90</v>
      </c>
      <c r="D43" s="845">
        <v>0</v>
      </c>
      <c r="E43" s="845">
        <v>-1</v>
      </c>
      <c r="F43" s="845">
        <v>-16</v>
      </c>
      <c r="G43" s="845">
        <v>9</v>
      </c>
      <c r="H43" s="845">
        <v>21</v>
      </c>
      <c r="I43" s="845">
        <v>9</v>
      </c>
      <c r="J43" s="845">
        <v>-4</v>
      </c>
      <c r="K43" s="845">
        <v>-1</v>
      </c>
      <c r="L43" s="846">
        <v>-141</v>
      </c>
    </row>
    <row r="44" spans="1:12" ht="15.75" customHeight="1" x14ac:dyDescent="0.2">
      <c r="A44" s="854" t="s">
        <v>422</v>
      </c>
      <c r="B44" s="946">
        <v>120</v>
      </c>
      <c r="C44" s="845">
        <v>61</v>
      </c>
      <c r="D44" s="845">
        <v>0</v>
      </c>
      <c r="E44" s="845">
        <v>0</v>
      </c>
      <c r="F44" s="845">
        <v>69</v>
      </c>
      <c r="G44" s="845">
        <v>56</v>
      </c>
      <c r="H44" s="845">
        <v>4</v>
      </c>
      <c r="I44" s="845">
        <v>158</v>
      </c>
      <c r="J44" s="845">
        <v>50</v>
      </c>
      <c r="K44" s="845">
        <v>12</v>
      </c>
      <c r="L44" s="846">
        <v>-290</v>
      </c>
    </row>
    <row r="45" spans="1:12" ht="15.75" customHeight="1" x14ac:dyDescent="0.2">
      <c r="A45" s="854" t="s">
        <v>672</v>
      </c>
      <c r="B45" s="946">
        <v>-416</v>
      </c>
      <c r="C45" s="845">
        <v>-151</v>
      </c>
      <c r="D45" s="845">
        <v>-1</v>
      </c>
      <c r="E45" s="845">
        <v>1</v>
      </c>
      <c r="F45" s="845">
        <v>-46</v>
      </c>
      <c r="G45" s="845">
        <v>-35</v>
      </c>
      <c r="H45" s="845">
        <v>-1</v>
      </c>
      <c r="I45" s="845">
        <v>-24</v>
      </c>
      <c r="J45" s="845">
        <v>-15</v>
      </c>
      <c r="K45" s="845">
        <v>-6</v>
      </c>
      <c r="L45" s="846">
        <v>-138</v>
      </c>
    </row>
    <row r="46" spans="1:12" ht="15.75" customHeight="1" x14ac:dyDescent="0.2">
      <c r="A46" s="854" t="s">
        <v>431</v>
      </c>
      <c r="B46" s="946">
        <v>-64</v>
      </c>
      <c r="C46" s="845">
        <v>-6</v>
      </c>
      <c r="D46" s="845">
        <v>0</v>
      </c>
      <c r="E46" s="845">
        <v>1</v>
      </c>
      <c r="F46" s="845">
        <v>23</v>
      </c>
      <c r="G46" s="845">
        <v>80</v>
      </c>
      <c r="H46" s="845">
        <v>15</v>
      </c>
      <c r="I46" s="845">
        <v>110</v>
      </c>
      <c r="J46" s="845">
        <v>32</v>
      </c>
      <c r="K46" s="845">
        <v>4</v>
      </c>
      <c r="L46" s="846">
        <v>-322</v>
      </c>
    </row>
    <row r="47" spans="1:12" ht="15.75" customHeight="1" x14ac:dyDescent="0.2">
      <c r="A47" s="854" t="s">
        <v>433</v>
      </c>
      <c r="B47" s="946">
        <v>-214</v>
      </c>
      <c r="C47" s="845">
        <v>-66</v>
      </c>
      <c r="D47" s="845">
        <v>0</v>
      </c>
      <c r="E47" s="845">
        <v>-2</v>
      </c>
      <c r="F47" s="845">
        <v>-19</v>
      </c>
      <c r="G47" s="845">
        <v>-43</v>
      </c>
      <c r="H47" s="845">
        <v>-4</v>
      </c>
      <c r="I47" s="845">
        <v>-32</v>
      </c>
      <c r="J47" s="845">
        <v>-15</v>
      </c>
      <c r="K47" s="845">
        <v>-6</v>
      </c>
      <c r="L47" s="846">
        <v>-29</v>
      </c>
    </row>
    <row r="48" spans="1:12" ht="15.75" customHeight="1" x14ac:dyDescent="0.2">
      <c r="A48" s="854" t="s">
        <v>434</v>
      </c>
      <c r="B48" s="946">
        <v>-117</v>
      </c>
      <c r="C48" s="845">
        <v>-49</v>
      </c>
      <c r="D48" s="845">
        <v>-1</v>
      </c>
      <c r="E48" s="845">
        <v>0</v>
      </c>
      <c r="F48" s="845">
        <v>-6</v>
      </c>
      <c r="G48" s="845">
        <v>-1</v>
      </c>
      <c r="H48" s="845">
        <v>2</v>
      </c>
      <c r="I48" s="845">
        <v>-6</v>
      </c>
      <c r="J48" s="845">
        <v>0</v>
      </c>
      <c r="K48" s="845">
        <v>-3</v>
      </c>
      <c r="L48" s="846">
        <v>-54</v>
      </c>
    </row>
    <row r="49" spans="1:12" ht="15.75" customHeight="1" x14ac:dyDescent="0.2">
      <c r="A49" s="854" t="s">
        <v>441</v>
      </c>
      <c r="B49" s="946">
        <v>-36</v>
      </c>
      <c r="C49" s="845">
        <v>-18</v>
      </c>
      <c r="D49" s="845">
        <v>0</v>
      </c>
      <c r="E49" s="845">
        <v>0</v>
      </c>
      <c r="F49" s="845">
        <v>-4</v>
      </c>
      <c r="G49" s="845">
        <v>-6</v>
      </c>
      <c r="H49" s="845">
        <v>-3</v>
      </c>
      <c r="I49" s="845">
        <v>1</v>
      </c>
      <c r="J49" s="845">
        <v>1</v>
      </c>
      <c r="K49" s="845">
        <v>3</v>
      </c>
      <c r="L49" s="846">
        <v>-10</v>
      </c>
    </row>
    <row r="50" spans="1:12" ht="15.75" customHeight="1" x14ac:dyDescent="0.2">
      <c r="A50" s="854" t="s">
        <v>445</v>
      </c>
      <c r="B50" s="946">
        <v>-2</v>
      </c>
      <c r="C50" s="845">
        <v>17</v>
      </c>
      <c r="D50" s="845">
        <v>0</v>
      </c>
      <c r="E50" s="845">
        <v>2</v>
      </c>
      <c r="F50" s="845">
        <v>5</v>
      </c>
      <c r="G50" s="845">
        <v>7</v>
      </c>
      <c r="H50" s="845">
        <v>4</v>
      </c>
      <c r="I50" s="845">
        <v>-5</v>
      </c>
      <c r="J50" s="845">
        <v>15</v>
      </c>
      <c r="K50" s="845">
        <v>-1</v>
      </c>
      <c r="L50" s="846">
        <v>-44</v>
      </c>
    </row>
    <row r="51" spans="1:12" ht="15.75" customHeight="1" x14ac:dyDescent="0.2">
      <c r="A51" s="854" t="s">
        <v>448</v>
      </c>
      <c r="B51" s="946">
        <v>102</v>
      </c>
      <c r="C51" s="845">
        <v>8</v>
      </c>
      <c r="D51" s="845">
        <v>0</v>
      </c>
      <c r="E51" s="845">
        <v>0</v>
      </c>
      <c r="F51" s="845">
        <v>20</v>
      </c>
      <c r="G51" s="845">
        <v>65</v>
      </c>
      <c r="H51" s="845">
        <v>10</v>
      </c>
      <c r="I51" s="845">
        <v>8</v>
      </c>
      <c r="J51" s="845">
        <v>0</v>
      </c>
      <c r="K51" s="845">
        <v>0</v>
      </c>
      <c r="L51" s="846">
        <v>-9</v>
      </c>
    </row>
    <row r="52" spans="1:12" ht="15.75" customHeight="1" x14ac:dyDescent="0.2">
      <c r="A52" s="854" t="s">
        <v>449</v>
      </c>
      <c r="B52" s="946">
        <v>-40</v>
      </c>
      <c r="C52" s="845">
        <v>-9</v>
      </c>
      <c r="D52" s="845">
        <v>0</v>
      </c>
      <c r="E52" s="845">
        <v>-1</v>
      </c>
      <c r="F52" s="845">
        <v>-1</v>
      </c>
      <c r="G52" s="845">
        <v>5</v>
      </c>
      <c r="H52" s="845">
        <v>2</v>
      </c>
      <c r="I52" s="845">
        <v>3</v>
      </c>
      <c r="J52" s="845">
        <v>-3</v>
      </c>
      <c r="K52" s="845">
        <v>0</v>
      </c>
      <c r="L52" s="846">
        <v>-37</v>
      </c>
    </row>
    <row r="53" spans="1:12" ht="15.75" customHeight="1" x14ac:dyDescent="0.2">
      <c r="A53" s="947" t="s">
        <v>589</v>
      </c>
      <c r="B53" s="948">
        <v>-247</v>
      </c>
      <c r="C53" s="858">
        <v>96</v>
      </c>
      <c r="D53" s="858">
        <v>-1</v>
      </c>
      <c r="E53" s="858">
        <v>21</v>
      </c>
      <c r="F53" s="858">
        <v>626</v>
      </c>
      <c r="G53" s="858">
        <v>-13</v>
      </c>
      <c r="H53" s="858">
        <v>24</v>
      </c>
      <c r="I53" s="858">
        <v>360</v>
      </c>
      <c r="J53" s="858">
        <v>144</v>
      </c>
      <c r="K53" s="858">
        <v>-17</v>
      </c>
      <c r="L53" s="859">
        <v>-1467</v>
      </c>
    </row>
    <row r="55" spans="1:12" ht="15.75" x14ac:dyDescent="0.25">
      <c r="A55" s="953"/>
      <c r="B55" s="964"/>
      <c r="C55" s="964"/>
      <c r="D55" s="964"/>
      <c r="E55" s="964"/>
      <c r="F55" s="964"/>
      <c r="G55" s="964"/>
      <c r="H55" s="964"/>
      <c r="I55" s="964"/>
      <c r="J55" s="964"/>
      <c r="K55" s="964"/>
      <c r="L55" s="964"/>
    </row>
    <row r="56" spans="1:12" ht="15.75" x14ac:dyDescent="0.25">
      <c r="B56" s="964"/>
      <c r="C56" s="964"/>
      <c r="D56" s="964"/>
      <c r="E56" s="964"/>
      <c r="F56" s="964"/>
      <c r="G56" s="964"/>
      <c r="H56" s="964"/>
      <c r="I56" s="964"/>
      <c r="J56" s="964"/>
      <c r="K56" s="964"/>
      <c r="L56" s="964"/>
    </row>
    <row r="57" spans="1:12" ht="15.75" x14ac:dyDescent="0.25">
      <c r="B57" s="964"/>
      <c r="C57" s="964"/>
      <c r="D57" s="964"/>
      <c r="E57" s="964"/>
      <c r="F57" s="964"/>
      <c r="G57" s="964"/>
      <c r="H57" s="964"/>
      <c r="I57" s="964"/>
      <c r="J57" s="964"/>
      <c r="K57" s="964"/>
      <c r="L57" s="964"/>
    </row>
    <row r="58" spans="1:12" ht="15.75" x14ac:dyDescent="0.25">
      <c r="B58" s="964"/>
      <c r="C58" s="964"/>
      <c r="D58" s="964"/>
      <c r="E58" s="964"/>
      <c r="F58" s="964"/>
      <c r="G58" s="964"/>
      <c r="H58" s="964"/>
      <c r="I58" s="964"/>
      <c r="J58" s="964"/>
      <c r="K58" s="964"/>
      <c r="L58" s="964"/>
    </row>
    <row r="59" spans="1:12" ht="15.75" x14ac:dyDescent="0.25">
      <c r="B59" s="964"/>
      <c r="C59" s="964"/>
      <c r="D59" s="964"/>
      <c r="E59" s="964"/>
      <c r="F59" s="964"/>
      <c r="G59" s="964"/>
      <c r="H59" s="964"/>
      <c r="I59" s="964"/>
      <c r="J59" s="964"/>
      <c r="K59" s="964"/>
      <c r="L59" s="964"/>
    </row>
    <row r="60" spans="1:12" ht="15.75" x14ac:dyDescent="0.25">
      <c r="B60" s="964"/>
      <c r="C60" s="964"/>
      <c r="D60" s="964"/>
      <c r="E60" s="964"/>
      <c r="F60" s="964"/>
      <c r="G60" s="964"/>
      <c r="H60" s="964"/>
      <c r="I60" s="964"/>
      <c r="J60" s="964"/>
      <c r="K60" s="964"/>
      <c r="L60" s="964"/>
    </row>
    <row r="61" spans="1:12" ht="15.75" x14ac:dyDescent="0.25">
      <c r="B61" s="964"/>
      <c r="C61" s="964"/>
      <c r="D61" s="964"/>
      <c r="E61" s="964"/>
      <c r="F61" s="964"/>
      <c r="G61" s="964"/>
      <c r="H61" s="964"/>
      <c r="I61" s="964"/>
      <c r="J61" s="964"/>
      <c r="K61" s="964"/>
      <c r="L61" s="964"/>
    </row>
    <row r="62" spans="1:12" ht="15.75" x14ac:dyDescent="0.25">
      <c r="B62" s="964"/>
      <c r="C62" s="964"/>
      <c r="D62" s="964"/>
      <c r="E62" s="964"/>
      <c r="F62" s="964"/>
      <c r="G62" s="964"/>
      <c r="H62" s="964"/>
      <c r="I62" s="964"/>
      <c r="J62" s="964"/>
      <c r="K62" s="964"/>
      <c r="L62" s="964"/>
    </row>
    <row r="63" spans="1:12" ht="15.75" x14ac:dyDescent="0.25">
      <c r="B63" s="964"/>
      <c r="C63" s="964"/>
      <c r="D63" s="964"/>
      <c r="E63" s="964"/>
      <c r="F63" s="964"/>
      <c r="G63" s="964"/>
      <c r="H63" s="964"/>
      <c r="I63" s="964"/>
      <c r="J63" s="964"/>
      <c r="K63" s="964"/>
      <c r="L63" s="964"/>
    </row>
    <row r="64" spans="1:12" ht="15.75" x14ac:dyDescent="0.25">
      <c r="B64" s="964"/>
      <c r="C64" s="964"/>
      <c r="D64" s="964"/>
      <c r="E64" s="964"/>
      <c r="F64" s="964"/>
      <c r="G64" s="964"/>
      <c r="H64" s="964"/>
      <c r="I64" s="964"/>
      <c r="J64" s="964"/>
      <c r="K64" s="964"/>
      <c r="L64" s="964"/>
    </row>
    <row r="65" spans="2:12" ht="15.75" x14ac:dyDescent="0.25">
      <c r="B65" s="964"/>
      <c r="C65" s="964"/>
      <c r="D65" s="964"/>
      <c r="E65" s="964"/>
      <c r="F65" s="964"/>
      <c r="G65" s="964"/>
      <c r="H65" s="964"/>
      <c r="I65" s="964"/>
      <c r="J65" s="964"/>
      <c r="K65" s="964"/>
      <c r="L65" s="964"/>
    </row>
    <row r="66" spans="2:12" ht="15.75" x14ac:dyDescent="0.25">
      <c r="B66" s="964"/>
      <c r="C66" s="964"/>
      <c r="D66" s="964"/>
      <c r="E66" s="964"/>
      <c r="F66" s="964"/>
      <c r="G66" s="964"/>
      <c r="H66" s="964"/>
      <c r="I66" s="964"/>
      <c r="J66" s="964"/>
      <c r="K66" s="964"/>
      <c r="L66" s="964"/>
    </row>
    <row r="67" spans="2:12" ht="15.75" x14ac:dyDescent="0.25">
      <c r="B67" s="964"/>
      <c r="C67" s="964"/>
      <c r="D67" s="964"/>
      <c r="E67" s="964"/>
      <c r="F67" s="964"/>
      <c r="G67" s="964"/>
      <c r="H67" s="964"/>
      <c r="I67" s="964"/>
      <c r="J67" s="964"/>
      <c r="K67" s="964"/>
      <c r="L67" s="964"/>
    </row>
    <row r="68" spans="2:12" ht="15.75" x14ac:dyDescent="0.25">
      <c r="B68" s="964"/>
      <c r="C68" s="964"/>
      <c r="D68" s="964"/>
      <c r="E68" s="964"/>
      <c r="F68" s="964"/>
      <c r="G68" s="964"/>
      <c r="H68" s="964"/>
      <c r="I68" s="964"/>
      <c r="J68" s="964"/>
      <c r="K68" s="964"/>
      <c r="L68" s="964"/>
    </row>
    <row r="69" spans="2:12" ht="15.75" x14ac:dyDescent="0.25">
      <c r="B69" s="964"/>
      <c r="C69" s="964"/>
      <c r="D69" s="964"/>
      <c r="E69" s="964"/>
      <c r="F69" s="964"/>
      <c r="G69" s="964"/>
      <c r="H69" s="964"/>
      <c r="I69" s="964"/>
      <c r="J69" s="964"/>
      <c r="K69" s="964"/>
      <c r="L69" s="964"/>
    </row>
    <row r="70" spans="2:12" ht="15.75" x14ac:dyDescent="0.25">
      <c r="B70" s="964"/>
      <c r="C70" s="964"/>
      <c r="D70" s="964"/>
      <c r="E70" s="964"/>
      <c r="F70" s="964"/>
      <c r="G70" s="964"/>
      <c r="H70" s="964"/>
      <c r="I70" s="964"/>
      <c r="J70" s="964"/>
      <c r="K70" s="964"/>
      <c r="L70" s="964"/>
    </row>
    <row r="71" spans="2:12" ht="15.75" x14ac:dyDescent="0.25">
      <c r="B71" s="964"/>
      <c r="C71" s="964"/>
      <c r="D71" s="964"/>
      <c r="E71" s="964"/>
      <c r="F71" s="964"/>
      <c r="G71" s="964"/>
      <c r="H71" s="964"/>
      <c r="I71" s="964"/>
      <c r="J71" s="964"/>
      <c r="K71" s="964"/>
      <c r="L71" s="964"/>
    </row>
    <row r="72" spans="2:12" ht="15.75" x14ac:dyDescent="0.25">
      <c r="B72" s="964"/>
      <c r="C72" s="964"/>
      <c r="D72" s="964"/>
      <c r="E72" s="964"/>
      <c r="F72" s="964"/>
      <c r="G72" s="964"/>
      <c r="H72" s="964"/>
      <c r="I72" s="964"/>
      <c r="J72" s="964"/>
      <c r="K72" s="964"/>
      <c r="L72" s="964"/>
    </row>
    <row r="73" spans="2:12" ht="15.75" x14ac:dyDescent="0.25">
      <c r="B73" s="964"/>
      <c r="C73" s="964"/>
      <c r="D73" s="964"/>
      <c r="E73" s="964"/>
      <c r="F73" s="964"/>
      <c r="G73" s="964"/>
      <c r="H73" s="964"/>
      <c r="I73" s="964"/>
      <c r="J73" s="964"/>
      <c r="K73" s="964"/>
      <c r="L73" s="964"/>
    </row>
    <row r="74" spans="2:12" ht="15.75" x14ac:dyDescent="0.25">
      <c r="B74" s="964"/>
      <c r="C74" s="964"/>
      <c r="D74" s="964"/>
      <c r="E74" s="964"/>
      <c r="F74" s="964"/>
      <c r="G74" s="964"/>
      <c r="H74" s="964"/>
      <c r="I74" s="964"/>
      <c r="J74" s="964"/>
      <c r="K74" s="964"/>
      <c r="L74" s="964"/>
    </row>
    <row r="75" spans="2:12" ht="15.75" x14ac:dyDescent="0.25">
      <c r="B75" s="964"/>
      <c r="C75" s="964"/>
      <c r="D75" s="964"/>
      <c r="E75" s="964"/>
      <c r="F75" s="964"/>
      <c r="G75" s="964"/>
      <c r="H75" s="964"/>
      <c r="I75" s="964"/>
      <c r="J75" s="964"/>
      <c r="K75" s="964"/>
      <c r="L75" s="964"/>
    </row>
    <row r="76" spans="2:12" ht="15.75" x14ac:dyDescent="0.25">
      <c r="B76" s="964"/>
      <c r="C76" s="964"/>
      <c r="D76" s="964"/>
      <c r="E76" s="964"/>
      <c r="F76" s="964"/>
      <c r="G76" s="964"/>
      <c r="H76" s="964"/>
      <c r="I76" s="964"/>
      <c r="J76" s="964"/>
      <c r="K76" s="964"/>
      <c r="L76" s="964"/>
    </row>
    <row r="77" spans="2:12" ht="15.75" x14ac:dyDescent="0.25">
      <c r="B77" s="964"/>
      <c r="C77" s="964"/>
      <c r="D77" s="964"/>
      <c r="E77" s="964"/>
      <c r="F77" s="964"/>
      <c r="G77" s="964"/>
      <c r="H77" s="964"/>
      <c r="I77" s="964"/>
      <c r="J77" s="964"/>
      <c r="K77" s="964"/>
      <c r="L77" s="964"/>
    </row>
    <row r="78" spans="2:12" ht="15.75" x14ac:dyDescent="0.25">
      <c r="B78" s="964"/>
      <c r="C78" s="964"/>
      <c r="D78" s="964"/>
      <c r="E78" s="964"/>
      <c r="F78" s="964"/>
      <c r="G78" s="964"/>
      <c r="H78" s="964"/>
      <c r="I78" s="964"/>
      <c r="J78" s="964"/>
      <c r="K78" s="964"/>
      <c r="L78" s="964"/>
    </row>
    <row r="79" spans="2:12" ht="15.75" x14ac:dyDescent="0.25">
      <c r="B79" s="964"/>
      <c r="C79" s="964"/>
      <c r="D79" s="964"/>
      <c r="E79" s="964"/>
      <c r="F79" s="964"/>
      <c r="G79" s="964"/>
      <c r="H79" s="964"/>
      <c r="I79" s="964"/>
      <c r="J79" s="964"/>
      <c r="K79" s="964"/>
      <c r="L79" s="964"/>
    </row>
    <row r="80" spans="2:12" ht="15.75" x14ac:dyDescent="0.25">
      <c r="B80" s="964"/>
      <c r="C80" s="964"/>
      <c r="D80" s="964"/>
      <c r="E80" s="964"/>
      <c r="F80" s="964"/>
      <c r="G80" s="964"/>
      <c r="H80" s="964"/>
      <c r="I80" s="964"/>
      <c r="J80" s="964"/>
      <c r="K80" s="964"/>
      <c r="L80" s="964"/>
    </row>
    <row r="81" spans="2:12" ht="15.75" x14ac:dyDescent="0.25">
      <c r="B81" s="964"/>
      <c r="C81" s="964"/>
      <c r="D81" s="964"/>
      <c r="E81" s="964"/>
      <c r="F81" s="964"/>
      <c r="G81" s="964"/>
      <c r="H81" s="964"/>
      <c r="I81" s="964"/>
      <c r="J81" s="964"/>
      <c r="K81" s="964"/>
      <c r="L81" s="964"/>
    </row>
    <row r="82" spans="2:12" ht="15.75" x14ac:dyDescent="0.25">
      <c r="B82" s="964"/>
      <c r="C82" s="964"/>
      <c r="D82" s="964"/>
      <c r="E82" s="964"/>
      <c r="F82" s="964"/>
      <c r="G82" s="964"/>
      <c r="H82" s="964"/>
      <c r="I82" s="964"/>
      <c r="J82" s="964"/>
      <c r="K82" s="964"/>
      <c r="L82" s="964"/>
    </row>
    <row r="83" spans="2:12" ht="15.75" x14ac:dyDescent="0.25">
      <c r="B83" s="964"/>
      <c r="C83" s="964"/>
      <c r="D83" s="964"/>
      <c r="E83" s="964"/>
      <c r="F83" s="964"/>
      <c r="G83" s="964"/>
      <c r="H83" s="964"/>
      <c r="I83" s="964"/>
      <c r="J83" s="964"/>
      <c r="K83" s="964"/>
      <c r="L83" s="964"/>
    </row>
    <row r="84" spans="2:12" ht="15.75" x14ac:dyDescent="0.25">
      <c r="B84" s="964"/>
      <c r="C84" s="964"/>
      <c r="D84" s="964"/>
      <c r="E84" s="964"/>
      <c r="F84" s="964"/>
      <c r="G84" s="964"/>
      <c r="H84" s="964"/>
      <c r="I84" s="964"/>
      <c r="J84" s="964"/>
      <c r="K84" s="964"/>
      <c r="L84" s="964"/>
    </row>
    <row r="85" spans="2:12" ht="15.75" x14ac:dyDescent="0.25">
      <c r="B85" s="964"/>
      <c r="C85" s="964"/>
      <c r="D85" s="964"/>
      <c r="E85" s="964"/>
      <c r="F85" s="964"/>
      <c r="G85" s="964"/>
      <c r="H85" s="964"/>
      <c r="I85" s="964"/>
      <c r="J85" s="964"/>
      <c r="K85" s="964"/>
      <c r="L85" s="964"/>
    </row>
    <row r="86" spans="2:12" ht="15.75" x14ac:dyDescent="0.25">
      <c r="B86" s="964"/>
      <c r="C86" s="964"/>
      <c r="D86" s="964"/>
      <c r="E86" s="964"/>
      <c r="F86" s="964"/>
      <c r="G86" s="964"/>
      <c r="H86" s="964"/>
      <c r="I86" s="964"/>
      <c r="J86" s="964"/>
      <c r="K86" s="964"/>
      <c r="L86" s="964"/>
    </row>
    <row r="87" spans="2:12" ht="15.75" x14ac:dyDescent="0.25">
      <c r="B87" s="964"/>
      <c r="C87" s="964"/>
      <c r="D87" s="964"/>
      <c r="E87" s="964"/>
      <c r="F87" s="964"/>
      <c r="G87" s="964"/>
      <c r="H87" s="964"/>
      <c r="I87" s="964"/>
      <c r="J87" s="964"/>
      <c r="K87" s="964"/>
      <c r="L87" s="964"/>
    </row>
    <row r="88" spans="2:12" ht="15.75" x14ac:dyDescent="0.25">
      <c r="B88" s="964"/>
      <c r="C88" s="964"/>
      <c r="D88" s="964"/>
      <c r="E88" s="964"/>
      <c r="F88" s="964"/>
      <c r="G88" s="964"/>
      <c r="H88" s="964"/>
      <c r="I88" s="964"/>
      <c r="J88" s="964"/>
      <c r="K88" s="964"/>
      <c r="L88" s="964"/>
    </row>
    <row r="89" spans="2:12" ht="15.75" x14ac:dyDescent="0.25">
      <c r="B89" s="964"/>
      <c r="C89" s="964"/>
      <c r="D89" s="964"/>
      <c r="E89" s="964"/>
      <c r="F89" s="964"/>
      <c r="G89" s="964"/>
      <c r="H89" s="964"/>
      <c r="I89" s="964"/>
      <c r="J89" s="964"/>
      <c r="K89" s="964"/>
      <c r="L89" s="964"/>
    </row>
    <row r="90" spans="2:12" ht="15.75" x14ac:dyDescent="0.25">
      <c r="B90" s="964"/>
      <c r="C90" s="964"/>
      <c r="D90" s="964"/>
      <c r="E90" s="964"/>
      <c r="F90" s="964"/>
      <c r="G90" s="964"/>
      <c r="H90" s="964"/>
      <c r="I90" s="964"/>
      <c r="J90" s="964"/>
      <c r="K90" s="964"/>
      <c r="L90" s="964"/>
    </row>
    <row r="91" spans="2:12" ht="15.75" x14ac:dyDescent="0.25">
      <c r="B91" s="964"/>
      <c r="C91" s="964"/>
      <c r="D91" s="964"/>
      <c r="E91" s="964"/>
      <c r="F91" s="964"/>
      <c r="G91" s="964"/>
      <c r="H91" s="964"/>
      <c r="I91" s="964"/>
      <c r="J91" s="964"/>
      <c r="K91" s="964"/>
      <c r="L91" s="964"/>
    </row>
    <row r="92" spans="2:12" ht="15.75" x14ac:dyDescent="0.25">
      <c r="B92" s="964"/>
      <c r="C92" s="964"/>
      <c r="D92" s="964"/>
      <c r="E92" s="964"/>
      <c r="F92" s="964"/>
      <c r="G92" s="964"/>
      <c r="H92" s="964"/>
      <c r="I92" s="964"/>
      <c r="J92" s="964"/>
      <c r="K92" s="964"/>
      <c r="L92" s="964"/>
    </row>
    <row r="93" spans="2:12" ht="15.75" x14ac:dyDescent="0.25">
      <c r="B93" s="964"/>
      <c r="C93" s="964"/>
      <c r="D93" s="964"/>
      <c r="E93" s="964"/>
      <c r="F93" s="964"/>
      <c r="G93" s="964"/>
      <c r="H93" s="964"/>
      <c r="I93" s="964"/>
      <c r="J93" s="964"/>
      <c r="K93" s="964"/>
      <c r="L93" s="964"/>
    </row>
    <row r="94" spans="2:12" ht="15.75" x14ac:dyDescent="0.25">
      <c r="B94" s="964"/>
      <c r="C94" s="964"/>
      <c r="D94" s="964"/>
      <c r="E94" s="964"/>
      <c r="F94" s="964"/>
      <c r="G94" s="964"/>
      <c r="H94" s="964"/>
      <c r="I94" s="964"/>
      <c r="J94" s="964"/>
      <c r="K94" s="964"/>
      <c r="L94" s="964"/>
    </row>
    <row r="95" spans="2:12" ht="15.75" x14ac:dyDescent="0.25">
      <c r="B95" s="964"/>
      <c r="C95" s="964"/>
      <c r="D95" s="964"/>
      <c r="E95" s="964"/>
      <c r="F95" s="964"/>
      <c r="G95" s="964"/>
      <c r="H95" s="964"/>
      <c r="I95" s="964"/>
      <c r="J95" s="964"/>
      <c r="K95" s="964"/>
      <c r="L95" s="964"/>
    </row>
    <row r="96" spans="2:12" ht="15.75" x14ac:dyDescent="0.25">
      <c r="B96" s="964"/>
      <c r="C96" s="964"/>
      <c r="D96" s="964"/>
      <c r="E96" s="964"/>
      <c r="F96" s="964"/>
      <c r="G96" s="964"/>
      <c r="H96" s="964"/>
      <c r="I96" s="964"/>
      <c r="J96" s="964"/>
      <c r="K96" s="964"/>
      <c r="L96" s="964"/>
    </row>
    <row r="97" spans="2:12" ht="15.75" x14ac:dyDescent="0.25">
      <c r="B97" s="964"/>
      <c r="C97" s="964"/>
      <c r="D97" s="964"/>
      <c r="E97" s="964"/>
      <c r="F97" s="964"/>
      <c r="G97" s="964"/>
      <c r="H97" s="964"/>
      <c r="I97" s="964"/>
      <c r="J97" s="964"/>
      <c r="K97" s="964"/>
      <c r="L97" s="964"/>
    </row>
    <row r="98" spans="2:12" ht="15.75" x14ac:dyDescent="0.25">
      <c r="B98" s="964"/>
      <c r="C98" s="964"/>
      <c r="D98" s="964"/>
      <c r="E98" s="964"/>
      <c r="F98" s="964"/>
      <c r="G98" s="964"/>
      <c r="H98" s="964"/>
      <c r="I98" s="964"/>
      <c r="J98" s="964"/>
      <c r="K98" s="964"/>
      <c r="L98" s="964"/>
    </row>
    <row r="99" spans="2:12" ht="15.75" x14ac:dyDescent="0.25">
      <c r="B99" s="964"/>
      <c r="C99" s="964"/>
      <c r="D99" s="964"/>
      <c r="E99" s="964"/>
      <c r="F99" s="964"/>
      <c r="G99" s="964"/>
      <c r="H99" s="964"/>
      <c r="I99" s="964"/>
      <c r="J99" s="964"/>
      <c r="K99" s="964"/>
      <c r="L99" s="964"/>
    </row>
    <row r="100" spans="2:12" ht="15.75" x14ac:dyDescent="0.25">
      <c r="B100" s="964"/>
      <c r="C100" s="964"/>
      <c r="D100" s="964"/>
      <c r="E100" s="964"/>
      <c r="F100" s="964"/>
      <c r="G100" s="964"/>
      <c r="H100" s="964"/>
      <c r="I100" s="964"/>
      <c r="J100" s="964"/>
      <c r="K100" s="964"/>
      <c r="L100" s="964"/>
    </row>
    <row r="101" spans="2:12" ht="15.75" x14ac:dyDescent="0.25">
      <c r="B101" s="964"/>
      <c r="C101" s="964"/>
      <c r="D101" s="964"/>
      <c r="E101" s="964"/>
      <c r="F101" s="964"/>
      <c r="G101" s="964"/>
      <c r="H101" s="964"/>
      <c r="I101" s="964"/>
      <c r="J101" s="964"/>
      <c r="K101" s="964"/>
      <c r="L101" s="964"/>
    </row>
    <row r="102" spans="2:12" ht="15.75" x14ac:dyDescent="0.25">
      <c r="B102" s="964"/>
      <c r="C102" s="964"/>
      <c r="D102" s="964"/>
      <c r="E102" s="964"/>
      <c r="F102" s="964"/>
      <c r="G102" s="964"/>
      <c r="H102" s="964"/>
      <c r="I102" s="964"/>
      <c r="J102" s="964"/>
      <c r="K102" s="964"/>
      <c r="L102" s="964"/>
    </row>
    <row r="103" spans="2:12" ht="15.75" x14ac:dyDescent="0.25">
      <c r="B103" s="964"/>
      <c r="C103" s="964"/>
      <c r="D103" s="964"/>
      <c r="E103" s="964"/>
      <c r="F103" s="964"/>
      <c r="G103" s="964"/>
      <c r="H103" s="964"/>
      <c r="I103" s="964"/>
      <c r="J103" s="964"/>
      <c r="K103" s="964"/>
      <c r="L103" s="964"/>
    </row>
    <row r="104" spans="2:12" ht="15.75" x14ac:dyDescent="0.25">
      <c r="B104" s="964"/>
      <c r="C104" s="964"/>
      <c r="D104" s="964"/>
      <c r="E104" s="964"/>
      <c r="F104" s="964"/>
      <c r="G104" s="964"/>
      <c r="H104" s="964"/>
      <c r="I104" s="964"/>
      <c r="J104" s="964"/>
      <c r="K104" s="964"/>
      <c r="L104" s="964"/>
    </row>
    <row r="105" spans="2:12" ht="15.75" x14ac:dyDescent="0.25">
      <c r="B105" s="964"/>
      <c r="C105" s="964"/>
      <c r="D105" s="964"/>
      <c r="E105" s="964"/>
      <c r="F105" s="964"/>
      <c r="G105" s="964"/>
      <c r="H105" s="964"/>
      <c r="I105" s="964"/>
      <c r="J105" s="964"/>
      <c r="K105" s="964"/>
      <c r="L105" s="964"/>
    </row>
    <row r="106" spans="2:12" ht="15.75" x14ac:dyDescent="0.25">
      <c r="B106" s="964"/>
      <c r="C106" s="964"/>
      <c r="D106" s="964"/>
      <c r="E106" s="964"/>
      <c r="F106" s="964"/>
      <c r="G106" s="964"/>
      <c r="H106" s="964"/>
      <c r="I106" s="964"/>
      <c r="J106" s="964"/>
      <c r="K106" s="964"/>
      <c r="L106" s="964"/>
    </row>
    <row r="107" spans="2:12" ht="15.75" x14ac:dyDescent="0.25">
      <c r="B107" s="964"/>
      <c r="C107" s="964"/>
      <c r="D107" s="964"/>
      <c r="E107" s="964"/>
      <c r="F107" s="964"/>
      <c r="G107" s="964"/>
      <c r="H107" s="964"/>
      <c r="I107" s="964"/>
      <c r="J107" s="964"/>
      <c r="K107" s="964"/>
      <c r="L107" s="964"/>
    </row>
    <row r="108" spans="2:12" ht="15.75" x14ac:dyDescent="0.25">
      <c r="B108" s="964"/>
      <c r="C108" s="964"/>
      <c r="D108" s="964"/>
      <c r="E108" s="964"/>
      <c r="F108" s="964"/>
      <c r="G108" s="964"/>
      <c r="H108" s="964"/>
      <c r="I108" s="964"/>
      <c r="J108" s="964"/>
      <c r="K108" s="964"/>
      <c r="L108" s="964"/>
    </row>
    <row r="109" spans="2:12" ht="15.75" x14ac:dyDescent="0.25">
      <c r="B109" s="964"/>
      <c r="C109" s="964"/>
      <c r="D109" s="964"/>
      <c r="E109" s="964"/>
      <c r="F109" s="964"/>
      <c r="G109" s="964"/>
      <c r="H109" s="964"/>
      <c r="I109" s="964"/>
      <c r="J109" s="964"/>
      <c r="K109" s="964"/>
      <c r="L109" s="964"/>
    </row>
    <row r="110" spans="2:12" ht="15.75" x14ac:dyDescent="0.25">
      <c r="B110" s="964"/>
      <c r="C110" s="964"/>
      <c r="D110" s="964"/>
      <c r="E110" s="964"/>
      <c r="F110" s="964"/>
      <c r="G110" s="964"/>
      <c r="H110" s="964"/>
      <c r="I110" s="964"/>
      <c r="J110" s="964"/>
      <c r="K110" s="964"/>
      <c r="L110" s="964"/>
    </row>
    <row r="111" spans="2:12" ht="15.75" x14ac:dyDescent="0.25">
      <c r="B111" s="964"/>
      <c r="C111" s="964"/>
      <c r="D111" s="964"/>
      <c r="E111" s="964"/>
      <c r="F111" s="964"/>
      <c r="G111" s="964"/>
      <c r="H111" s="964"/>
      <c r="I111" s="964"/>
      <c r="J111" s="964"/>
      <c r="K111" s="964"/>
      <c r="L111" s="964"/>
    </row>
    <row r="112" spans="2:12" ht="15.75" x14ac:dyDescent="0.25">
      <c r="B112" s="964"/>
      <c r="C112" s="964"/>
      <c r="D112" s="964"/>
      <c r="E112" s="964"/>
      <c r="F112" s="964"/>
      <c r="G112" s="964"/>
      <c r="H112" s="964"/>
      <c r="I112" s="964"/>
      <c r="J112" s="964"/>
      <c r="K112" s="964"/>
      <c r="L112" s="964"/>
    </row>
    <row r="113" spans="2:12" ht="15.75" x14ac:dyDescent="0.25">
      <c r="B113" s="964"/>
      <c r="C113" s="964"/>
      <c r="D113" s="964"/>
      <c r="E113" s="964"/>
      <c r="F113" s="964"/>
      <c r="G113" s="964"/>
      <c r="H113" s="964"/>
      <c r="I113" s="964"/>
      <c r="J113" s="964"/>
      <c r="K113" s="964"/>
      <c r="L113" s="964"/>
    </row>
    <row r="114" spans="2:12" ht="15.75" x14ac:dyDescent="0.25">
      <c r="B114" s="964"/>
      <c r="C114" s="964"/>
      <c r="D114" s="964"/>
      <c r="E114" s="964"/>
      <c r="F114" s="964"/>
      <c r="G114" s="964"/>
      <c r="H114" s="964"/>
      <c r="I114" s="964"/>
      <c r="J114" s="964"/>
      <c r="K114" s="964"/>
      <c r="L114" s="964"/>
    </row>
    <row r="115" spans="2:12" ht="15.75" x14ac:dyDescent="0.25">
      <c r="B115" s="964"/>
      <c r="C115" s="964"/>
      <c r="D115" s="964"/>
      <c r="E115" s="964"/>
      <c r="F115" s="964"/>
      <c r="G115" s="964"/>
      <c r="H115" s="964"/>
      <c r="I115" s="964"/>
      <c r="J115" s="964"/>
      <c r="K115" s="964"/>
      <c r="L115" s="964"/>
    </row>
    <row r="116" spans="2:12" ht="15.75" x14ac:dyDescent="0.25">
      <c r="B116" s="964"/>
      <c r="C116" s="964"/>
      <c r="D116" s="964"/>
      <c r="E116" s="964"/>
      <c r="F116" s="964"/>
      <c r="G116" s="964"/>
      <c r="H116" s="964"/>
      <c r="I116" s="964"/>
      <c r="J116" s="964"/>
      <c r="K116" s="964"/>
      <c r="L116" s="964"/>
    </row>
    <row r="117" spans="2:12" ht="15.75" x14ac:dyDescent="0.25">
      <c r="B117" s="964"/>
      <c r="C117" s="964"/>
      <c r="D117" s="964"/>
      <c r="E117" s="964"/>
      <c r="F117" s="964"/>
      <c r="G117" s="964"/>
      <c r="H117" s="964"/>
      <c r="I117" s="964"/>
      <c r="J117" s="964"/>
      <c r="K117" s="964"/>
      <c r="L117" s="964"/>
    </row>
    <row r="118" spans="2:12" ht="15.75" x14ac:dyDescent="0.25">
      <c r="B118" s="964"/>
      <c r="C118" s="964"/>
      <c r="D118" s="964"/>
      <c r="E118" s="964"/>
      <c r="F118" s="964"/>
      <c r="G118" s="964"/>
      <c r="H118" s="964"/>
      <c r="I118" s="964"/>
      <c r="J118" s="964"/>
      <c r="K118" s="964"/>
      <c r="L118" s="964"/>
    </row>
    <row r="119" spans="2:12" ht="15.75" x14ac:dyDescent="0.25">
      <c r="B119" s="964"/>
      <c r="C119" s="964"/>
      <c r="D119" s="964"/>
      <c r="E119" s="964"/>
      <c r="F119" s="964"/>
      <c r="G119" s="964"/>
      <c r="H119" s="964"/>
      <c r="I119" s="964"/>
      <c r="J119" s="964"/>
      <c r="K119" s="964"/>
      <c r="L119" s="964"/>
    </row>
    <row r="120" spans="2:12" ht="15.75" x14ac:dyDescent="0.25">
      <c r="B120" s="964"/>
      <c r="C120" s="964"/>
      <c r="D120" s="964"/>
      <c r="E120" s="964"/>
      <c r="F120" s="964"/>
      <c r="G120" s="964"/>
      <c r="H120" s="964"/>
      <c r="I120" s="964"/>
      <c r="J120" s="964"/>
      <c r="K120" s="964"/>
      <c r="L120" s="964"/>
    </row>
    <row r="121" spans="2:12" ht="15.75" x14ac:dyDescent="0.25">
      <c r="B121" s="964"/>
      <c r="C121" s="964"/>
      <c r="D121" s="964"/>
      <c r="E121" s="964"/>
      <c r="F121" s="964"/>
      <c r="G121" s="964"/>
      <c r="H121" s="964"/>
      <c r="I121" s="964"/>
      <c r="J121" s="964"/>
      <c r="K121" s="964"/>
      <c r="L121" s="964"/>
    </row>
    <row r="122" spans="2:12" ht="15.75" x14ac:dyDescent="0.25">
      <c r="B122" s="964"/>
      <c r="C122" s="964"/>
      <c r="D122" s="964"/>
      <c r="E122" s="964"/>
      <c r="F122" s="964"/>
      <c r="G122" s="964"/>
      <c r="H122" s="964"/>
      <c r="I122" s="964"/>
      <c r="J122" s="964"/>
      <c r="K122" s="964"/>
      <c r="L122" s="964"/>
    </row>
    <row r="123" spans="2:12" ht="15.75" x14ac:dyDescent="0.25">
      <c r="B123" s="964"/>
      <c r="C123" s="964"/>
      <c r="D123" s="964"/>
      <c r="E123" s="964"/>
      <c r="F123" s="964"/>
      <c r="G123" s="964"/>
      <c r="H123" s="964"/>
      <c r="I123" s="964"/>
      <c r="J123" s="964"/>
      <c r="K123" s="964"/>
      <c r="L123" s="964"/>
    </row>
    <row r="124" spans="2:12" ht="15.75" x14ac:dyDescent="0.25">
      <c r="B124" s="964"/>
      <c r="C124" s="964"/>
      <c r="D124" s="964"/>
      <c r="E124" s="964"/>
      <c r="F124" s="964"/>
      <c r="G124" s="964"/>
      <c r="H124" s="964"/>
      <c r="I124" s="964"/>
      <c r="J124" s="964"/>
      <c r="K124" s="964"/>
      <c r="L124" s="964"/>
    </row>
    <row r="125" spans="2:12" ht="15.75" x14ac:dyDescent="0.25">
      <c r="B125" s="964"/>
      <c r="C125" s="964"/>
      <c r="D125" s="964"/>
      <c r="E125" s="964"/>
      <c r="F125" s="964"/>
      <c r="G125" s="964"/>
      <c r="H125" s="964"/>
      <c r="I125" s="964"/>
      <c r="J125" s="964"/>
      <c r="K125" s="964"/>
      <c r="L125" s="964"/>
    </row>
    <row r="126" spans="2:12" ht="15.75" x14ac:dyDescent="0.25">
      <c r="B126" s="964"/>
      <c r="C126" s="964"/>
      <c r="D126" s="964"/>
      <c r="E126" s="964"/>
      <c r="F126" s="964"/>
      <c r="G126" s="964"/>
      <c r="H126" s="964"/>
      <c r="I126" s="964"/>
      <c r="J126" s="964"/>
      <c r="K126" s="964"/>
      <c r="L126" s="964"/>
    </row>
    <row r="127" spans="2:12" ht="15.75" x14ac:dyDescent="0.25">
      <c r="B127" s="964"/>
      <c r="C127" s="964"/>
      <c r="D127" s="964"/>
      <c r="E127" s="964"/>
      <c r="F127" s="964"/>
      <c r="G127" s="964"/>
      <c r="H127" s="964"/>
      <c r="I127" s="964"/>
      <c r="J127" s="964"/>
      <c r="K127" s="964"/>
      <c r="L127" s="964"/>
    </row>
    <row r="128" spans="2:12" ht="15.75" x14ac:dyDescent="0.25">
      <c r="B128" s="964"/>
      <c r="C128" s="964"/>
      <c r="D128" s="964"/>
      <c r="E128" s="964"/>
      <c r="F128" s="964"/>
      <c r="G128" s="964"/>
      <c r="H128" s="964"/>
      <c r="I128" s="964"/>
      <c r="J128" s="964"/>
      <c r="K128" s="964"/>
      <c r="L128" s="964"/>
    </row>
    <row r="129" spans="2:12" ht="15.75" x14ac:dyDescent="0.25">
      <c r="B129" s="964"/>
      <c r="C129" s="964"/>
      <c r="D129" s="964"/>
      <c r="E129" s="964"/>
      <c r="F129" s="964"/>
      <c r="G129" s="964"/>
      <c r="H129" s="964"/>
      <c r="I129" s="964"/>
      <c r="J129" s="964"/>
      <c r="K129" s="964"/>
      <c r="L129" s="964"/>
    </row>
    <row r="130" spans="2:12" ht="15.75" x14ac:dyDescent="0.25">
      <c r="B130" s="964"/>
      <c r="C130" s="964"/>
      <c r="D130" s="964"/>
      <c r="E130" s="964"/>
      <c r="F130" s="964"/>
      <c r="G130" s="964"/>
      <c r="H130" s="964"/>
      <c r="I130" s="964"/>
      <c r="J130" s="964"/>
      <c r="K130" s="964"/>
      <c r="L130" s="964"/>
    </row>
    <row r="131" spans="2:12" ht="15.75" x14ac:dyDescent="0.25">
      <c r="B131" s="964"/>
      <c r="C131" s="964"/>
      <c r="D131" s="964"/>
      <c r="E131" s="964"/>
      <c r="F131" s="964"/>
      <c r="G131" s="964"/>
      <c r="H131" s="964"/>
      <c r="I131" s="964"/>
      <c r="J131" s="964"/>
      <c r="K131" s="964"/>
      <c r="L131" s="964"/>
    </row>
    <row r="132" spans="2:12" ht="15.75" x14ac:dyDescent="0.25">
      <c r="B132" s="964"/>
      <c r="C132" s="964"/>
      <c r="D132" s="964"/>
      <c r="E132" s="964"/>
      <c r="F132" s="964"/>
      <c r="G132" s="964"/>
      <c r="H132" s="964"/>
      <c r="I132" s="964"/>
      <c r="J132" s="964"/>
      <c r="K132" s="964"/>
      <c r="L132" s="964"/>
    </row>
    <row r="133" spans="2:12" ht="15.75" x14ac:dyDescent="0.25">
      <c r="B133" s="964"/>
      <c r="C133" s="964"/>
      <c r="D133" s="964"/>
      <c r="E133" s="964"/>
      <c r="F133" s="964"/>
      <c r="G133" s="964"/>
      <c r="H133" s="964"/>
      <c r="I133" s="964"/>
      <c r="J133" s="964"/>
      <c r="K133" s="964"/>
      <c r="L133" s="964"/>
    </row>
    <row r="134" spans="2:12" ht="15.75" x14ac:dyDescent="0.25">
      <c r="B134" s="964"/>
      <c r="C134" s="964"/>
      <c r="D134" s="964"/>
      <c r="E134" s="964"/>
      <c r="F134" s="964"/>
      <c r="G134" s="964"/>
      <c r="H134" s="964"/>
      <c r="I134" s="964"/>
      <c r="J134" s="964"/>
      <c r="K134" s="964"/>
      <c r="L134" s="964"/>
    </row>
    <row r="135" spans="2:12" ht="15.75" x14ac:dyDescent="0.25">
      <c r="B135" s="964"/>
      <c r="C135" s="964"/>
      <c r="D135" s="964"/>
      <c r="E135" s="964"/>
      <c r="F135" s="964"/>
      <c r="G135" s="964"/>
      <c r="H135" s="964"/>
      <c r="I135" s="964"/>
      <c r="J135" s="964"/>
      <c r="K135" s="964"/>
      <c r="L135" s="964"/>
    </row>
    <row r="136" spans="2:12" ht="15.75" x14ac:dyDescent="0.25">
      <c r="B136" s="964"/>
      <c r="C136" s="964"/>
      <c r="D136" s="964"/>
      <c r="E136" s="964"/>
      <c r="F136" s="964"/>
      <c r="G136" s="964"/>
      <c r="H136" s="964"/>
      <c r="I136" s="964"/>
      <c r="J136" s="964"/>
      <c r="K136" s="964"/>
      <c r="L136" s="964"/>
    </row>
    <row r="137" spans="2:12" ht="15.75" x14ac:dyDescent="0.25">
      <c r="B137" s="964"/>
      <c r="C137" s="964"/>
      <c r="D137" s="964"/>
      <c r="E137" s="964"/>
      <c r="F137" s="964"/>
      <c r="G137" s="964"/>
      <c r="H137" s="964"/>
      <c r="I137" s="964"/>
      <c r="J137" s="964"/>
      <c r="K137" s="964"/>
      <c r="L137" s="964"/>
    </row>
    <row r="138" spans="2:12" ht="15.75" x14ac:dyDescent="0.25">
      <c r="B138" s="964"/>
      <c r="C138" s="964"/>
      <c r="D138" s="964"/>
      <c r="E138" s="964"/>
      <c r="F138" s="964"/>
      <c r="G138" s="964"/>
      <c r="H138" s="964"/>
      <c r="I138" s="964"/>
      <c r="J138" s="964"/>
      <c r="K138" s="964"/>
      <c r="L138" s="964"/>
    </row>
    <row r="139" spans="2:12" ht="15.75" x14ac:dyDescent="0.25">
      <c r="B139" s="964"/>
      <c r="C139" s="964"/>
      <c r="D139" s="964"/>
      <c r="E139" s="964"/>
      <c r="F139" s="964"/>
      <c r="G139" s="964"/>
      <c r="H139" s="964"/>
      <c r="I139" s="964"/>
      <c r="J139" s="964"/>
      <c r="K139" s="964"/>
      <c r="L139" s="964"/>
    </row>
    <row r="140" spans="2:12" ht="15.75" x14ac:dyDescent="0.25">
      <c r="B140" s="964"/>
      <c r="C140" s="964"/>
      <c r="D140" s="964"/>
      <c r="E140" s="964"/>
      <c r="F140" s="964"/>
      <c r="G140" s="964"/>
      <c r="H140" s="964"/>
      <c r="I140" s="964"/>
      <c r="J140" s="964"/>
      <c r="K140" s="964"/>
      <c r="L140" s="964"/>
    </row>
    <row r="141" spans="2:12" ht="15.75" x14ac:dyDescent="0.25">
      <c r="B141" s="964"/>
      <c r="C141" s="964"/>
      <c r="D141" s="964"/>
      <c r="E141" s="964"/>
      <c r="F141" s="964"/>
      <c r="G141" s="964"/>
      <c r="H141" s="964"/>
      <c r="I141" s="964"/>
      <c r="J141" s="964"/>
      <c r="K141" s="964"/>
      <c r="L141" s="964"/>
    </row>
    <row r="142" spans="2:12" ht="15.75" x14ac:dyDescent="0.25">
      <c r="B142" s="964"/>
      <c r="C142" s="964"/>
      <c r="D142" s="964"/>
      <c r="E142" s="964"/>
      <c r="F142" s="964"/>
      <c r="G142" s="964"/>
      <c r="H142" s="964"/>
      <c r="I142" s="964"/>
      <c r="J142" s="964"/>
      <c r="K142" s="964"/>
      <c r="L142" s="964"/>
    </row>
  </sheetData>
  <mergeCells count="13">
    <mergeCell ref="B7:L7"/>
    <mergeCell ref="A3:A5"/>
    <mergeCell ref="B3:B5"/>
    <mergeCell ref="C3:L3"/>
    <mergeCell ref="C4:C5"/>
    <mergeCell ref="D4:E4"/>
    <mergeCell ref="F4:F5"/>
    <mergeCell ref="G4:G5"/>
    <mergeCell ref="H4:H5"/>
    <mergeCell ref="I4:I5"/>
    <mergeCell ref="J4:J5"/>
    <mergeCell ref="K4:K5"/>
    <mergeCell ref="L4:L5"/>
  </mergeCells>
  <hyperlinks>
    <hyperlink ref="A1" location="Содержание!A67" display="Содержание"/>
  </hyperlinks>
  <pageMargins left="0.70866141732283472" right="0.59055118110236227" top="0.94488188976377963" bottom="0.74803149606299213" header="0.39370078740157483" footer="0.31496062992125984"/>
  <pageSetup paperSize="9" firstPageNumber="141" orientation="landscape" useFirstPageNumber="1" r:id="rId1"/>
  <headerFooter>
    <oddHeader>&amp;C&amp;9&amp;P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9"/>
  <sheetViews>
    <sheetView zoomScaleNormal="100"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 activeCell="R100" sqref="R100"/>
    </sheetView>
  </sheetViews>
  <sheetFormatPr defaultColWidth="11.85546875" defaultRowHeight="12.75" x14ac:dyDescent="0.2"/>
  <cols>
    <col min="1" max="1" width="33.7109375" style="965" customWidth="1"/>
    <col min="2" max="2" width="13" style="965" customWidth="1"/>
    <col min="3" max="3" width="11" style="965" customWidth="1"/>
    <col min="4" max="4" width="12" style="965" bestFit="1" customWidth="1"/>
    <col min="5" max="5" width="9" style="965" customWidth="1"/>
    <col min="6" max="6" width="8.42578125" style="965" customWidth="1"/>
    <col min="7" max="7" width="12.5703125" style="965" bestFit="1" customWidth="1"/>
    <col min="8" max="8" width="11.140625" style="965" customWidth="1"/>
    <col min="9" max="9" width="9.85546875" style="965" customWidth="1"/>
    <col min="10" max="10" width="9" style="965" customWidth="1"/>
    <col min="11" max="11" width="8.140625" style="965" customWidth="1"/>
    <col min="12" max="12" width="7.28515625" style="965" customWidth="1"/>
    <col min="13" max="13" width="8" style="965" customWidth="1"/>
    <col min="14" max="16384" width="11.85546875" style="965"/>
  </cols>
  <sheetData>
    <row r="1" spans="1:26" ht="15" x14ac:dyDescent="0.25">
      <c r="A1" s="1354" t="s">
        <v>809</v>
      </c>
    </row>
    <row r="3" spans="1:26" ht="18" customHeight="1" x14ac:dyDescent="0.2">
      <c r="A3" s="2265" t="s">
        <v>995</v>
      </c>
      <c r="B3" s="2265"/>
      <c r="C3" s="2265"/>
      <c r="D3" s="2265"/>
      <c r="E3" s="2265"/>
      <c r="F3" s="2265"/>
      <c r="G3" s="2265"/>
      <c r="H3" s="2265"/>
      <c r="I3" s="2265"/>
      <c r="J3" s="2265"/>
      <c r="K3" s="2265"/>
    </row>
    <row r="4" spans="1:26" ht="15" x14ac:dyDescent="0.2">
      <c r="A4" s="2265" t="s">
        <v>871</v>
      </c>
      <c r="B4" s="2265"/>
      <c r="C4" s="2265"/>
      <c r="D4" s="2265"/>
      <c r="E4" s="2265"/>
      <c r="F4" s="2265"/>
      <c r="G4" s="2265"/>
      <c r="H4" s="2265"/>
      <c r="I4" s="2265"/>
      <c r="J4" s="2265"/>
      <c r="K4" s="2265"/>
    </row>
    <row r="5" spans="1:26" x14ac:dyDescent="0.2">
      <c r="A5" s="2266" t="s">
        <v>127</v>
      </c>
      <c r="B5" s="2266"/>
      <c r="C5" s="2266"/>
      <c r="D5" s="2266"/>
      <c r="E5" s="2266"/>
      <c r="F5" s="2266"/>
      <c r="G5" s="2266"/>
      <c r="H5" s="2266"/>
      <c r="I5" s="2266"/>
      <c r="J5" s="2266"/>
      <c r="K5" s="2266"/>
    </row>
    <row r="6" spans="1:26" x14ac:dyDescent="0.2">
      <c r="A6" s="966"/>
      <c r="B6" s="967" t="s">
        <v>676</v>
      </c>
      <c r="C6" s="2267" t="s">
        <v>145</v>
      </c>
      <c r="D6" s="2268"/>
      <c r="E6" s="2268"/>
      <c r="F6" s="2269"/>
      <c r="G6" s="968" t="s">
        <v>676</v>
      </c>
      <c r="H6" s="2267" t="s">
        <v>145</v>
      </c>
      <c r="I6" s="2268"/>
      <c r="J6" s="2268"/>
      <c r="K6" s="969"/>
    </row>
    <row r="7" spans="1:26" ht="42" customHeight="1" x14ac:dyDescent="0.2">
      <c r="A7" s="970" t="s">
        <v>663</v>
      </c>
      <c r="B7" s="971" t="s">
        <v>678</v>
      </c>
      <c r="C7" s="971" t="s">
        <v>679</v>
      </c>
      <c r="D7" s="971" t="s">
        <v>680</v>
      </c>
      <c r="E7" s="971" t="s">
        <v>681</v>
      </c>
      <c r="F7" s="972" t="s">
        <v>682</v>
      </c>
      <c r="G7" s="973" t="s">
        <v>683</v>
      </c>
      <c r="H7" s="971" t="s">
        <v>679</v>
      </c>
      <c r="I7" s="971" t="s">
        <v>680</v>
      </c>
      <c r="J7" s="971" t="s">
        <v>681</v>
      </c>
      <c r="K7" s="972" t="s">
        <v>682</v>
      </c>
    </row>
    <row r="8" spans="1:26" x14ac:dyDescent="0.2">
      <c r="A8" s="974" t="s">
        <v>684</v>
      </c>
      <c r="B8" s="975">
        <v>3327385</v>
      </c>
      <c r="C8" s="976">
        <v>3004372</v>
      </c>
      <c r="D8" s="976">
        <v>322523</v>
      </c>
      <c r="E8" s="976">
        <v>490</v>
      </c>
      <c r="F8" s="977">
        <v>0</v>
      </c>
      <c r="G8" s="978">
        <v>3169750</v>
      </c>
      <c r="H8" s="976">
        <v>2811650</v>
      </c>
      <c r="I8" s="976">
        <v>357628</v>
      </c>
      <c r="J8" s="976">
        <v>472</v>
      </c>
      <c r="K8" s="977">
        <v>0</v>
      </c>
      <c r="M8" s="979"/>
      <c r="N8" s="979"/>
      <c r="O8" s="979"/>
      <c r="P8" s="979"/>
      <c r="Q8" s="979"/>
      <c r="R8" s="979"/>
      <c r="S8" s="979"/>
      <c r="T8" s="979"/>
      <c r="U8" s="979"/>
      <c r="V8" s="979"/>
      <c r="W8" s="979"/>
      <c r="X8" s="979"/>
      <c r="Y8" s="979"/>
      <c r="Z8" s="979"/>
    </row>
    <row r="9" spans="1:26" ht="16.5" customHeight="1" x14ac:dyDescent="0.2">
      <c r="A9" s="980" t="s">
        <v>628</v>
      </c>
      <c r="B9" s="981"/>
      <c r="C9" s="982"/>
      <c r="D9" s="982"/>
      <c r="E9" s="982"/>
      <c r="F9" s="983"/>
      <c r="G9" s="984"/>
      <c r="H9" s="982"/>
      <c r="I9" s="982"/>
      <c r="J9" s="982"/>
      <c r="K9" s="983"/>
      <c r="M9" s="979"/>
      <c r="N9" s="979"/>
      <c r="O9" s="979"/>
      <c r="P9" s="979"/>
      <c r="Q9" s="979"/>
      <c r="R9" s="979"/>
      <c r="S9" s="979"/>
      <c r="T9" s="979"/>
      <c r="U9" s="979"/>
      <c r="V9" s="979"/>
      <c r="W9" s="979"/>
      <c r="X9" s="979"/>
      <c r="Y9" s="979"/>
      <c r="Z9" s="979"/>
    </row>
    <row r="10" spans="1:26" ht="16.5" customHeight="1" x14ac:dyDescent="0.2">
      <c r="A10" s="985" t="s">
        <v>629</v>
      </c>
      <c r="B10" s="986">
        <v>289815</v>
      </c>
      <c r="C10" s="987">
        <v>231896</v>
      </c>
      <c r="D10" s="987">
        <v>57914</v>
      </c>
      <c r="E10" s="987">
        <v>5</v>
      </c>
      <c r="F10" s="988">
        <v>0</v>
      </c>
      <c r="G10" s="989">
        <v>225140</v>
      </c>
      <c r="H10" s="987">
        <v>225140</v>
      </c>
      <c r="I10" s="987">
        <v>0</v>
      </c>
      <c r="J10" s="987">
        <v>0</v>
      </c>
      <c r="K10" s="988">
        <v>0</v>
      </c>
      <c r="M10" s="979"/>
      <c r="N10" s="979"/>
      <c r="O10" s="979"/>
      <c r="P10" s="979"/>
      <c r="Q10" s="979"/>
      <c r="R10" s="979"/>
      <c r="S10" s="979"/>
      <c r="T10" s="979"/>
      <c r="U10" s="979"/>
      <c r="V10" s="979"/>
      <c r="W10" s="979"/>
      <c r="X10" s="979"/>
      <c r="Y10" s="979"/>
      <c r="Z10" s="979"/>
    </row>
    <row r="11" spans="1:26" ht="16.5" customHeight="1" x14ac:dyDescent="0.2">
      <c r="A11" s="990" t="s">
        <v>630</v>
      </c>
      <c r="B11" s="991">
        <v>361664</v>
      </c>
      <c r="C11" s="992">
        <v>241291</v>
      </c>
      <c r="D11" s="992">
        <v>120325</v>
      </c>
      <c r="E11" s="992">
        <v>48</v>
      </c>
      <c r="F11" s="993">
        <v>0</v>
      </c>
      <c r="G11" s="994">
        <v>220129</v>
      </c>
      <c r="H11" s="992">
        <v>220119</v>
      </c>
      <c r="I11" s="992">
        <v>10</v>
      </c>
      <c r="J11" s="992">
        <v>0</v>
      </c>
      <c r="K11" s="993">
        <v>0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ht="24.75" customHeight="1" x14ac:dyDescent="0.2">
      <c r="A12" s="995" t="s">
        <v>631</v>
      </c>
      <c r="B12" s="991">
        <v>58079</v>
      </c>
      <c r="C12" s="992">
        <v>57040</v>
      </c>
      <c r="D12" s="992">
        <v>1033</v>
      </c>
      <c r="E12" s="992">
        <v>6</v>
      </c>
      <c r="F12" s="993">
        <v>0</v>
      </c>
      <c r="G12" s="994">
        <v>54988</v>
      </c>
      <c r="H12" s="992">
        <v>54983</v>
      </c>
      <c r="I12" s="992">
        <v>5</v>
      </c>
      <c r="J12" s="992">
        <v>0</v>
      </c>
      <c r="K12" s="993">
        <v>0</v>
      </c>
      <c r="M12" s="979"/>
      <c r="N12" s="979"/>
      <c r="O12" s="979"/>
      <c r="P12" s="979"/>
      <c r="Q12" s="979"/>
      <c r="R12" s="979"/>
      <c r="S12" s="979"/>
      <c r="T12" s="979"/>
      <c r="U12" s="979"/>
      <c r="V12" s="979"/>
      <c r="W12" s="979"/>
      <c r="X12" s="979"/>
      <c r="Y12" s="979"/>
      <c r="Z12" s="979"/>
    </row>
    <row r="13" spans="1:26" ht="27" customHeight="1" x14ac:dyDescent="0.2">
      <c r="A13" s="995" t="s">
        <v>632</v>
      </c>
      <c r="B13" s="991">
        <v>18010</v>
      </c>
      <c r="C13" s="992">
        <v>17033</v>
      </c>
      <c r="D13" s="992">
        <v>972</v>
      </c>
      <c r="E13" s="992">
        <v>5</v>
      </c>
      <c r="F13" s="993">
        <v>0</v>
      </c>
      <c r="G13" s="994">
        <v>1483</v>
      </c>
      <c r="H13" s="992">
        <v>1483</v>
      </c>
      <c r="I13" s="992">
        <v>0</v>
      </c>
      <c r="J13" s="992">
        <v>0</v>
      </c>
      <c r="K13" s="993">
        <v>0</v>
      </c>
      <c r="M13" s="979"/>
      <c r="N13" s="979"/>
      <c r="O13" s="979"/>
      <c r="P13" s="979"/>
      <c r="Q13" s="979"/>
      <c r="R13" s="979"/>
      <c r="S13" s="979"/>
      <c r="T13" s="979"/>
      <c r="U13" s="979"/>
      <c r="V13" s="979"/>
      <c r="W13" s="979"/>
      <c r="X13" s="979"/>
      <c r="Y13" s="979"/>
      <c r="Z13" s="979"/>
    </row>
    <row r="14" spans="1:26" ht="26.25" customHeight="1" x14ac:dyDescent="0.2">
      <c r="A14" s="995" t="s">
        <v>633</v>
      </c>
      <c r="B14" s="991">
        <v>3784</v>
      </c>
      <c r="C14" s="992">
        <v>3619</v>
      </c>
      <c r="D14" s="992">
        <v>165</v>
      </c>
      <c r="E14" s="992">
        <v>0</v>
      </c>
      <c r="F14" s="993">
        <v>0</v>
      </c>
      <c r="G14" s="994">
        <v>795</v>
      </c>
      <c r="H14" s="992">
        <v>794</v>
      </c>
      <c r="I14" s="992">
        <v>1</v>
      </c>
      <c r="J14" s="992">
        <v>0</v>
      </c>
      <c r="K14" s="993">
        <v>0</v>
      </c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</row>
    <row r="15" spans="1:26" ht="16.5" customHeight="1" x14ac:dyDescent="0.2">
      <c r="A15" s="990" t="s">
        <v>634</v>
      </c>
      <c r="B15" s="991">
        <v>5476</v>
      </c>
      <c r="C15" s="992">
        <v>5295</v>
      </c>
      <c r="D15" s="992">
        <v>181</v>
      </c>
      <c r="E15" s="992">
        <v>0</v>
      </c>
      <c r="F15" s="993">
        <v>0</v>
      </c>
      <c r="G15" s="994">
        <v>4827</v>
      </c>
      <c r="H15" s="992">
        <v>4827</v>
      </c>
      <c r="I15" s="992">
        <v>0</v>
      </c>
      <c r="J15" s="992">
        <v>0</v>
      </c>
      <c r="K15" s="993">
        <v>0</v>
      </c>
      <c r="M15" s="979"/>
      <c r="N15" s="979"/>
      <c r="O15" s="979"/>
      <c r="P15" s="979"/>
      <c r="Q15" s="979"/>
      <c r="R15" s="979"/>
      <c r="S15" s="979"/>
      <c r="T15" s="979"/>
      <c r="U15" s="979"/>
      <c r="V15" s="979"/>
      <c r="W15" s="979"/>
      <c r="X15" s="979"/>
      <c r="Y15" s="979"/>
      <c r="Z15" s="979"/>
    </row>
    <row r="16" spans="1:26" ht="25.5" customHeight="1" x14ac:dyDescent="0.2">
      <c r="A16" s="995" t="s">
        <v>635</v>
      </c>
      <c r="B16" s="991">
        <v>8724</v>
      </c>
      <c r="C16" s="992">
        <v>8511</v>
      </c>
      <c r="D16" s="992">
        <v>212</v>
      </c>
      <c r="E16" s="992">
        <v>1</v>
      </c>
      <c r="F16" s="993">
        <v>0</v>
      </c>
      <c r="G16" s="994">
        <v>7779</v>
      </c>
      <c r="H16" s="992">
        <v>7779</v>
      </c>
      <c r="I16" s="992">
        <v>0</v>
      </c>
      <c r="J16" s="992">
        <v>0</v>
      </c>
      <c r="K16" s="993">
        <v>0</v>
      </c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</row>
    <row r="17" spans="1:26" ht="27" customHeight="1" x14ac:dyDescent="0.2">
      <c r="A17" s="995" t="s">
        <v>636</v>
      </c>
      <c r="B17" s="991">
        <v>1263252</v>
      </c>
      <c r="C17" s="992">
        <v>1144260</v>
      </c>
      <c r="D17" s="992">
        <v>118676</v>
      </c>
      <c r="E17" s="992">
        <v>316</v>
      </c>
      <c r="F17" s="993">
        <v>0</v>
      </c>
      <c r="G17" s="994">
        <v>992902</v>
      </c>
      <c r="H17" s="992">
        <v>992879</v>
      </c>
      <c r="I17" s="992">
        <v>23</v>
      </c>
      <c r="J17" s="992">
        <v>0</v>
      </c>
      <c r="K17" s="993">
        <v>0</v>
      </c>
      <c r="M17" s="979"/>
      <c r="N17" s="979"/>
      <c r="O17" s="979"/>
      <c r="P17" s="979"/>
      <c r="Q17" s="979"/>
      <c r="R17" s="979"/>
      <c r="S17" s="979"/>
      <c r="T17" s="979"/>
      <c r="U17" s="979"/>
      <c r="V17" s="979"/>
      <c r="W17" s="979"/>
      <c r="X17" s="979"/>
      <c r="Y17" s="979"/>
      <c r="Z17" s="979"/>
    </row>
    <row r="18" spans="1:26" ht="12.75" customHeight="1" x14ac:dyDescent="0.2">
      <c r="A18" s="996" t="s">
        <v>637</v>
      </c>
      <c r="B18" s="981"/>
      <c r="C18" s="982"/>
      <c r="D18" s="982"/>
      <c r="E18" s="982"/>
      <c r="F18" s="983"/>
      <c r="G18" s="984"/>
      <c r="H18" s="982"/>
      <c r="I18" s="982"/>
      <c r="J18" s="982"/>
      <c r="K18" s="983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</row>
    <row r="19" spans="1:26" ht="24.75" customHeight="1" x14ac:dyDescent="0.2">
      <c r="A19" s="997" t="s">
        <v>638</v>
      </c>
      <c r="B19" s="986">
        <v>25482</v>
      </c>
      <c r="C19" s="987">
        <v>24174</v>
      </c>
      <c r="D19" s="987">
        <v>1306</v>
      </c>
      <c r="E19" s="987">
        <v>2</v>
      </c>
      <c r="F19" s="988">
        <v>0</v>
      </c>
      <c r="G19" s="989">
        <v>22754</v>
      </c>
      <c r="H19" s="987">
        <v>22754</v>
      </c>
      <c r="I19" s="987">
        <v>0</v>
      </c>
      <c r="J19" s="987">
        <v>0</v>
      </c>
      <c r="K19" s="988">
        <v>0</v>
      </c>
      <c r="M19" s="979"/>
      <c r="N19" s="979"/>
      <c r="O19" s="979"/>
      <c r="P19" s="979"/>
      <c r="Q19" s="979"/>
      <c r="R19" s="979"/>
      <c r="S19" s="979"/>
      <c r="T19" s="979"/>
      <c r="U19" s="979"/>
      <c r="V19" s="979"/>
      <c r="W19" s="979"/>
      <c r="X19" s="979"/>
      <c r="Y19" s="979"/>
      <c r="Z19" s="979"/>
    </row>
    <row r="20" spans="1:26" ht="16.5" customHeight="1" x14ac:dyDescent="0.2">
      <c r="A20" s="998" t="s">
        <v>639</v>
      </c>
      <c r="B20" s="991">
        <v>36877</v>
      </c>
      <c r="C20" s="992">
        <v>31315</v>
      </c>
      <c r="D20" s="992">
        <v>5556</v>
      </c>
      <c r="E20" s="992">
        <v>6</v>
      </c>
      <c r="F20" s="993">
        <v>0</v>
      </c>
      <c r="G20" s="994">
        <v>28184</v>
      </c>
      <c r="H20" s="992">
        <v>28183</v>
      </c>
      <c r="I20" s="992">
        <v>1</v>
      </c>
      <c r="J20" s="992">
        <v>0</v>
      </c>
      <c r="K20" s="993">
        <v>0</v>
      </c>
      <c r="M20" s="979"/>
      <c r="N20" s="979"/>
      <c r="O20" s="979"/>
      <c r="P20" s="979"/>
      <c r="Q20" s="979"/>
      <c r="R20" s="979"/>
      <c r="S20" s="979"/>
      <c r="T20" s="979"/>
      <c r="U20" s="979"/>
      <c r="V20" s="979"/>
      <c r="W20" s="979"/>
      <c r="X20" s="979"/>
      <c r="Y20" s="979"/>
      <c r="Z20" s="979"/>
    </row>
    <row r="21" spans="1:26" ht="16.5" customHeight="1" x14ac:dyDescent="0.2">
      <c r="A21" s="998" t="s">
        <v>640</v>
      </c>
      <c r="B21" s="991">
        <v>66527</v>
      </c>
      <c r="C21" s="992">
        <v>55495</v>
      </c>
      <c r="D21" s="992">
        <v>11021</v>
      </c>
      <c r="E21" s="992">
        <v>11</v>
      </c>
      <c r="F21" s="993">
        <v>0</v>
      </c>
      <c r="G21" s="994">
        <v>44735</v>
      </c>
      <c r="H21" s="992">
        <v>44731</v>
      </c>
      <c r="I21" s="992">
        <v>4</v>
      </c>
      <c r="J21" s="992">
        <v>0</v>
      </c>
      <c r="K21" s="993">
        <v>0</v>
      </c>
      <c r="M21" s="979"/>
      <c r="N21" s="979"/>
      <c r="O21" s="979"/>
      <c r="P21" s="979"/>
      <c r="Q21" s="979"/>
      <c r="R21" s="979"/>
      <c r="S21" s="979"/>
      <c r="T21" s="979"/>
      <c r="U21" s="979"/>
      <c r="V21" s="979"/>
      <c r="W21" s="979"/>
      <c r="X21" s="979"/>
      <c r="Y21" s="979"/>
      <c r="Z21" s="979"/>
    </row>
    <row r="22" spans="1:26" ht="16.5" customHeight="1" x14ac:dyDescent="0.2">
      <c r="A22" s="998" t="s">
        <v>641</v>
      </c>
      <c r="B22" s="991">
        <v>72828</v>
      </c>
      <c r="C22" s="992">
        <v>65725</v>
      </c>
      <c r="D22" s="992">
        <v>7081</v>
      </c>
      <c r="E22" s="992">
        <v>22</v>
      </c>
      <c r="F22" s="993">
        <v>0</v>
      </c>
      <c r="G22" s="994">
        <v>58368</v>
      </c>
      <c r="H22" s="992">
        <v>58365</v>
      </c>
      <c r="I22" s="992">
        <v>3</v>
      </c>
      <c r="J22" s="992">
        <v>0</v>
      </c>
      <c r="K22" s="993">
        <v>0</v>
      </c>
      <c r="M22" s="979"/>
      <c r="N22" s="979"/>
      <c r="O22" s="979"/>
      <c r="P22" s="979"/>
      <c r="Q22" s="979"/>
      <c r="R22" s="979"/>
      <c r="S22" s="979"/>
      <c r="T22" s="979"/>
      <c r="U22" s="979"/>
      <c r="V22" s="979"/>
      <c r="W22" s="979"/>
      <c r="X22" s="979"/>
      <c r="Y22" s="979"/>
      <c r="Z22" s="979"/>
    </row>
    <row r="23" spans="1:26" ht="16.5" customHeight="1" x14ac:dyDescent="0.2">
      <c r="A23" s="990" t="s">
        <v>642</v>
      </c>
      <c r="B23" s="991">
        <v>403983</v>
      </c>
      <c r="C23" s="992">
        <v>394246</v>
      </c>
      <c r="D23" s="992">
        <v>9698</v>
      </c>
      <c r="E23" s="992">
        <v>39</v>
      </c>
      <c r="F23" s="993">
        <v>0</v>
      </c>
      <c r="G23" s="994">
        <v>363864</v>
      </c>
      <c r="H23" s="992">
        <v>363860</v>
      </c>
      <c r="I23" s="992">
        <v>3</v>
      </c>
      <c r="J23" s="992">
        <v>1</v>
      </c>
      <c r="K23" s="993">
        <v>0</v>
      </c>
      <c r="M23" s="979"/>
      <c r="N23" s="979"/>
      <c r="O23" s="979"/>
      <c r="P23" s="979"/>
      <c r="Q23" s="979"/>
      <c r="R23" s="979"/>
      <c r="S23" s="979"/>
      <c r="T23" s="979"/>
      <c r="U23" s="979"/>
      <c r="V23" s="979"/>
      <c r="W23" s="979"/>
      <c r="X23" s="979"/>
      <c r="Y23" s="979"/>
      <c r="Z23" s="979"/>
    </row>
    <row r="24" spans="1:26" ht="28.5" customHeight="1" x14ac:dyDescent="0.2">
      <c r="A24" s="999" t="s">
        <v>643</v>
      </c>
      <c r="B24" s="991">
        <v>330379</v>
      </c>
      <c r="C24" s="992">
        <v>328107</v>
      </c>
      <c r="D24" s="992">
        <v>2266</v>
      </c>
      <c r="E24" s="992">
        <v>6</v>
      </c>
      <c r="F24" s="993">
        <v>0</v>
      </c>
      <c r="G24" s="994">
        <v>311060</v>
      </c>
      <c r="H24" s="992">
        <v>311057</v>
      </c>
      <c r="I24" s="992">
        <v>2</v>
      </c>
      <c r="J24" s="992">
        <v>1</v>
      </c>
      <c r="K24" s="993">
        <v>0</v>
      </c>
      <c r="M24" s="979"/>
      <c r="N24" s="979"/>
      <c r="O24" s="979"/>
      <c r="P24" s="979"/>
      <c r="Q24" s="979"/>
      <c r="R24" s="979"/>
      <c r="S24" s="979"/>
      <c r="T24" s="979"/>
      <c r="U24" s="979"/>
      <c r="V24" s="979"/>
      <c r="W24" s="979"/>
      <c r="X24" s="979"/>
      <c r="Y24" s="979"/>
      <c r="Z24" s="979"/>
    </row>
    <row r="25" spans="1:26" ht="27.75" customHeight="1" x14ac:dyDescent="0.2">
      <c r="A25" s="995" t="s">
        <v>644</v>
      </c>
      <c r="B25" s="991">
        <v>765567</v>
      </c>
      <c r="C25" s="992">
        <v>765543</v>
      </c>
      <c r="D25" s="992">
        <v>24</v>
      </c>
      <c r="E25" s="992">
        <v>0</v>
      </c>
      <c r="F25" s="993">
        <v>0</v>
      </c>
      <c r="G25" s="994">
        <v>1178385</v>
      </c>
      <c r="H25" s="992">
        <v>820331</v>
      </c>
      <c r="I25" s="992">
        <v>357583</v>
      </c>
      <c r="J25" s="992">
        <v>471</v>
      </c>
      <c r="K25" s="993">
        <v>0</v>
      </c>
      <c r="M25" s="979"/>
      <c r="N25" s="979"/>
      <c r="O25" s="979"/>
      <c r="P25" s="979"/>
      <c r="Q25" s="979"/>
      <c r="R25" s="979"/>
      <c r="S25" s="979"/>
      <c r="T25" s="979"/>
      <c r="U25" s="979"/>
      <c r="V25" s="979"/>
      <c r="W25" s="979"/>
      <c r="X25" s="979"/>
      <c r="Y25" s="979"/>
      <c r="Z25" s="979"/>
    </row>
    <row r="26" spans="1:26" ht="16.5" customHeight="1" x14ac:dyDescent="0.2">
      <c r="A26" s="1000" t="s">
        <v>645</v>
      </c>
      <c r="B26" s="1001">
        <v>149031</v>
      </c>
      <c r="C26" s="1002">
        <v>135638</v>
      </c>
      <c r="D26" s="1002">
        <v>13323</v>
      </c>
      <c r="E26" s="1002">
        <v>70</v>
      </c>
      <c r="F26" s="1003">
        <v>0</v>
      </c>
      <c r="G26" s="1004">
        <v>119458</v>
      </c>
      <c r="H26" s="1002">
        <v>119455</v>
      </c>
      <c r="I26" s="1002">
        <v>3</v>
      </c>
      <c r="J26" s="1002">
        <v>0</v>
      </c>
      <c r="K26" s="1003">
        <v>0</v>
      </c>
      <c r="M26" s="979"/>
      <c r="N26" s="979"/>
      <c r="O26" s="979"/>
      <c r="P26" s="979"/>
      <c r="Q26" s="979"/>
      <c r="R26" s="979"/>
      <c r="S26" s="979"/>
      <c r="T26" s="979"/>
      <c r="U26" s="979"/>
      <c r="V26" s="979"/>
      <c r="W26" s="979"/>
      <c r="X26" s="979"/>
      <c r="Y26" s="979"/>
      <c r="Z26" s="979"/>
    </row>
    <row r="27" spans="1:26" ht="25.5" x14ac:dyDescent="0.2">
      <c r="A27" s="974" t="s">
        <v>685</v>
      </c>
      <c r="B27" s="975">
        <v>2831095</v>
      </c>
      <c r="C27" s="976">
        <v>2831071</v>
      </c>
      <c r="D27" s="976">
        <v>24</v>
      </c>
      <c r="E27" s="976">
        <v>0</v>
      </c>
      <c r="F27" s="977">
        <v>0</v>
      </c>
      <c r="G27" s="978">
        <v>2751186</v>
      </c>
      <c r="H27" s="976">
        <v>2751162</v>
      </c>
      <c r="I27" s="976">
        <v>24</v>
      </c>
      <c r="J27" s="976">
        <v>0</v>
      </c>
      <c r="K27" s="977">
        <v>0</v>
      </c>
      <c r="M27" s="979"/>
      <c r="N27" s="979"/>
      <c r="O27" s="979"/>
      <c r="P27" s="979"/>
      <c r="Q27" s="979"/>
      <c r="R27" s="979"/>
      <c r="S27" s="979"/>
      <c r="T27" s="979"/>
      <c r="U27" s="979"/>
      <c r="V27" s="979"/>
      <c r="W27" s="979"/>
    </row>
    <row r="28" spans="1:26" ht="16.5" customHeight="1" x14ac:dyDescent="0.2">
      <c r="A28" s="980" t="s">
        <v>628</v>
      </c>
      <c r="B28" s="981"/>
      <c r="C28" s="982"/>
      <c r="D28" s="982"/>
      <c r="E28" s="982"/>
      <c r="F28" s="983"/>
      <c r="G28" s="984"/>
      <c r="H28" s="982"/>
      <c r="I28" s="982"/>
      <c r="J28" s="982"/>
      <c r="K28" s="983"/>
      <c r="M28" s="979"/>
      <c r="N28" s="979"/>
    </row>
    <row r="29" spans="1:26" ht="16.5" customHeight="1" x14ac:dyDescent="0.2">
      <c r="A29" s="985" t="s">
        <v>629</v>
      </c>
      <c r="B29" s="986">
        <v>228326</v>
      </c>
      <c r="C29" s="987">
        <v>228326</v>
      </c>
      <c r="D29" s="987">
        <v>0</v>
      </c>
      <c r="E29" s="987">
        <v>0</v>
      </c>
      <c r="F29" s="988">
        <v>0</v>
      </c>
      <c r="G29" s="989">
        <v>224927</v>
      </c>
      <c r="H29" s="987">
        <v>224927</v>
      </c>
      <c r="I29" s="987">
        <v>0</v>
      </c>
      <c r="J29" s="987">
        <v>0</v>
      </c>
      <c r="K29" s="988">
        <v>0</v>
      </c>
      <c r="M29" s="979"/>
      <c r="N29" s="979"/>
    </row>
    <row r="30" spans="1:26" ht="16.5" customHeight="1" x14ac:dyDescent="0.2">
      <c r="A30" s="990" t="s">
        <v>630</v>
      </c>
      <c r="B30" s="991">
        <v>224246</v>
      </c>
      <c r="C30" s="992">
        <v>224246</v>
      </c>
      <c r="D30" s="992">
        <v>0</v>
      </c>
      <c r="E30" s="992">
        <v>0</v>
      </c>
      <c r="F30" s="993">
        <v>0</v>
      </c>
      <c r="G30" s="994">
        <v>219218</v>
      </c>
      <c r="H30" s="992">
        <v>219218</v>
      </c>
      <c r="I30" s="992">
        <v>0</v>
      </c>
      <c r="J30" s="992">
        <v>0</v>
      </c>
      <c r="K30" s="993">
        <v>0</v>
      </c>
      <c r="M30" s="979"/>
      <c r="N30" s="979"/>
    </row>
    <row r="31" spans="1:26" ht="24" customHeight="1" x14ac:dyDescent="0.2">
      <c r="A31" s="995" t="s">
        <v>631</v>
      </c>
      <c r="B31" s="991">
        <v>55089</v>
      </c>
      <c r="C31" s="992">
        <v>55089</v>
      </c>
      <c r="D31" s="992">
        <v>0</v>
      </c>
      <c r="E31" s="992">
        <v>0</v>
      </c>
      <c r="F31" s="993">
        <v>0</v>
      </c>
      <c r="G31" s="994">
        <v>54543</v>
      </c>
      <c r="H31" s="992">
        <v>54543</v>
      </c>
      <c r="I31" s="992">
        <v>0</v>
      </c>
      <c r="J31" s="992">
        <v>0</v>
      </c>
      <c r="K31" s="993">
        <v>0</v>
      </c>
      <c r="M31" s="979"/>
      <c r="N31" s="979"/>
    </row>
    <row r="32" spans="1:26" ht="27" customHeight="1" x14ac:dyDescent="0.2">
      <c r="A32" s="995" t="s">
        <v>686</v>
      </c>
      <c r="B32" s="991">
        <v>11480</v>
      </c>
      <c r="C32" s="992">
        <v>11480</v>
      </c>
      <c r="D32" s="992">
        <v>0</v>
      </c>
      <c r="E32" s="992">
        <v>0</v>
      </c>
      <c r="F32" s="993">
        <v>0</v>
      </c>
      <c r="G32" s="994">
        <v>1470</v>
      </c>
      <c r="H32" s="992">
        <v>1470</v>
      </c>
      <c r="I32" s="992">
        <v>0</v>
      </c>
      <c r="J32" s="992">
        <v>0</v>
      </c>
      <c r="K32" s="993">
        <v>0</v>
      </c>
      <c r="M32" s="979"/>
      <c r="N32" s="979"/>
    </row>
    <row r="33" spans="1:26" ht="26.25" customHeight="1" x14ac:dyDescent="0.2">
      <c r="A33" s="995" t="s">
        <v>633</v>
      </c>
      <c r="B33" s="991">
        <v>2736</v>
      </c>
      <c r="C33" s="992">
        <v>2736</v>
      </c>
      <c r="D33" s="992">
        <v>0</v>
      </c>
      <c r="E33" s="992">
        <v>0</v>
      </c>
      <c r="F33" s="993">
        <v>0</v>
      </c>
      <c r="G33" s="994">
        <v>790</v>
      </c>
      <c r="H33" s="992">
        <v>790</v>
      </c>
      <c r="I33" s="992">
        <v>0</v>
      </c>
      <c r="J33" s="992">
        <v>0</v>
      </c>
      <c r="K33" s="993">
        <v>0</v>
      </c>
      <c r="M33" s="979"/>
      <c r="N33" s="979"/>
    </row>
    <row r="34" spans="1:26" ht="16.5" customHeight="1" x14ac:dyDescent="0.2">
      <c r="A34" s="990" t="s">
        <v>634</v>
      </c>
      <c r="B34" s="991">
        <v>4949</v>
      </c>
      <c r="C34" s="992">
        <v>4949</v>
      </c>
      <c r="D34" s="992">
        <v>0</v>
      </c>
      <c r="E34" s="992">
        <v>0</v>
      </c>
      <c r="F34" s="993">
        <v>0</v>
      </c>
      <c r="G34" s="994">
        <v>4815</v>
      </c>
      <c r="H34" s="992">
        <v>4815</v>
      </c>
      <c r="I34" s="992">
        <v>0</v>
      </c>
      <c r="J34" s="992">
        <v>0</v>
      </c>
      <c r="K34" s="993">
        <v>0</v>
      </c>
      <c r="M34" s="979"/>
      <c r="N34" s="979"/>
    </row>
    <row r="35" spans="1:26" ht="26.25" customHeight="1" x14ac:dyDescent="0.2">
      <c r="A35" s="995" t="s">
        <v>635</v>
      </c>
      <c r="B35" s="991">
        <v>7932</v>
      </c>
      <c r="C35" s="992">
        <v>7932</v>
      </c>
      <c r="D35" s="992">
        <v>0</v>
      </c>
      <c r="E35" s="992">
        <v>0</v>
      </c>
      <c r="F35" s="993">
        <v>0</v>
      </c>
      <c r="G35" s="994">
        <v>7754</v>
      </c>
      <c r="H35" s="992">
        <v>7754</v>
      </c>
      <c r="I35" s="992">
        <v>0</v>
      </c>
      <c r="J35" s="992">
        <v>0</v>
      </c>
      <c r="K35" s="993">
        <v>0</v>
      </c>
      <c r="M35" s="979"/>
      <c r="N35" s="979"/>
    </row>
    <row r="36" spans="1:26" ht="27" customHeight="1" x14ac:dyDescent="0.2">
      <c r="A36" s="995" t="s">
        <v>636</v>
      </c>
      <c r="B36" s="991">
        <v>1032056</v>
      </c>
      <c r="C36" s="992">
        <v>1032056</v>
      </c>
      <c r="D36" s="992">
        <v>0</v>
      </c>
      <c r="E36" s="992">
        <v>0</v>
      </c>
      <c r="F36" s="993">
        <v>0</v>
      </c>
      <c r="G36" s="994">
        <v>989534</v>
      </c>
      <c r="H36" s="992">
        <v>989534</v>
      </c>
      <c r="I36" s="992">
        <v>0</v>
      </c>
      <c r="J36" s="992">
        <v>0</v>
      </c>
      <c r="K36" s="993">
        <v>0</v>
      </c>
      <c r="M36" s="979"/>
      <c r="N36" s="979"/>
    </row>
    <row r="37" spans="1:26" ht="12.75" customHeight="1" x14ac:dyDescent="0.2">
      <c r="A37" s="996" t="s">
        <v>637</v>
      </c>
      <c r="B37" s="981"/>
      <c r="C37" s="982"/>
      <c r="D37" s="982"/>
      <c r="E37" s="982"/>
      <c r="F37" s="983"/>
      <c r="G37" s="984"/>
      <c r="H37" s="982"/>
      <c r="I37" s="982"/>
      <c r="J37" s="982"/>
      <c r="K37" s="983"/>
      <c r="M37" s="979"/>
      <c r="N37" s="979"/>
    </row>
    <row r="38" spans="1:26" ht="29.25" customHeight="1" x14ac:dyDescent="0.2">
      <c r="A38" s="997" t="s">
        <v>638</v>
      </c>
      <c r="B38" s="986">
        <v>22974</v>
      </c>
      <c r="C38" s="987">
        <v>22974</v>
      </c>
      <c r="D38" s="987">
        <v>0</v>
      </c>
      <c r="E38" s="987">
        <v>0</v>
      </c>
      <c r="F38" s="988">
        <v>0</v>
      </c>
      <c r="G38" s="989">
        <v>22692</v>
      </c>
      <c r="H38" s="987">
        <v>22692</v>
      </c>
      <c r="I38" s="987">
        <v>0</v>
      </c>
      <c r="J38" s="987">
        <v>0</v>
      </c>
      <c r="K38" s="988">
        <v>0</v>
      </c>
      <c r="M38" s="979"/>
      <c r="N38" s="979"/>
    </row>
    <row r="39" spans="1:26" ht="16.5" customHeight="1" x14ac:dyDescent="0.2">
      <c r="A39" s="998" t="s">
        <v>639</v>
      </c>
      <c r="B39" s="991">
        <v>28513</v>
      </c>
      <c r="C39" s="992">
        <v>28513</v>
      </c>
      <c r="D39" s="992">
        <v>0</v>
      </c>
      <c r="E39" s="992">
        <v>0</v>
      </c>
      <c r="F39" s="993">
        <v>0</v>
      </c>
      <c r="G39" s="994">
        <v>28057</v>
      </c>
      <c r="H39" s="992">
        <v>28057</v>
      </c>
      <c r="I39" s="992">
        <v>0</v>
      </c>
      <c r="J39" s="992">
        <v>0</v>
      </c>
      <c r="K39" s="993">
        <v>0</v>
      </c>
      <c r="M39" s="979"/>
      <c r="N39" s="979"/>
    </row>
    <row r="40" spans="1:26" ht="16.5" customHeight="1" x14ac:dyDescent="0.2">
      <c r="A40" s="998" t="s">
        <v>640</v>
      </c>
      <c r="B40" s="991">
        <v>47133</v>
      </c>
      <c r="C40" s="992">
        <v>47133</v>
      </c>
      <c r="D40" s="992">
        <v>0</v>
      </c>
      <c r="E40" s="992">
        <v>0</v>
      </c>
      <c r="F40" s="993">
        <v>0</v>
      </c>
      <c r="G40" s="994">
        <v>44591</v>
      </c>
      <c r="H40" s="992">
        <v>44591</v>
      </c>
      <c r="I40" s="992">
        <v>0</v>
      </c>
      <c r="J40" s="992">
        <v>0</v>
      </c>
      <c r="K40" s="993">
        <v>0</v>
      </c>
      <c r="M40" s="979"/>
      <c r="N40" s="979"/>
    </row>
    <row r="41" spans="1:26" ht="16.5" customHeight="1" x14ac:dyDescent="0.2">
      <c r="A41" s="998" t="s">
        <v>641</v>
      </c>
      <c r="B41" s="991">
        <v>59564</v>
      </c>
      <c r="C41" s="992">
        <v>59564</v>
      </c>
      <c r="D41" s="992">
        <v>0</v>
      </c>
      <c r="E41" s="992">
        <v>0</v>
      </c>
      <c r="F41" s="993">
        <v>0</v>
      </c>
      <c r="G41" s="994">
        <v>58231</v>
      </c>
      <c r="H41" s="992">
        <v>58231</v>
      </c>
      <c r="I41" s="992">
        <v>0</v>
      </c>
      <c r="J41" s="992">
        <v>0</v>
      </c>
      <c r="K41" s="993">
        <v>0</v>
      </c>
      <c r="M41" s="979"/>
      <c r="N41" s="979"/>
    </row>
    <row r="42" spans="1:26" ht="16.5" customHeight="1" x14ac:dyDescent="0.2">
      <c r="A42" s="990" t="s">
        <v>642</v>
      </c>
      <c r="B42" s="991">
        <v>375485</v>
      </c>
      <c r="C42" s="992">
        <v>375485</v>
      </c>
      <c r="D42" s="992">
        <v>0</v>
      </c>
      <c r="E42" s="992">
        <v>0</v>
      </c>
      <c r="F42" s="993">
        <v>0</v>
      </c>
      <c r="G42" s="994">
        <v>363464</v>
      </c>
      <c r="H42" s="992">
        <v>363464</v>
      </c>
      <c r="I42" s="992">
        <v>0</v>
      </c>
      <c r="J42" s="992">
        <v>0</v>
      </c>
      <c r="K42" s="993">
        <v>0</v>
      </c>
      <c r="M42" s="979"/>
      <c r="N42" s="979"/>
    </row>
    <row r="43" spans="1:26" ht="28.5" customHeight="1" x14ac:dyDescent="0.2">
      <c r="A43" s="999" t="s">
        <v>643</v>
      </c>
      <c r="B43" s="991">
        <v>319542</v>
      </c>
      <c r="C43" s="992">
        <v>319542</v>
      </c>
      <c r="D43" s="992">
        <v>0</v>
      </c>
      <c r="E43" s="992">
        <v>0</v>
      </c>
      <c r="F43" s="993">
        <v>0</v>
      </c>
      <c r="G43" s="994">
        <v>310960</v>
      </c>
      <c r="H43" s="992">
        <v>310960</v>
      </c>
      <c r="I43" s="992">
        <v>0</v>
      </c>
      <c r="J43" s="992">
        <v>0</v>
      </c>
      <c r="K43" s="993">
        <v>0</v>
      </c>
      <c r="M43" s="979"/>
      <c r="N43" s="979"/>
    </row>
    <row r="44" spans="1:26" ht="27.75" customHeight="1" x14ac:dyDescent="0.2">
      <c r="A44" s="995" t="s">
        <v>644</v>
      </c>
      <c r="B44" s="991">
        <v>765567</v>
      </c>
      <c r="C44" s="992">
        <v>765543</v>
      </c>
      <c r="D44" s="992">
        <v>24</v>
      </c>
      <c r="E44" s="992">
        <v>0</v>
      </c>
      <c r="F44" s="993">
        <v>0</v>
      </c>
      <c r="G44" s="994">
        <v>766148</v>
      </c>
      <c r="H44" s="992">
        <v>766124</v>
      </c>
      <c r="I44" s="992">
        <v>24</v>
      </c>
      <c r="J44" s="992">
        <v>0</v>
      </c>
      <c r="K44" s="993">
        <v>0</v>
      </c>
      <c r="M44" s="979"/>
      <c r="N44" s="979"/>
    </row>
    <row r="45" spans="1:26" ht="16.5" customHeight="1" x14ac:dyDescent="0.2">
      <c r="A45" s="1000" t="s">
        <v>645</v>
      </c>
      <c r="B45" s="1001">
        <v>123229</v>
      </c>
      <c r="C45" s="1002">
        <v>123229</v>
      </c>
      <c r="D45" s="1002">
        <v>0</v>
      </c>
      <c r="E45" s="1002">
        <v>0</v>
      </c>
      <c r="F45" s="1003">
        <v>0</v>
      </c>
      <c r="G45" s="1004">
        <v>118523</v>
      </c>
      <c r="H45" s="1002">
        <v>118523</v>
      </c>
      <c r="I45" s="1002">
        <v>0</v>
      </c>
      <c r="J45" s="1002">
        <v>0</v>
      </c>
      <c r="K45" s="1003">
        <v>0</v>
      </c>
      <c r="M45" s="979"/>
      <c r="N45" s="979"/>
    </row>
    <row r="46" spans="1:26" ht="16.5" customHeight="1" x14ac:dyDescent="0.2">
      <c r="A46" s="1005" t="s">
        <v>687</v>
      </c>
      <c r="B46" s="975">
        <v>496290</v>
      </c>
      <c r="C46" s="976">
        <v>173301</v>
      </c>
      <c r="D46" s="976">
        <v>322499</v>
      </c>
      <c r="E46" s="976">
        <v>490</v>
      </c>
      <c r="F46" s="977">
        <v>0</v>
      </c>
      <c r="G46" s="978">
        <v>418564</v>
      </c>
      <c r="H46" s="976">
        <v>60488</v>
      </c>
      <c r="I46" s="976">
        <v>357604</v>
      </c>
      <c r="J46" s="976">
        <v>472</v>
      </c>
      <c r="K46" s="977">
        <v>0</v>
      </c>
      <c r="M46" s="979"/>
      <c r="N46" s="979"/>
      <c r="O46" s="979"/>
      <c r="P46" s="979"/>
      <c r="Q46" s="979"/>
      <c r="R46" s="979"/>
      <c r="S46" s="979"/>
      <c r="T46" s="979"/>
      <c r="U46" s="979"/>
      <c r="V46" s="979"/>
      <c r="W46" s="979"/>
      <c r="X46" s="979"/>
      <c r="Y46" s="979"/>
      <c r="Z46" s="979"/>
    </row>
    <row r="47" spans="1:26" ht="16.5" customHeight="1" x14ac:dyDescent="0.2">
      <c r="A47" s="980" t="s">
        <v>628</v>
      </c>
      <c r="B47" s="981"/>
      <c r="C47" s="982"/>
      <c r="D47" s="982"/>
      <c r="E47" s="982"/>
      <c r="F47" s="983"/>
      <c r="G47" s="984"/>
      <c r="H47" s="982"/>
      <c r="I47" s="982"/>
      <c r="J47" s="982"/>
      <c r="K47" s="983"/>
      <c r="M47" s="979"/>
      <c r="N47" s="979"/>
      <c r="O47" s="979"/>
      <c r="P47" s="979"/>
      <c r="Q47" s="979"/>
      <c r="R47" s="979"/>
      <c r="S47" s="979"/>
      <c r="T47" s="979"/>
      <c r="U47" s="979"/>
      <c r="V47" s="979"/>
      <c r="W47" s="979"/>
      <c r="X47" s="979"/>
      <c r="Y47" s="979"/>
      <c r="Z47" s="979"/>
    </row>
    <row r="48" spans="1:26" ht="16.5" customHeight="1" x14ac:dyDescent="0.2">
      <c r="A48" s="985" t="s">
        <v>629</v>
      </c>
      <c r="B48" s="986">
        <v>61489</v>
      </c>
      <c r="C48" s="987">
        <v>3570</v>
      </c>
      <c r="D48" s="987">
        <v>57914</v>
      </c>
      <c r="E48" s="987">
        <v>5</v>
      </c>
      <c r="F48" s="988">
        <v>0</v>
      </c>
      <c r="G48" s="989">
        <v>213</v>
      </c>
      <c r="H48" s="987">
        <v>213</v>
      </c>
      <c r="I48" s="987">
        <v>0</v>
      </c>
      <c r="J48" s="987">
        <v>0</v>
      </c>
      <c r="K48" s="988">
        <v>0</v>
      </c>
      <c r="M48" s="979"/>
      <c r="N48" s="979"/>
      <c r="O48" s="979"/>
      <c r="P48" s="979"/>
      <c r="Q48" s="979"/>
      <c r="R48" s="979"/>
      <c r="S48" s="979"/>
      <c r="T48" s="979"/>
      <c r="U48" s="979"/>
      <c r="V48" s="979"/>
      <c r="W48" s="979"/>
      <c r="X48" s="979"/>
      <c r="Y48" s="979"/>
      <c r="Z48" s="979"/>
    </row>
    <row r="49" spans="1:26" ht="16.5" customHeight="1" x14ac:dyDescent="0.2">
      <c r="A49" s="990" t="s">
        <v>630</v>
      </c>
      <c r="B49" s="991">
        <v>137418</v>
      </c>
      <c r="C49" s="992">
        <v>17045</v>
      </c>
      <c r="D49" s="992">
        <v>120325</v>
      </c>
      <c r="E49" s="992">
        <v>48</v>
      </c>
      <c r="F49" s="993">
        <v>0</v>
      </c>
      <c r="G49" s="994">
        <v>911</v>
      </c>
      <c r="H49" s="992">
        <v>901</v>
      </c>
      <c r="I49" s="992">
        <v>10</v>
      </c>
      <c r="J49" s="992">
        <v>0</v>
      </c>
      <c r="K49" s="993">
        <v>0</v>
      </c>
      <c r="M49" s="979"/>
      <c r="N49" s="979"/>
      <c r="O49" s="979"/>
      <c r="P49" s="979"/>
      <c r="Q49" s="979"/>
      <c r="R49" s="979"/>
      <c r="S49" s="979"/>
      <c r="T49" s="979"/>
      <c r="U49" s="979"/>
      <c r="V49" s="979"/>
      <c r="W49" s="979"/>
      <c r="X49" s="979"/>
      <c r="Y49" s="979"/>
      <c r="Z49" s="979"/>
    </row>
    <row r="50" spans="1:26" ht="25.5" customHeight="1" x14ac:dyDescent="0.2">
      <c r="A50" s="995" t="s">
        <v>631</v>
      </c>
      <c r="B50" s="991">
        <v>2990</v>
      </c>
      <c r="C50" s="992">
        <v>1951</v>
      </c>
      <c r="D50" s="992">
        <v>1033</v>
      </c>
      <c r="E50" s="992">
        <v>6</v>
      </c>
      <c r="F50" s="993">
        <v>0</v>
      </c>
      <c r="G50" s="994">
        <v>445</v>
      </c>
      <c r="H50" s="992">
        <v>440</v>
      </c>
      <c r="I50" s="992">
        <v>5</v>
      </c>
      <c r="J50" s="992">
        <v>0</v>
      </c>
      <c r="K50" s="993">
        <v>0</v>
      </c>
      <c r="M50" s="979"/>
      <c r="N50" s="979"/>
      <c r="O50" s="979"/>
      <c r="P50" s="979"/>
      <c r="Q50" s="979"/>
      <c r="R50" s="979"/>
      <c r="S50" s="979"/>
      <c r="T50" s="979"/>
      <c r="U50" s="979"/>
      <c r="V50" s="979"/>
      <c r="W50" s="979"/>
      <c r="X50" s="979"/>
      <c r="Y50" s="979"/>
      <c r="Z50" s="979"/>
    </row>
    <row r="51" spans="1:26" ht="27" customHeight="1" x14ac:dyDescent="0.2">
      <c r="A51" s="995" t="s">
        <v>686</v>
      </c>
      <c r="B51" s="991">
        <v>6530</v>
      </c>
      <c r="C51" s="992">
        <v>5553</v>
      </c>
      <c r="D51" s="992">
        <v>972</v>
      </c>
      <c r="E51" s="992">
        <v>5</v>
      </c>
      <c r="F51" s="993">
        <v>0</v>
      </c>
      <c r="G51" s="994">
        <v>13</v>
      </c>
      <c r="H51" s="992">
        <v>13</v>
      </c>
      <c r="I51" s="992">
        <v>0</v>
      </c>
      <c r="J51" s="992">
        <v>0</v>
      </c>
      <c r="K51" s="993">
        <v>0</v>
      </c>
      <c r="M51" s="979"/>
      <c r="N51" s="979"/>
      <c r="O51" s="979"/>
      <c r="P51" s="979"/>
      <c r="Q51" s="979"/>
      <c r="R51" s="979"/>
      <c r="S51" s="979"/>
      <c r="T51" s="979"/>
      <c r="U51" s="979"/>
      <c r="V51" s="979"/>
      <c r="W51" s="979"/>
      <c r="X51" s="979"/>
      <c r="Y51" s="979"/>
      <c r="Z51" s="979"/>
    </row>
    <row r="52" spans="1:26" ht="26.25" customHeight="1" x14ac:dyDescent="0.2">
      <c r="A52" s="995" t="s">
        <v>633</v>
      </c>
      <c r="B52" s="991">
        <v>1048</v>
      </c>
      <c r="C52" s="992">
        <v>883</v>
      </c>
      <c r="D52" s="992">
        <v>165</v>
      </c>
      <c r="E52" s="992">
        <v>0</v>
      </c>
      <c r="F52" s="993">
        <v>0</v>
      </c>
      <c r="G52" s="994">
        <v>5</v>
      </c>
      <c r="H52" s="992">
        <v>4</v>
      </c>
      <c r="I52" s="992">
        <v>1</v>
      </c>
      <c r="J52" s="992">
        <v>0</v>
      </c>
      <c r="K52" s="993">
        <v>0</v>
      </c>
      <c r="M52" s="979"/>
      <c r="N52" s="979"/>
      <c r="O52" s="979"/>
      <c r="P52" s="979"/>
      <c r="Q52" s="979"/>
      <c r="R52" s="979"/>
      <c r="S52" s="979"/>
      <c r="T52" s="979"/>
      <c r="U52" s="979"/>
      <c r="V52" s="979"/>
      <c r="W52" s="979"/>
      <c r="X52" s="979"/>
      <c r="Y52" s="979"/>
      <c r="Z52" s="979"/>
    </row>
    <row r="53" spans="1:26" ht="16.5" customHeight="1" x14ac:dyDescent="0.2">
      <c r="A53" s="990" t="s">
        <v>634</v>
      </c>
      <c r="B53" s="991">
        <v>527</v>
      </c>
      <c r="C53" s="992">
        <v>346</v>
      </c>
      <c r="D53" s="992">
        <v>181</v>
      </c>
      <c r="E53" s="992">
        <v>0</v>
      </c>
      <c r="F53" s="993">
        <v>0</v>
      </c>
      <c r="G53" s="994">
        <v>12</v>
      </c>
      <c r="H53" s="992">
        <v>12</v>
      </c>
      <c r="I53" s="992">
        <v>0</v>
      </c>
      <c r="J53" s="992">
        <v>0</v>
      </c>
      <c r="K53" s="993">
        <v>0</v>
      </c>
      <c r="M53" s="979"/>
      <c r="N53" s="979"/>
      <c r="O53" s="979"/>
      <c r="P53" s="979"/>
      <c r="Q53" s="979"/>
      <c r="R53" s="979"/>
      <c r="S53" s="979"/>
      <c r="T53" s="979"/>
      <c r="U53" s="979"/>
      <c r="V53" s="979"/>
      <c r="W53" s="979"/>
      <c r="X53" s="979"/>
      <c r="Y53" s="979"/>
      <c r="Z53" s="979"/>
    </row>
    <row r="54" spans="1:26" ht="27" customHeight="1" x14ac:dyDescent="0.2">
      <c r="A54" s="995" t="s">
        <v>635</v>
      </c>
      <c r="B54" s="991">
        <v>792</v>
      </c>
      <c r="C54" s="992">
        <v>579</v>
      </c>
      <c r="D54" s="992">
        <v>212</v>
      </c>
      <c r="E54" s="992">
        <v>1</v>
      </c>
      <c r="F54" s="993">
        <v>0</v>
      </c>
      <c r="G54" s="994">
        <v>25</v>
      </c>
      <c r="H54" s="992">
        <v>25</v>
      </c>
      <c r="I54" s="992">
        <v>0</v>
      </c>
      <c r="J54" s="992">
        <v>0</v>
      </c>
      <c r="K54" s="993">
        <v>0</v>
      </c>
      <c r="M54" s="979"/>
      <c r="N54" s="979"/>
      <c r="O54" s="979"/>
      <c r="P54" s="979"/>
      <c r="Q54" s="979"/>
      <c r="R54" s="979"/>
      <c r="S54" s="979"/>
      <c r="T54" s="979"/>
      <c r="U54" s="979"/>
      <c r="V54" s="979"/>
      <c r="W54" s="979"/>
      <c r="X54" s="979"/>
      <c r="Y54" s="979"/>
      <c r="Z54" s="979"/>
    </row>
    <row r="55" spans="1:26" ht="25.5" customHeight="1" x14ac:dyDescent="0.2">
      <c r="A55" s="995" t="s">
        <v>636</v>
      </c>
      <c r="B55" s="991">
        <v>231196</v>
      </c>
      <c r="C55" s="992">
        <v>112204</v>
      </c>
      <c r="D55" s="992">
        <v>118676</v>
      </c>
      <c r="E55" s="992">
        <v>316</v>
      </c>
      <c r="F55" s="993">
        <v>0</v>
      </c>
      <c r="G55" s="994">
        <v>3368</v>
      </c>
      <c r="H55" s="992">
        <v>3345</v>
      </c>
      <c r="I55" s="992">
        <v>23</v>
      </c>
      <c r="J55" s="992">
        <v>0</v>
      </c>
      <c r="K55" s="993">
        <v>0</v>
      </c>
      <c r="M55" s="979"/>
      <c r="N55" s="979"/>
      <c r="O55" s="979"/>
      <c r="P55" s="979"/>
      <c r="Q55" s="979"/>
      <c r="R55" s="979"/>
      <c r="S55" s="979"/>
      <c r="T55" s="979"/>
      <c r="U55" s="979"/>
      <c r="V55" s="979"/>
      <c r="W55" s="979"/>
      <c r="X55" s="979"/>
      <c r="Y55" s="979"/>
      <c r="Z55" s="979"/>
    </row>
    <row r="56" spans="1:26" ht="12.75" customHeight="1" x14ac:dyDescent="0.2">
      <c r="A56" s="996" t="s">
        <v>637</v>
      </c>
      <c r="B56" s="981"/>
      <c r="C56" s="982"/>
      <c r="D56" s="982"/>
      <c r="E56" s="982"/>
      <c r="F56" s="983"/>
      <c r="G56" s="984"/>
      <c r="H56" s="982"/>
      <c r="I56" s="982"/>
      <c r="J56" s="982"/>
      <c r="K56" s="983"/>
      <c r="M56" s="979"/>
      <c r="N56" s="979"/>
      <c r="O56" s="979"/>
      <c r="P56" s="979"/>
      <c r="Q56" s="979"/>
      <c r="R56" s="979"/>
      <c r="S56" s="979"/>
      <c r="T56" s="979"/>
      <c r="U56" s="979"/>
      <c r="V56" s="979"/>
      <c r="W56" s="979"/>
      <c r="X56" s="979"/>
      <c r="Y56" s="979"/>
      <c r="Z56" s="979"/>
    </row>
    <row r="57" spans="1:26" ht="29.25" customHeight="1" x14ac:dyDescent="0.2">
      <c r="A57" s="997" t="s">
        <v>638</v>
      </c>
      <c r="B57" s="986">
        <v>2508</v>
      </c>
      <c r="C57" s="987">
        <v>1200</v>
      </c>
      <c r="D57" s="987">
        <v>1306</v>
      </c>
      <c r="E57" s="987">
        <v>2</v>
      </c>
      <c r="F57" s="988">
        <v>0</v>
      </c>
      <c r="G57" s="989">
        <v>62</v>
      </c>
      <c r="H57" s="987">
        <v>62</v>
      </c>
      <c r="I57" s="987">
        <v>0</v>
      </c>
      <c r="J57" s="987">
        <v>0</v>
      </c>
      <c r="K57" s="988">
        <v>0</v>
      </c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</row>
    <row r="58" spans="1:26" ht="16.5" customHeight="1" x14ac:dyDescent="0.2">
      <c r="A58" s="998" t="s">
        <v>639</v>
      </c>
      <c r="B58" s="991">
        <v>8364</v>
      </c>
      <c r="C58" s="992">
        <v>2802</v>
      </c>
      <c r="D58" s="992">
        <v>5556</v>
      </c>
      <c r="E58" s="992">
        <v>6</v>
      </c>
      <c r="F58" s="993">
        <v>0</v>
      </c>
      <c r="G58" s="994">
        <v>127</v>
      </c>
      <c r="H58" s="992">
        <v>126</v>
      </c>
      <c r="I58" s="992">
        <v>1</v>
      </c>
      <c r="J58" s="992">
        <v>0</v>
      </c>
      <c r="K58" s="993">
        <v>0</v>
      </c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</row>
    <row r="59" spans="1:26" ht="16.5" customHeight="1" x14ac:dyDescent="0.2">
      <c r="A59" s="998" t="s">
        <v>640</v>
      </c>
      <c r="B59" s="991">
        <v>19394</v>
      </c>
      <c r="C59" s="992">
        <v>8362</v>
      </c>
      <c r="D59" s="992">
        <v>11021</v>
      </c>
      <c r="E59" s="992">
        <v>11</v>
      </c>
      <c r="F59" s="993">
        <v>0</v>
      </c>
      <c r="G59" s="994">
        <v>144</v>
      </c>
      <c r="H59" s="992">
        <v>140</v>
      </c>
      <c r="I59" s="992">
        <v>4</v>
      </c>
      <c r="J59" s="992">
        <v>0</v>
      </c>
      <c r="K59" s="993">
        <v>0</v>
      </c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</row>
    <row r="60" spans="1:26" ht="16.5" customHeight="1" x14ac:dyDescent="0.2">
      <c r="A60" s="998" t="s">
        <v>641</v>
      </c>
      <c r="B60" s="991">
        <v>13264</v>
      </c>
      <c r="C60" s="992">
        <v>6161</v>
      </c>
      <c r="D60" s="992">
        <v>7081</v>
      </c>
      <c r="E60" s="992">
        <v>22</v>
      </c>
      <c r="F60" s="993">
        <v>0</v>
      </c>
      <c r="G60" s="994">
        <v>137</v>
      </c>
      <c r="H60" s="992">
        <v>134</v>
      </c>
      <c r="I60" s="992">
        <v>3</v>
      </c>
      <c r="J60" s="992">
        <v>0</v>
      </c>
      <c r="K60" s="993">
        <v>0</v>
      </c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</row>
    <row r="61" spans="1:26" ht="16.5" customHeight="1" x14ac:dyDescent="0.2">
      <c r="A61" s="990" t="s">
        <v>642</v>
      </c>
      <c r="B61" s="991">
        <v>28498</v>
      </c>
      <c r="C61" s="992">
        <v>18761</v>
      </c>
      <c r="D61" s="992">
        <v>9698</v>
      </c>
      <c r="E61" s="992">
        <v>39</v>
      </c>
      <c r="F61" s="993">
        <v>0</v>
      </c>
      <c r="G61" s="994">
        <v>400</v>
      </c>
      <c r="H61" s="992">
        <v>396</v>
      </c>
      <c r="I61" s="992">
        <v>3</v>
      </c>
      <c r="J61" s="992">
        <v>1</v>
      </c>
      <c r="K61" s="993">
        <v>0</v>
      </c>
      <c r="M61" s="979"/>
      <c r="N61" s="979"/>
      <c r="O61" s="979"/>
      <c r="P61" s="979"/>
      <c r="Q61" s="979"/>
      <c r="R61" s="979"/>
      <c r="S61" s="979"/>
      <c r="T61" s="979"/>
      <c r="U61" s="979"/>
      <c r="V61" s="979"/>
      <c r="W61" s="979"/>
      <c r="X61" s="979"/>
      <c r="Y61" s="979"/>
      <c r="Z61" s="979"/>
    </row>
    <row r="62" spans="1:26" ht="28.5" customHeight="1" x14ac:dyDescent="0.2">
      <c r="A62" s="999" t="s">
        <v>643</v>
      </c>
      <c r="B62" s="991">
        <v>10837</v>
      </c>
      <c r="C62" s="992">
        <v>8565</v>
      </c>
      <c r="D62" s="992">
        <v>2266</v>
      </c>
      <c r="E62" s="992">
        <v>6</v>
      </c>
      <c r="F62" s="993">
        <v>0</v>
      </c>
      <c r="G62" s="994">
        <v>100</v>
      </c>
      <c r="H62" s="992">
        <v>97</v>
      </c>
      <c r="I62" s="992">
        <v>2</v>
      </c>
      <c r="J62" s="992">
        <v>1</v>
      </c>
      <c r="K62" s="993">
        <v>0</v>
      </c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</row>
    <row r="63" spans="1:26" ht="27.75" customHeight="1" x14ac:dyDescent="0.2">
      <c r="A63" s="995" t="s">
        <v>644</v>
      </c>
      <c r="B63" s="991">
        <v>0</v>
      </c>
      <c r="C63" s="992">
        <v>0</v>
      </c>
      <c r="D63" s="992">
        <v>0</v>
      </c>
      <c r="E63" s="992">
        <v>0</v>
      </c>
      <c r="F63" s="993">
        <v>0</v>
      </c>
      <c r="G63" s="994">
        <v>412237</v>
      </c>
      <c r="H63" s="992">
        <v>54207</v>
      </c>
      <c r="I63" s="992">
        <v>357559</v>
      </c>
      <c r="J63" s="992">
        <v>471</v>
      </c>
      <c r="K63" s="993">
        <v>0</v>
      </c>
      <c r="M63" s="979"/>
      <c r="N63" s="979"/>
      <c r="O63" s="979"/>
      <c r="P63" s="979"/>
      <c r="Q63" s="979"/>
      <c r="R63" s="979"/>
      <c r="S63" s="979"/>
      <c r="T63" s="979"/>
      <c r="U63" s="979"/>
      <c r="V63" s="979"/>
      <c r="W63" s="979"/>
      <c r="X63" s="979"/>
      <c r="Y63" s="979"/>
      <c r="Z63" s="979"/>
    </row>
    <row r="64" spans="1:26" ht="16.5" customHeight="1" x14ac:dyDescent="0.2">
      <c r="A64" s="1000" t="s">
        <v>645</v>
      </c>
      <c r="B64" s="1001">
        <v>25802</v>
      </c>
      <c r="C64" s="1002">
        <v>12409</v>
      </c>
      <c r="D64" s="1002">
        <v>13323</v>
      </c>
      <c r="E64" s="1002">
        <v>70</v>
      </c>
      <c r="F64" s="1003">
        <v>0</v>
      </c>
      <c r="G64" s="1004">
        <v>935</v>
      </c>
      <c r="H64" s="1002">
        <v>932</v>
      </c>
      <c r="I64" s="1002">
        <v>3</v>
      </c>
      <c r="J64" s="1002">
        <v>0</v>
      </c>
      <c r="K64" s="1003">
        <v>0</v>
      </c>
      <c r="M64" s="979"/>
      <c r="N64" s="979"/>
      <c r="O64" s="979"/>
      <c r="P64" s="979"/>
      <c r="Q64" s="979"/>
      <c r="R64" s="979"/>
      <c r="S64" s="979"/>
      <c r="T64" s="979"/>
      <c r="U64" s="979"/>
      <c r="V64" s="979"/>
      <c r="W64" s="979"/>
      <c r="X64" s="979"/>
      <c r="Y64" s="979"/>
      <c r="Z64" s="979"/>
    </row>
    <row r="65" spans="1:23" ht="25.5" x14ac:dyDescent="0.2">
      <c r="A65" s="1005" t="s">
        <v>688</v>
      </c>
      <c r="B65" s="975">
        <v>429969</v>
      </c>
      <c r="C65" s="976">
        <v>164109</v>
      </c>
      <c r="D65" s="976">
        <v>265504</v>
      </c>
      <c r="E65" s="976">
        <v>356</v>
      </c>
      <c r="F65" s="977">
        <v>0</v>
      </c>
      <c r="G65" s="978">
        <v>360891</v>
      </c>
      <c r="H65" s="976">
        <v>53043</v>
      </c>
      <c r="I65" s="976">
        <v>307486</v>
      </c>
      <c r="J65" s="976">
        <v>362</v>
      </c>
      <c r="K65" s="977">
        <v>0</v>
      </c>
      <c r="M65" s="979"/>
      <c r="N65" s="979"/>
      <c r="O65" s="979"/>
      <c r="P65" s="979"/>
      <c r="Q65" s="979"/>
      <c r="R65" s="979"/>
      <c r="S65" s="979"/>
      <c r="T65" s="979"/>
      <c r="U65" s="979"/>
      <c r="V65" s="979"/>
      <c r="W65" s="979"/>
    </row>
    <row r="66" spans="1:23" ht="16.5" customHeight="1" x14ac:dyDescent="0.2">
      <c r="A66" s="980" t="s">
        <v>628</v>
      </c>
      <c r="B66" s="981"/>
      <c r="C66" s="982"/>
      <c r="D66" s="982"/>
      <c r="E66" s="982"/>
      <c r="F66" s="983"/>
      <c r="G66" s="984"/>
      <c r="H66" s="982"/>
      <c r="I66" s="982"/>
      <c r="J66" s="982"/>
      <c r="K66" s="983"/>
      <c r="M66" s="979"/>
      <c r="N66" s="979"/>
    </row>
    <row r="67" spans="1:23" ht="16.5" customHeight="1" x14ac:dyDescent="0.2">
      <c r="A67" s="985" t="s">
        <v>629</v>
      </c>
      <c r="B67" s="986">
        <v>30383</v>
      </c>
      <c r="C67" s="987">
        <v>3212</v>
      </c>
      <c r="D67" s="987">
        <v>27170</v>
      </c>
      <c r="E67" s="987">
        <v>1</v>
      </c>
      <c r="F67" s="988">
        <v>0</v>
      </c>
      <c r="G67" s="989">
        <v>44</v>
      </c>
      <c r="H67" s="987">
        <v>44</v>
      </c>
      <c r="I67" s="987">
        <v>0</v>
      </c>
      <c r="J67" s="987">
        <v>0</v>
      </c>
      <c r="K67" s="988">
        <v>0</v>
      </c>
      <c r="M67" s="979"/>
      <c r="N67" s="979"/>
    </row>
    <row r="68" spans="1:23" ht="16.5" customHeight="1" x14ac:dyDescent="0.2">
      <c r="A68" s="990" t="s">
        <v>630</v>
      </c>
      <c r="B68" s="991">
        <v>122035</v>
      </c>
      <c r="C68" s="992">
        <v>16411</v>
      </c>
      <c r="D68" s="992">
        <v>105583</v>
      </c>
      <c r="E68" s="992">
        <v>41</v>
      </c>
      <c r="F68" s="993">
        <v>0</v>
      </c>
      <c r="G68" s="994">
        <v>235</v>
      </c>
      <c r="H68" s="992">
        <v>226</v>
      </c>
      <c r="I68" s="992">
        <v>9</v>
      </c>
      <c r="J68" s="992">
        <v>0</v>
      </c>
      <c r="K68" s="993">
        <v>0</v>
      </c>
      <c r="M68" s="979"/>
      <c r="N68" s="979"/>
    </row>
    <row r="69" spans="1:23" ht="25.5" customHeight="1" x14ac:dyDescent="0.2">
      <c r="A69" s="995" t="s">
        <v>631</v>
      </c>
      <c r="B69" s="991">
        <v>2384</v>
      </c>
      <c r="C69" s="992">
        <v>1475</v>
      </c>
      <c r="D69" s="992">
        <v>903</v>
      </c>
      <c r="E69" s="992">
        <v>6</v>
      </c>
      <c r="F69" s="993">
        <v>0</v>
      </c>
      <c r="G69" s="994">
        <v>356</v>
      </c>
      <c r="H69" s="992">
        <v>351</v>
      </c>
      <c r="I69" s="992">
        <v>5</v>
      </c>
      <c r="J69" s="992">
        <v>0</v>
      </c>
      <c r="K69" s="993">
        <v>0</v>
      </c>
      <c r="M69" s="979"/>
      <c r="N69" s="979"/>
    </row>
    <row r="70" spans="1:23" ht="27" customHeight="1" x14ac:dyDescent="0.2">
      <c r="A70" s="995" t="s">
        <v>686</v>
      </c>
      <c r="B70" s="991">
        <v>6276</v>
      </c>
      <c r="C70" s="992">
        <v>5374</v>
      </c>
      <c r="D70" s="992">
        <v>897</v>
      </c>
      <c r="E70" s="992">
        <v>5</v>
      </c>
      <c r="F70" s="993">
        <v>0</v>
      </c>
      <c r="G70" s="994">
        <v>2</v>
      </c>
      <c r="H70" s="992">
        <v>2</v>
      </c>
      <c r="I70" s="992">
        <v>0</v>
      </c>
      <c r="J70" s="992">
        <v>0</v>
      </c>
      <c r="K70" s="993">
        <v>0</v>
      </c>
      <c r="M70" s="979"/>
      <c r="N70" s="979"/>
    </row>
    <row r="71" spans="1:23" ht="26.25" customHeight="1" x14ac:dyDescent="0.2">
      <c r="A71" s="995" t="s">
        <v>633</v>
      </c>
      <c r="B71" s="991">
        <v>1024</v>
      </c>
      <c r="C71" s="992">
        <v>870</v>
      </c>
      <c r="D71" s="992">
        <v>154</v>
      </c>
      <c r="E71" s="992">
        <v>0</v>
      </c>
      <c r="F71" s="993">
        <v>0</v>
      </c>
      <c r="G71" s="994">
        <v>1</v>
      </c>
      <c r="H71" s="992">
        <v>0</v>
      </c>
      <c r="I71" s="992">
        <v>1</v>
      </c>
      <c r="J71" s="992">
        <v>0</v>
      </c>
      <c r="K71" s="993">
        <v>0</v>
      </c>
      <c r="M71" s="979"/>
      <c r="N71" s="979"/>
    </row>
    <row r="72" spans="1:23" ht="16.5" customHeight="1" x14ac:dyDescent="0.2">
      <c r="A72" s="990" t="s">
        <v>634</v>
      </c>
      <c r="B72" s="991">
        <v>479</v>
      </c>
      <c r="C72" s="992">
        <v>336</v>
      </c>
      <c r="D72" s="992">
        <v>143</v>
      </c>
      <c r="E72" s="992">
        <v>0</v>
      </c>
      <c r="F72" s="993">
        <v>0</v>
      </c>
      <c r="G72" s="994">
        <v>7</v>
      </c>
      <c r="H72" s="992">
        <v>7</v>
      </c>
      <c r="I72" s="992">
        <v>0</v>
      </c>
      <c r="J72" s="992">
        <v>0</v>
      </c>
      <c r="K72" s="993">
        <v>0</v>
      </c>
      <c r="M72" s="979"/>
      <c r="N72" s="979"/>
    </row>
    <row r="73" spans="1:23" ht="26.25" customHeight="1" x14ac:dyDescent="0.2">
      <c r="A73" s="995" t="s">
        <v>635</v>
      </c>
      <c r="B73" s="991">
        <v>751</v>
      </c>
      <c r="C73" s="992">
        <v>554</v>
      </c>
      <c r="D73" s="992">
        <v>197</v>
      </c>
      <c r="E73" s="992">
        <v>0</v>
      </c>
      <c r="F73" s="993">
        <v>0</v>
      </c>
      <c r="G73" s="994">
        <v>6</v>
      </c>
      <c r="H73" s="992">
        <v>6</v>
      </c>
      <c r="I73" s="992">
        <v>0</v>
      </c>
      <c r="J73" s="992">
        <v>0</v>
      </c>
      <c r="K73" s="993">
        <v>0</v>
      </c>
      <c r="M73" s="979"/>
      <c r="N73" s="979"/>
    </row>
    <row r="74" spans="1:23" ht="27.75" customHeight="1" x14ac:dyDescent="0.2">
      <c r="A74" s="995" t="s">
        <v>636</v>
      </c>
      <c r="B74" s="991">
        <v>217380</v>
      </c>
      <c r="C74" s="992">
        <v>106627</v>
      </c>
      <c r="D74" s="992">
        <v>110538</v>
      </c>
      <c r="E74" s="992">
        <v>215</v>
      </c>
      <c r="F74" s="993">
        <v>0</v>
      </c>
      <c r="G74" s="994">
        <v>1237</v>
      </c>
      <c r="H74" s="992">
        <v>1218</v>
      </c>
      <c r="I74" s="992">
        <v>19</v>
      </c>
      <c r="J74" s="992">
        <v>0</v>
      </c>
      <c r="K74" s="993">
        <v>0</v>
      </c>
      <c r="M74" s="979"/>
      <c r="N74" s="979"/>
    </row>
    <row r="75" spans="1:23" ht="12.75" customHeight="1" x14ac:dyDescent="0.2">
      <c r="A75" s="996" t="s">
        <v>637</v>
      </c>
      <c r="B75" s="981"/>
      <c r="C75" s="982"/>
      <c r="D75" s="982"/>
      <c r="E75" s="982"/>
      <c r="F75" s="983"/>
      <c r="G75" s="984"/>
      <c r="H75" s="982"/>
      <c r="I75" s="982"/>
      <c r="J75" s="982"/>
      <c r="K75" s="983"/>
      <c r="M75" s="979"/>
      <c r="N75" s="979"/>
    </row>
    <row r="76" spans="1:23" ht="29.25" customHeight="1" x14ac:dyDescent="0.2">
      <c r="A76" s="997" t="s">
        <v>638</v>
      </c>
      <c r="B76" s="986">
        <v>2367</v>
      </c>
      <c r="C76" s="987">
        <v>1171</v>
      </c>
      <c r="D76" s="987">
        <v>1195</v>
      </c>
      <c r="E76" s="987">
        <v>1</v>
      </c>
      <c r="F76" s="988">
        <v>0</v>
      </c>
      <c r="G76" s="989">
        <v>17</v>
      </c>
      <c r="H76" s="987">
        <v>17</v>
      </c>
      <c r="I76" s="987">
        <v>0</v>
      </c>
      <c r="J76" s="987">
        <v>0</v>
      </c>
      <c r="K76" s="988">
        <v>0</v>
      </c>
      <c r="M76" s="979"/>
      <c r="N76" s="979"/>
    </row>
    <row r="77" spans="1:23" ht="16.5" customHeight="1" x14ac:dyDescent="0.2">
      <c r="A77" s="998" t="s">
        <v>639</v>
      </c>
      <c r="B77" s="991">
        <v>7410</v>
      </c>
      <c r="C77" s="992">
        <v>2573</v>
      </c>
      <c r="D77" s="992">
        <v>4835</v>
      </c>
      <c r="E77" s="992">
        <v>2</v>
      </c>
      <c r="F77" s="993">
        <v>0</v>
      </c>
      <c r="G77" s="994">
        <v>26</v>
      </c>
      <c r="H77" s="992">
        <v>25</v>
      </c>
      <c r="I77" s="992">
        <v>1</v>
      </c>
      <c r="J77" s="992">
        <v>0</v>
      </c>
      <c r="K77" s="993">
        <v>0</v>
      </c>
      <c r="M77" s="979"/>
      <c r="N77" s="979"/>
    </row>
    <row r="78" spans="1:23" ht="16.5" customHeight="1" x14ac:dyDescent="0.2">
      <c r="A78" s="998" t="s">
        <v>640</v>
      </c>
      <c r="B78" s="991">
        <v>18650</v>
      </c>
      <c r="C78" s="992">
        <v>8079</v>
      </c>
      <c r="D78" s="992">
        <v>10563</v>
      </c>
      <c r="E78" s="992">
        <v>8</v>
      </c>
      <c r="F78" s="993">
        <v>0</v>
      </c>
      <c r="G78" s="994">
        <v>77</v>
      </c>
      <c r="H78" s="992">
        <v>73</v>
      </c>
      <c r="I78" s="992">
        <v>4</v>
      </c>
      <c r="J78" s="992">
        <v>0</v>
      </c>
      <c r="K78" s="993">
        <v>0</v>
      </c>
      <c r="M78" s="979"/>
      <c r="N78" s="979"/>
    </row>
    <row r="79" spans="1:23" ht="16.5" customHeight="1" x14ac:dyDescent="0.2">
      <c r="A79" s="998" t="s">
        <v>641</v>
      </c>
      <c r="B79" s="991">
        <v>12669</v>
      </c>
      <c r="C79" s="992">
        <v>5864</v>
      </c>
      <c r="D79" s="992">
        <v>6786</v>
      </c>
      <c r="E79" s="992">
        <v>19</v>
      </c>
      <c r="F79" s="993">
        <v>0</v>
      </c>
      <c r="G79" s="994">
        <v>56</v>
      </c>
      <c r="H79" s="992">
        <v>54</v>
      </c>
      <c r="I79" s="992">
        <v>2</v>
      </c>
      <c r="J79" s="992">
        <v>0</v>
      </c>
      <c r="K79" s="993">
        <v>0</v>
      </c>
      <c r="M79" s="979"/>
      <c r="N79" s="979"/>
    </row>
    <row r="80" spans="1:23" ht="16.5" customHeight="1" x14ac:dyDescent="0.2">
      <c r="A80" s="990" t="s">
        <v>642</v>
      </c>
      <c r="B80" s="991">
        <v>26459</v>
      </c>
      <c r="C80" s="992">
        <v>17691</v>
      </c>
      <c r="D80" s="992">
        <v>8736</v>
      </c>
      <c r="E80" s="992">
        <v>32</v>
      </c>
      <c r="F80" s="993">
        <v>0</v>
      </c>
      <c r="G80" s="994">
        <v>131</v>
      </c>
      <c r="H80" s="992">
        <v>127</v>
      </c>
      <c r="I80" s="992">
        <v>3</v>
      </c>
      <c r="J80" s="992">
        <v>1</v>
      </c>
      <c r="K80" s="993">
        <v>0</v>
      </c>
      <c r="M80" s="979"/>
      <c r="N80" s="979"/>
    </row>
    <row r="81" spans="1:23" ht="28.5" customHeight="1" x14ac:dyDescent="0.2">
      <c r="A81" s="999" t="s">
        <v>643</v>
      </c>
      <c r="B81" s="991">
        <v>10110</v>
      </c>
      <c r="C81" s="992">
        <v>7999</v>
      </c>
      <c r="D81" s="992">
        <v>2109</v>
      </c>
      <c r="E81" s="992">
        <v>2</v>
      </c>
      <c r="F81" s="993">
        <v>0</v>
      </c>
      <c r="G81" s="994">
        <v>44</v>
      </c>
      <c r="H81" s="992">
        <v>41</v>
      </c>
      <c r="I81" s="992">
        <v>2</v>
      </c>
      <c r="J81" s="992">
        <v>1</v>
      </c>
      <c r="K81" s="993">
        <v>0</v>
      </c>
      <c r="M81" s="979"/>
      <c r="N81" s="979"/>
    </row>
    <row r="82" spans="1:23" ht="27.75" customHeight="1" x14ac:dyDescent="0.2">
      <c r="A82" s="995" t="s">
        <v>644</v>
      </c>
      <c r="B82" s="991">
        <v>0</v>
      </c>
      <c r="C82" s="992">
        <v>0</v>
      </c>
      <c r="D82" s="992">
        <v>0</v>
      </c>
      <c r="E82" s="992">
        <v>0</v>
      </c>
      <c r="F82" s="993">
        <v>0</v>
      </c>
      <c r="G82" s="994">
        <v>358529</v>
      </c>
      <c r="H82" s="992">
        <v>50720</v>
      </c>
      <c r="I82" s="992">
        <v>307448</v>
      </c>
      <c r="J82" s="992">
        <v>361</v>
      </c>
      <c r="K82" s="993">
        <v>0</v>
      </c>
      <c r="M82" s="979"/>
      <c r="N82" s="979"/>
    </row>
    <row r="83" spans="1:23" ht="16.5" customHeight="1" x14ac:dyDescent="0.2">
      <c r="A83" s="1000" t="s">
        <v>645</v>
      </c>
      <c r="B83" s="1001">
        <v>22798</v>
      </c>
      <c r="C83" s="1002">
        <v>11559</v>
      </c>
      <c r="D83" s="1002">
        <v>11183</v>
      </c>
      <c r="E83" s="1002">
        <v>56</v>
      </c>
      <c r="F83" s="1003">
        <v>0</v>
      </c>
      <c r="G83" s="1004">
        <v>343</v>
      </c>
      <c r="H83" s="1002">
        <v>342</v>
      </c>
      <c r="I83" s="1002">
        <v>1</v>
      </c>
      <c r="J83" s="1002">
        <v>0</v>
      </c>
      <c r="K83" s="1003">
        <v>0</v>
      </c>
      <c r="M83" s="979"/>
      <c r="N83" s="979"/>
    </row>
    <row r="84" spans="1:23" ht="25.5" x14ac:dyDescent="0.2">
      <c r="A84" s="1005" t="s">
        <v>689</v>
      </c>
      <c r="B84" s="975">
        <v>66321</v>
      </c>
      <c r="C84" s="976">
        <v>9192</v>
      </c>
      <c r="D84" s="976">
        <v>56995</v>
      </c>
      <c r="E84" s="976">
        <v>134</v>
      </c>
      <c r="F84" s="977">
        <v>0</v>
      </c>
      <c r="G84" s="978">
        <v>57673</v>
      </c>
      <c r="H84" s="976">
        <v>7445</v>
      </c>
      <c r="I84" s="976">
        <v>50118</v>
      </c>
      <c r="J84" s="976">
        <v>110</v>
      </c>
      <c r="K84" s="977">
        <v>0</v>
      </c>
      <c r="M84" s="979"/>
      <c r="N84" s="979"/>
      <c r="O84" s="979"/>
      <c r="P84" s="979"/>
      <c r="Q84" s="979"/>
      <c r="R84" s="979"/>
      <c r="S84" s="979"/>
      <c r="T84" s="979"/>
      <c r="U84" s="979"/>
      <c r="V84" s="979"/>
      <c r="W84" s="979"/>
    </row>
    <row r="85" spans="1:23" ht="16.5" customHeight="1" x14ac:dyDescent="0.2">
      <c r="A85" s="980" t="s">
        <v>628</v>
      </c>
      <c r="B85" s="981"/>
      <c r="C85" s="982"/>
      <c r="D85" s="982"/>
      <c r="E85" s="982"/>
      <c r="F85" s="983"/>
      <c r="G85" s="984"/>
      <c r="H85" s="982"/>
      <c r="I85" s="982"/>
      <c r="J85" s="982"/>
      <c r="K85" s="983"/>
      <c r="M85" s="979"/>
      <c r="N85" s="979"/>
    </row>
    <row r="86" spans="1:23" ht="16.5" customHeight="1" x14ac:dyDescent="0.2">
      <c r="A86" s="985" t="s">
        <v>629</v>
      </c>
      <c r="B86" s="986">
        <v>31106</v>
      </c>
      <c r="C86" s="987">
        <v>358</v>
      </c>
      <c r="D86" s="987">
        <v>30744</v>
      </c>
      <c r="E86" s="987">
        <v>4</v>
      </c>
      <c r="F86" s="988">
        <v>0</v>
      </c>
      <c r="G86" s="989">
        <v>169</v>
      </c>
      <c r="H86" s="987">
        <v>169</v>
      </c>
      <c r="I86" s="987">
        <v>0</v>
      </c>
      <c r="J86" s="987">
        <v>0</v>
      </c>
      <c r="K86" s="988">
        <v>0</v>
      </c>
      <c r="M86" s="979"/>
      <c r="N86" s="979"/>
    </row>
    <row r="87" spans="1:23" ht="16.5" customHeight="1" x14ac:dyDescent="0.2">
      <c r="A87" s="990" t="s">
        <v>630</v>
      </c>
      <c r="B87" s="991">
        <v>15383</v>
      </c>
      <c r="C87" s="992">
        <v>634</v>
      </c>
      <c r="D87" s="992">
        <v>14742</v>
      </c>
      <c r="E87" s="992">
        <v>7</v>
      </c>
      <c r="F87" s="993">
        <v>0</v>
      </c>
      <c r="G87" s="994">
        <v>676</v>
      </c>
      <c r="H87" s="992">
        <v>675</v>
      </c>
      <c r="I87" s="992">
        <v>1</v>
      </c>
      <c r="J87" s="992">
        <v>0</v>
      </c>
      <c r="K87" s="993">
        <v>0</v>
      </c>
      <c r="M87" s="979"/>
      <c r="N87" s="979"/>
    </row>
    <row r="88" spans="1:23" ht="16.5" customHeight="1" x14ac:dyDescent="0.2">
      <c r="A88" s="995" t="s">
        <v>631</v>
      </c>
      <c r="B88" s="991">
        <v>606</v>
      </c>
      <c r="C88" s="992">
        <v>476</v>
      </c>
      <c r="D88" s="992">
        <v>130</v>
      </c>
      <c r="E88" s="992">
        <v>0</v>
      </c>
      <c r="F88" s="993">
        <v>0</v>
      </c>
      <c r="G88" s="994">
        <v>89</v>
      </c>
      <c r="H88" s="992">
        <v>89</v>
      </c>
      <c r="I88" s="992">
        <v>0</v>
      </c>
      <c r="J88" s="992">
        <v>0</v>
      </c>
      <c r="K88" s="993">
        <v>0</v>
      </c>
      <c r="M88" s="979"/>
      <c r="N88" s="979"/>
    </row>
    <row r="89" spans="1:23" ht="27" customHeight="1" x14ac:dyDescent="0.2">
      <c r="A89" s="995" t="s">
        <v>686</v>
      </c>
      <c r="B89" s="991">
        <v>254</v>
      </c>
      <c r="C89" s="992">
        <v>179</v>
      </c>
      <c r="D89" s="992">
        <v>75</v>
      </c>
      <c r="E89" s="992">
        <v>0</v>
      </c>
      <c r="F89" s="993">
        <v>0</v>
      </c>
      <c r="G89" s="994">
        <v>11</v>
      </c>
      <c r="H89" s="992">
        <v>11</v>
      </c>
      <c r="I89" s="992">
        <v>0</v>
      </c>
      <c r="J89" s="992">
        <v>0</v>
      </c>
      <c r="K89" s="993">
        <v>0</v>
      </c>
      <c r="M89" s="979"/>
      <c r="N89" s="979"/>
    </row>
    <row r="90" spans="1:23" ht="26.25" customHeight="1" x14ac:dyDescent="0.2">
      <c r="A90" s="995" t="s">
        <v>633</v>
      </c>
      <c r="B90" s="991">
        <v>24</v>
      </c>
      <c r="C90" s="992">
        <v>13</v>
      </c>
      <c r="D90" s="992">
        <v>11</v>
      </c>
      <c r="E90" s="992">
        <v>0</v>
      </c>
      <c r="F90" s="993">
        <v>0</v>
      </c>
      <c r="G90" s="994">
        <v>4</v>
      </c>
      <c r="H90" s="992">
        <v>4</v>
      </c>
      <c r="I90" s="992">
        <v>0</v>
      </c>
      <c r="J90" s="992">
        <v>0</v>
      </c>
      <c r="K90" s="993">
        <v>0</v>
      </c>
      <c r="M90" s="979"/>
      <c r="N90" s="979"/>
    </row>
    <row r="91" spans="1:23" ht="16.5" customHeight="1" x14ac:dyDescent="0.2">
      <c r="A91" s="990" t="s">
        <v>634</v>
      </c>
      <c r="B91" s="991">
        <v>48</v>
      </c>
      <c r="C91" s="992">
        <v>10</v>
      </c>
      <c r="D91" s="992">
        <v>38</v>
      </c>
      <c r="E91" s="992">
        <v>0</v>
      </c>
      <c r="F91" s="993">
        <v>0</v>
      </c>
      <c r="G91" s="994">
        <v>5</v>
      </c>
      <c r="H91" s="992">
        <v>5</v>
      </c>
      <c r="I91" s="992">
        <v>0</v>
      </c>
      <c r="J91" s="992">
        <v>0</v>
      </c>
      <c r="K91" s="993">
        <v>0</v>
      </c>
      <c r="M91" s="979"/>
      <c r="N91" s="979"/>
    </row>
    <row r="92" spans="1:23" ht="26.25" customHeight="1" x14ac:dyDescent="0.2">
      <c r="A92" s="995" t="s">
        <v>635</v>
      </c>
      <c r="B92" s="991">
        <v>41</v>
      </c>
      <c r="C92" s="992">
        <v>25</v>
      </c>
      <c r="D92" s="992">
        <v>15</v>
      </c>
      <c r="E92" s="992">
        <v>1</v>
      </c>
      <c r="F92" s="993">
        <v>0</v>
      </c>
      <c r="G92" s="994">
        <v>19</v>
      </c>
      <c r="H92" s="992">
        <v>19</v>
      </c>
      <c r="I92" s="992">
        <v>0</v>
      </c>
      <c r="J92" s="992">
        <v>0</v>
      </c>
      <c r="K92" s="993">
        <v>0</v>
      </c>
      <c r="M92" s="979"/>
      <c r="N92" s="979"/>
    </row>
    <row r="93" spans="1:23" ht="27" customHeight="1" x14ac:dyDescent="0.2">
      <c r="A93" s="995" t="s">
        <v>636</v>
      </c>
      <c r="B93" s="991">
        <v>13816</v>
      </c>
      <c r="C93" s="992">
        <v>5577</v>
      </c>
      <c r="D93" s="992">
        <v>8138</v>
      </c>
      <c r="E93" s="992">
        <v>101</v>
      </c>
      <c r="F93" s="993">
        <v>0</v>
      </c>
      <c r="G93" s="994">
        <v>2131</v>
      </c>
      <c r="H93" s="992">
        <v>2127</v>
      </c>
      <c r="I93" s="992">
        <v>4</v>
      </c>
      <c r="J93" s="992">
        <v>0</v>
      </c>
      <c r="K93" s="993">
        <v>0</v>
      </c>
      <c r="M93" s="979"/>
      <c r="N93" s="979"/>
    </row>
    <row r="94" spans="1:23" ht="12.75" customHeight="1" x14ac:dyDescent="0.2">
      <c r="A94" s="996" t="s">
        <v>637</v>
      </c>
      <c r="B94" s="981"/>
      <c r="C94" s="982"/>
      <c r="D94" s="982"/>
      <c r="E94" s="982"/>
      <c r="F94" s="983"/>
      <c r="G94" s="984"/>
      <c r="H94" s="982"/>
      <c r="I94" s="982"/>
      <c r="J94" s="982"/>
      <c r="K94" s="983"/>
      <c r="M94" s="979"/>
      <c r="N94" s="979"/>
    </row>
    <row r="95" spans="1:23" ht="29.25" customHeight="1" x14ac:dyDescent="0.2">
      <c r="A95" s="997" t="s">
        <v>638</v>
      </c>
      <c r="B95" s="986">
        <v>141</v>
      </c>
      <c r="C95" s="987">
        <v>29</v>
      </c>
      <c r="D95" s="987">
        <v>111</v>
      </c>
      <c r="E95" s="987">
        <v>1</v>
      </c>
      <c r="F95" s="988">
        <v>0</v>
      </c>
      <c r="G95" s="989">
        <v>45</v>
      </c>
      <c r="H95" s="987">
        <v>45</v>
      </c>
      <c r="I95" s="987">
        <v>0</v>
      </c>
      <c r="J95" s="987">
        <v>0</v>
      </c>
      <c r="K95" s="988">
        <v>0</v>
      </c>
      <c r="M95" s="979"/>
      <c r="N95" s="979"/>
    </row>
    <row r="96" spans="1:23" ht="16.5" customHeight="1" x14ac:dyDescent="0.2">
      <c r="A96" s="998" t="s">
        <v>639</v>
      </c>
      <c r="B96" s="991">
        <v>954</v>
      </c>
      <c r="C96" s="992">
        <v>229</v>
      </c>
      <c r="D96" s="992">
        <v>721</v>
      </c>
      <c r="E96" s="992">
        <v>4</v>
      </c>
      <c r="F96" s="993">
        <v>0</v>
      </c>
      <c r="G96" s="994">
        <v>101</v>
      </c>
      <c r="H96" s="992">
        <v>101</v>
      </c>
      <c r="I96" s="992">
        <v>0</v>
      </c>
      <c r="J96" s="992">
        <v>0</v>
      </c>
      <c r="K96" s="993">
        <v>0</v>
      </c>
      <c r="M96" s="979"/>
      <c r="N96" s="979"/>
    </row>
    <row r="97" spans="1:14" ht="16.5" customHeight="1" x14ac:dyDescent="0.2">
      <c r="A97" s="998" t="s">
        <v>640</v>
      </c>
      <c r="B97" s="991">
        <v>744</v>
      </c>
      <c r="C97" s="992">
        <v>283</v>
      </c>
      <c r="D97" s="992">
        <v>458</v>
      </c>
      <c r="E97" s="992">
        <v>3</v>
      </c>
      <c r="F97" s="993">
        <v>0</v>
      </c>
      <c r="G97" s="994">
        <v>67</v>
      </c>
      <c r="H97" s="992">
        <v>67</v>
      </c>
      <c r="I97" s="992">
        <v>0</v>
      </c>
      <c r="J97" s="992">
        <v>0</v>
      </c>
      <c r="K97" s="993">
        <v>0</v>
      </c>
      <c r="M97" s="979"/>
      <c r="N97" s="979"/>
    </row>
    <row r="98" spans="1:14" ht="16.5" customHeight="1" x14ac:dyDescent="0.2">
      <c r="A98" s="998" t="s">
        <v>641</v>
      </c>
      <c r="B98" s="991">
        <v>595</v>
      </c>
      <c r="C98" s="992">
        <v>297</v>
      </c>
      <c r="D98" s="992">
        <v>295</v>
      </c>
      <c r="E98" s="992">
        <v>3</v>
      </c>
      <c r="F98" s="993">
        <v>0</v>
      </c>
      <c r="G98" s="994">
        <v>81</v>
      </c>
      <c r="H98" s="992">
        <v>80</v>
      </c>
      <c r="I98" s="992">
        <v>1</v>
      </c>
      <c r="J98" s="992">
        <v>0</v>
      </c>
      <c r="K98" s="993">
        <v>0</v>
      </c>
      <c r="M98" s="979"/>
      <c r="N98" s="979"/>
    </row>
    <row r="99" spans="1:14" ht="16.5" customHeight="1" x14ac:dyDescent="0.2">
      <c r="A99" s="990" t="s">
        <v>642</v>
      </c>
      <c r="B99" s="991">
        <v>2039</v>
      </c>
      <c r="C99" s="992">
        <v>1070</v>
      </c>
      <c r="D99" s="992">
        <v>962</v>
      </c>
      <c r="E99" s="992">
        <v>7</v>
      </c>
      <c r="F99" s="993">
        <v>0</v>
      </c>
      <c r="G99" s="994">
        <v>269</v>
      </c>
      <c r="H99" s="992">
        <v>269</v>
      </c>
      <c r="I99" s="992">
        <v>0</v>
      </c>
      <c r="J99" s="992">
        <v>0</v>
      </c>
      <c r="K99" s="993">
        <v>0</v>
      </c>
      <c r="M99" s="979"/>
      <c r="N99" s="979"/>
    </row>
    <row r="100" spans="1:14" ht="28.5" customHeight="1" x14ac:dyDescent="0.2">
      <c r="A100" s="999" t="s">
        <v>643</v>
      </c>
      <c r="B100" s="991">
        <v>727</v>
      </c>
      <c r="C100" s="992">
        <v>566</v>
      </c>
      <c r="D100" s="992">
        <v>157</v>
      </c>
      <c r="E100" s="992">
        <v>4</v>
      </c>
      <c r="F100" s="993">
        <v>0</v>
      </c>
      <c r="G100" s="994">
        <v>56</v>
      </c>
      <c r="H100" s="992">
        <v>56</v>
      </c>
      <c r="I100" s="992">
        <v>0</v>
      </c>
      <c r="J100" s="992">
        <v>0</v>
      </c>
      <c r="K100" s="993">
        <v>0</v>
      </c>
      <c r="M100" s="979"/>
      <c r="N100" s="979"/>
    </row>
    <row r="101" spans="1:14" ht="27.75" customHeight="1" x14ac:dyDescent="0.2">
      <c r="A101" s="995" t="s">
        <v>644</v>
      </c>
      <c r="B101" s="991">
        <v>0</v>
      </c>
      <c r="C101" s="992">
        <v>0</v>
      </c>
      <c r="D101" s="992">
        <v>0</v>
      </c>
      <c r="E101" s="992">
        <v>0</v>
      </c>
      <c r="F101" s="993">
        <v>0</v>
      </c>
      <c r="G101" s="994">
        <v>53708</v>
      </c>
      <c r="H101" s="992">
        <v>3487</v>
      </c>
      <c r="I101" s="992">
        <v>50111</v>
      </c>
      <c r="J101" s="992">
        <v>110</v>
      </c>
      <c r="K101" s="993">
        <v>0</v>
      </c>
      <c r="M101" s="979"/>
      <c r="N101" s="979"/>
    </row>
    <row r="102" spans="1:14" ht="16.5" customHeight="1" x14ac:dyDescent="0.2">
      <c r="A102" s="1000" t="s">
        <v>645</v>
      </c>
      <c r="B102" s="1001">
        <v>3004</v>
      </c>
      <c r="C102" s="1002">
        <v>850</v>
      </c>
      <c r="D102" s="1002">
        <v>2140</v>
      </c>
      <c r="E102" s="1002">
        <v>14</v>
      </c>
      <c r="F102" s="1003">
        <v>0</v>
      </c>
      <c r="G102" s="1004">
        <v>592</v>
      </c>
      <c r="H102" s="1002">
        <v>590</v>
      </c>
      <c r="I102" s="1002">
        <v>2</v>
      </c>
      <c r="J102" s="1002">
        <v>0</v>
      </c>
      <c r="K102" s="1003">
        <v>0</v>
      </c>
      <c r="M102" s="979"/>
      <c r="N102" s="979"/>
    </row>
    <row r="103" spans="1:14" x14ac:dyDescent="0.2">
      <c r="A103" s="1006"/>
      <c r="B103" s="1007"/>
      <c r="C103" s="1008"/>
      <c r="D103" s="1007"/>
      <c r="E103" s="1007"/>
      <c r="F103" s="1007"/>
      <c r="G103" s="1007"/>
      <c r="H103" s="1008"/>
      <c r="I103" s="1007"/>
      <c r="J103" s="1007"/>
      <c r="K103" s="1007"/>
    </row>
    <row r="104" spans="1:14" ht="14.25" x14ac:dyDescent="0.2">
      <c r="B104" s="1009"/>
      <c r="C104" s="1009"/>
      <c r="D104" s="1009"/>
      <c r="E104" s="1009"/>
      <c r="F104" s="1009"/>
      <c r="G104" s="1009"/>
      <c r="H104" s="1009"/>
      <c r="I104" s="1009"/>
      <c r="J104" s="1009"/>
      <c r="K104" s="1009"/>
    </row>
    <row r="105" spans="1:14" ht="14.25" x14ac:dyDescent="0.2">
      <c r="B105" s="1009"/>
      <c r="C105" s="1009"/>
      <c r="D105" s="1009"/>
      <c r="E105" s="1009"/>
      <c r="F105" s="1009"/>
      <c r="G105" s="1009"/>
      <c r="H105" s="1009"/>
      <c r="I105" s="1009"/>
      <c r="J105" s="1009"/>
      <c r="K105" s="1009"/>
    </row>
    <row r="106" spans="1:14" ht="14.25" x14ac:dyDescent="0.2">
      <c r="B106" s="1009"/>
      <c r="C106" s="1009"/>
      <c r="D106" s="1009"/>
      <c r="E106" s="1009"/>
      <c r="F106" s="1009"/>
      <c r="G106" s="1009"/>
      <c r="H106" s="1009"/>
      <c r="I106" s="1009"/>
      <c r="J106" s="1009"/>
      <c r="K106" s="1009"/>
    </row>
    <row r="107" spans="1:14" ht="14.25" x14ac:dyDescent="0.2">
      <c r="B107" s="1009"/>
      <c r="C107" s="1009"/>
      <c r="D107" s="1009"/>
      <c r="E107" s="1009"/>
      <c r="F107" s="1009"/>
      <c r="G107" s="1009"/>
      <c r="H107" s="1009"/>
      <c r="I107" s="1009"/>
      <c r="J107" s="1009"/>
      <c r="K107" s="1009"/>
    </row>
    <row r="108" spans="1:14" ht="14.25" x14ac:dyDescent="0.2">
      <c r="B108" s="1009"/>
      <c r="C108" s="1009"/>
      <c r="D108" s="1009"/>
      <c r="E108" s="1009"/>
      <c r="F108" s="1009"/>
      <c r="G108" s="1009"/>
      <c r="H108" s="1009"/>
      <c r="I108" s="1009"/>
      <c r="J108" s="1009"/>
      <c r="K108" s="1009"/>
    </row>
    <row r="109" spans="1:14" ht="14.25" x14ac:dyDescent="0.2">
      <c r="B109" s="1009"/>
      <c r="C109" s="1009"/>
      <c r="D109" s="1009"/>
      <c r="E109" s="1009"/>
      <c r="F109" s="1009"/>
      <c r="G109" s="1009"/>
      <c r="H109" s="1009"/>
      <c r="I109" s="1009"/>
      <c r="J109" s="1009"/>
      <c r="K109" s="1009"/>
    </row>
  </sheetData>
  <mergeCells count="5">
    <mergeCell ref="A3:K3"/>
    <mergeCell ref="A4:K4"/>
    <mergeCell ref="A5:K5"/>
    <mergeCell ref="C6:F6"/>
    <mergeCell ref="H6:J6"/>
  </mergeCells>
  <hyperlinks>
    <hyperlink ref="A1" location="Содержание!A68" display="Содержание"/>
  </hyperlinks>
  <pageMargins left="0.70866141732283472" right="0.70866141732283472" top="0.94488188976377963" bottom="0.59055118110236227" header="0.39370078740157483" footer="0.31496062992125984"/>
  <pageSetup paperSize="9" firstPageNumber="143" orientation="landscape" useFirstPageNumber="1" r:id="rId1"/>
  <headerFooter>
    <oddHeader>&amp;C&amp;9&amp;P</oddHeader>
  </headerFooter>
  <rowBreaks count="4" manualBreakCount="4">
    <brk id="26" max="16383" man="1"/>
    <brk id="45" max="10" man="1"/>
    <brk id="64" max="10" man="1"/>
    <brk id="83" max="10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4"/>
  <sheetViews>
    <sheetView zoomScaleNormal="100"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 activeCell="N12" sqref="N12"/>
    </sheetView>
  </sheetViews>
  <sheetFormatPr defaultRowHeight="12.75" x14ac:dyDescent="0.2"/>
  <cols>
    <col min="1" max="1" width="40.28515625" style="9" customWidth="1"/>
    <col min="2" max="2" width="12.7109375" style="16" customWidth="1"/>
    <col min="3" max="3" width="10.7109375" style="16" customWidth="1"/>
    <col min="4" max="4" width="12.140625" style="16" customWidth="1"/>
    <col min="5" max="5" width="11.28515625" style="16" customWidth="1"/>
    <col min="6" max="6" width="11.7109375" style="16" customWidth="1"/>
    <col min="7" max="7" width="11.85546875" style="16" customWidth="1"/>
    <col min="8" max="8" width="11.5703125" style="16" customWidth="1"/>
    <col min="9" max="9" width="5" style="16" customWidth="1"/>
    <col min="10" max="16384" width="9.140625" style="16"/>
  </cols>
  <sheetData>
    <row r="1" spans="1:9" ht="15" x14ac:dyDescent="0.25">
      <c r="A1" s="1354" t="s">
        <v>809</v>
      </c>
    </row>
    <row r="3" spans="1:9" s="877" customFormat="1" ht="28.5" customHeight="1" x14ac:dyDescent="0.25">
      <c r="A3" s="2270" t="s">
        <v>1035</v>
      </c>
      <c r="B3" s="2241"/>
      <c r="C3" s="2241"/>
      <c r="D3" s="2241"/>
      <c r="E3" s="2241"/>
      <c r="F3" s="2241"/>
      <c r="G3" s="2241"/>
      <c r="H3" s="2241"/>
    </row>
    <row r="4" spans="1:9" ht="12" customHeight="1" x14ac:dyDescent="0.2">
      <c r="A4" s="17"/>
      <c r="B4" s="878"/>
    </row>
    <row r="5" spans="1:9" s="1011" customFormat="1" ht="9.75" customHeight="1" x14ac:dyDescent="0.2">
      <c r="A5" s="2242" t="s">
        <v>677</v>
      </c>
      <c r="B5" s="2150" t="s">
        <v>691</v>
      </c>
      <c r="C5" s="2271" t="s">
        <v>145</v>
      </c>
      <c r="D5" s="2272"/>
      <c r="E5" s="2272"/>
      <c r="F5" s="2272"/>
      <c r="G5" s="2272"/>
      <c r="H5" s="1010"/>
    </row>
    <row r="6" spans="1:9" s="1011" customFormat="1" ht="9" customHeight="1" x14ac:dyDescent="0.2">
      <c r="A6" s="2243"/>
      <c r="B6" s="2174"/>
      <c r="C6" s="2273" t="s">
        <v>692</v>
      </c>
      <c r="D6" s="2273" t="s">
        <v>693</v>
      </c>
      <c r="E6" s="2271" t="s">
        <v>694</v>
      </c>
      <c r="F6" s="2274"/>
      <c r="G6" s="2275" t="s">
        <v>610</v>
      </c>
      <c r="H6" s="2275" t="s">
        <v>695</v>
      </c>
    </row>
    <row r="7" spans="1:9" s="1011" customFormat="1" ht="36" customHeight="1" x14ac:dyDescent="0.2">
      <c r="A7" s="2244"/>
      <c r="B7" s="2174"/>
      <c r="C7" s="2174"/>
      <c r="D7" s="2174"/>
      <c r="E7" s="698" t="s">
        <v>696</v>
      </c>
      <c r="F7" s="698" t="s">
        <v>697</v>
      </c>
      <c r="G7" s="2273"/>
      <c r="H7" s="2273"/>
    </row>
    <row r="8" spans="1:9" s="897" customFormat="1" ht="15.75" customHeight="1" x14ac:dyDescent="0.2">
      <c r="A8" s="1012" t="s">
        <v>234</v>
      </c>
      <c r="B8" s="1013">
        <v>560434</v>
      </c>
      <c r="C8" s="1014">
        <v>219576</v>
      </c>
      <c r="D8" s="1015">
        <v>340329</v>
      </c>
      <c r="E8" s="1016">
        <v>282242</v>
      </c>
      <c r="F8" s="1017">
        <v>58087</v>
      </c>
      <c r="G8" s="1018">
        <v>529</v>
      </c>
      <c r="H8" s="921">
        <v>0</v>
      </c>
      <c r="I8" s="7"/>
    </row>
    <row r="9" spans="1:9" s="897" customFormat="1" ht="15" customHeight="1" x14ac:dyDescent="0.2">
      <c r="A9" s="1019" t="s">
        <v>32</v>
      </c>
      <c r="B9" s="1020">
        <v>189789</v>
      </c>
      <c r="C9" s="1021">
        <v>95660</v>
      </c>
      <c r="D9" s="1022">
        <v>93914</v>
      </c>
      <c r="E9" s="1023">
        <v>75483</v>
      </c>
      <c r="F9" s="1024">
        <v>18431</v>
      </c>
      <c r="G9" s="1025">
        <v>215</v>
      </c>
      <c r="H9" s="922">
        <v>0</v>
      </c>
      <c r="I9" s="7"/>
    </row>
    <row r="10" spans="1:9" s="897" customFormat="1" x14ac:dyDescent="0.2">
      <c r="A10" s="1026" t="s">
        <v>33</v>
      </c>
      <c r="B10" s="1027">
        <v>11294</v>
      </c>
      <c r="C10" s="1028">
        <v>6544</v>
      </c>
      <c r="D10" s="1029">
        <v>4745</v>
      </c>
      <c r="E10" s="1030">
        <v>2832</v>
      </c>
      <c r="F10" s="1031">
        <v>1913</v>
      </c>
      <c r="G10" s="1032">
        <v>5</v>
      </c>
      <c r="H10" s="923">
        <v>0</v>
      </c>
      <c r="I10" s="7"/>
    </row>
    <row r="11" spans="1:9" s="897" customFormat="1" x14ac:dyDescent="0.2">
      <c r="A11" s="1026" t="s">
        <v>34</v>
      </c>
      <c r="B11" s="1027">
        <v>2007</v>
      </c>
      <c r="C11" s="1028">
        <v>823</v>
      </c>
      <c r="D11" s="1029">
        <v>1184</v>
      </c>
      <c r="E11" s="1030">
        <v>1139</v>
      </c>
      <c r="F11" s="1031">
        <v>45</v>
      </c>
      <c r="G11" s="1032">
        <v>0</v>
      </c>
      <c r="H11" s="923">
        <v>0</v>
      </c>
      <c r="I11" s="7"/>
    </row>
    <row r="12" spans="1:9" s="897" customFormat="1" x14ac:dyDescent="0.2">
      <c r="A12" s="1026" t="s">
        <v>35</v>
      </c>
      <c r="B12" s="1027">
        <v>4680</v>
      </c>
      <c r="C12" s="1028">
        <v>1630</v>
      </c>
      <c r="D12" s="1029">
        <v>3050</v>
      </c>
      <c r="E12" s="1030">
        <v>2658</v>
      </c>
      <c r="F12" s="1031">
        <v>392</v>
      </c>
      <c r="G12" s="1032">
        <v>0</v>
      </c>
      <c r="H12" s="923">
        <v>0</v>
      </c>
      <c r="I12" s="7"/>
    </row>
    <row r="13" spans="1:9" s="897" customFormat="1" x14ac:dyDescent="0.2">
      <c r="A13" s="1026" t="s">
        <v>36</v>
      </c>
      <c r="B13" s="1027">
        <v>9208</v>
      </c>
      <c r="C13" s="1028">
        <v>3666</v>
      </c>
      <c r="D13" s="1029">
        <v>5535</v>
      </c>
      <c r="E13" s="1030">
        <v>4369</v>
      </c>
      <c r="F13" s="1031">
        <v>1166</v>
      </c>
      <c r="G13" s="1032">
        <v>7</v>
      </c>
      <c r="H13" s="923">
        <v>0</v>
      </c>
      <c r="I13" s="7"/>
    </row>
    <row r="14" spans="1:9" s="897" customFormat="1" x14ac:dyDescent="0.2">
      <c r="A14" s="1026" t="s">
        <v>37</v>
      </c>
      <c r="B14" s="1027">
        <v>4002</v>
      </c>
      <c r="C14" s="1028">
        <v>1241</v>
      </c>
      <c r="D14" s="1029">
        <v>2760</v>
      </c>
      <c r="E14" s="1030">
        <v>2316</v>
      </c>
      <c r="F14" s="1031">
        <v>444</v>
      </c>
      <c r="G14" s="1032">
        <v>1</v>
      </c>
      <c r="H14" s="923">
        <v>0</v>
      </c>
      <c r="I14" s="7"/>
    </row>
    <row r="15" spans="1:9" s="897" customFormat="1" x14ac:dyDescent="0.2">
      <c r="A15" s="1026" t="s">
        <v>38</v>
      </c>
      <c r="B15" s="1027">
        <v>18694</v>
      </c>
      <c r="C15" s="1028">
        <v>8238</v>
      </c>
      <c r="D15" s="1029">
        <v>10451</v>
      </c>
      <c r="E15" s="1030">
        <v>10111</v>
      </c>
      <c r="F15" s="1031">
        <v>340</v>
      </c>
      <c r="G15" s="1032">
        <v>5</v>
      </c>
      <c r="H15" s="923">
        <v>0</v>
      </c>
      <c r="I15" s="7"/>
    </row>
    <row r="16" spans="1:9" s="897" customFormat="1" x14ac:dyDescent="0.2">
      <c r="A16" s="1026" t="s">
        <v>39</v>
      </c>
      <c r="B16" s="1027">
        <v>1790</v>
      </c>
      <c r="C16" s="1028">
        <v>521</v>
      </c>
      <c r="D16" s="1029">
        <v>1269</v>
      </c>
      <c r="E16" s="1030">
        <v>967</v>
      </c>
      <c r="F16" s="1031">
        <v>302</v>
      </c>
      <c r="G16" s="1032">
        <v>0</v>
      </c>
      <c r="H16" s="923">
        <v>0</v>
      </c>
      <c r="I16" s="7"/>
    </row>
    <row r="17" spans="1:9" s="897" customFormat="1" x14ac:dyDescent="0.2">
      <c r="A17" s="1026" t="s">
        <v>40</v>
      </c>
      <c r="B17" s="1027">
        <v>6236</v>
      </c>
      <c r="C17" s="1028">
        <v>2332</v>
      </c>
      <c r="D17" s="1029">
        <v>3904</v>
      </c>
      <c r="E17" s="1030">
        <v>2025</v>
      </c>
      <c r="F17" s="1031">
        <v>1879</v>
      </c>
      <c r="G17" s="1032">
        <v>0</v>
      </c>
      <c r="H17" s="923">
        <v>0</v>
      </c>
      <c r="I17" s="7"/>
    </row>
    <row r="18" spans="1:9" s="897" customFormat="1" x14ac:dyDescent="0.2">
      <c r="A18" s="1026" t="s">
        <v>41</v>
      </c>
      <c r="B18" s="1027">
        <v>2755</v>
      </c>
      <c r="C18" s="1028">
        <v>1617</v>
      </c>
      <c r="D18" s="1029">
        <v>1138</v>
      </c>
      <c r="E18" s="1030">
        <v>946</v>
      </c>
      <c r="F18" s="1031">
        <v>192</v>
      </c>
      <c r="G18" s="1032">
        <v>0</v>
      </c>
      <c r="H18" s="923">
        <v>0</v>
      </c>
      <c r="I18" s="7"/>
    </row>
    <row r="19" spans="1:9" s="897" customFormat="1" x14ac:dyDescent="0.2">
      <c r="A19" s="1026" t="s">
        <v>42</v>
      </c>
      <c r="B19" s="1027">
        <v>64282</v>
      </c>
      <c r="C19" s="1028">
        <v>40569</v>
      </c>
      <c r="D19" s="1029">
        <v>23713</v>
      </c>
      <c r="E19" s="1030">
        <v>21772</v>
      </c>
      <c r="F19" s="1031">
        <v>1941</v>
      </c>
      <c r="G19" s="1032">
        <v>0</v>
      </c>
      <c r="H19" s="923">
        <v>0</v>
      </c>
      <c r="I19" s="7"/>
    </row>
    <row r="20" spans="1:9" s="897" customFormat="1" x14ac:dyDescent="0.2">
      <c r="A20" s="1026" t="s">
        <v>43</v>
      </c>
      <c r="B20" s="1027">
        <v>1367</v>
      </c>
      <c r="C20" s="1028">
        <v>403</v>
      </c>
      <c r="D20" s="1029">
        <v>964</v>
      </c>
      <c r="E20" s="1030">
        <v>902</v>
      </c>
      <c r="F20" s="1031">
        <v>62</v>
      </c>
      <c r="G20" s="1032">
        <v>0</v>
      </c>
      <c r="H20" s="923">
        <v>0</v>
      </c>
      <c r="I20" s="7"/>
    </row>
    <row r="21" spans="1:9" s="897" customFormat="1" x14ac:dyDescent="0.2">
      <c r="A21" s="1026" t="s">
        <v>44</v>
      </c>
      <c r="B21" s="1027">
        <v>4871</v>
      </c>
      <c r="C21" s="1028">
        <v>3290</v>
      </c>
      <c r="D21" s="1029">
        <v>1580</v>
      </c>
      <c r="E21" s="1030">
        <v>1543</v>
      </c>
      <c r="F21" s="1031">
        <v>37</v>
      </c>
      <c r="G21" s="1032">
        <v>1</v>
      </c>
      <c r="H21" s="923">
        <v>0</v>
      </c>
      <c r="I21" s="7"/>
    </row>
    <row r="22" spans="1:9" s="897" customFormat="1" x14ac:dyDescent="0.2">
      <c r="A22" s="1026" t="s">
        <v>45</v>
      </c>
      <c r="B22" s="1027">
        <v>6206</v>
      </c>
      <c r="C22" s="1028">
        <v>1671</v>
      </c>
      <c r="D22" s="1029">
        <v>4529</v>
      </c>
      <c r="E22" s="1030">
        <v>2945</v>
      </c>
      <c r="F22" s="1031">
        <v>1584</v>
      </c>
      <c r="G22" s="1032">
        <v>6</v>
      </c>
      <c r="H22" s="923">
        <v>0</v>
      </c>
      <c r="I22" s="7"/>
    </row>
    <row r="23" spans="1:9" s="897" customFormat="1" x14ac:dyDescent="0.2">
      <c r="A23" s="1026" t="s">
        <v>46</v>
      </c>
      <c r="B23" s="1027">
        <v>6025</v>
      </c>
      <c r="C23" s="1028">
        <v>1639</v>
      </c>
      <c r="D23" s="1029">
        <v>4386</v>
      </c>
      <c r="E23" s="1030">
        <v>1673</v>
      </c>
      <c r="F23" s="1031">
        <v>2713</v>
      </c>
      <c r="G23" s="1032">
        <v>0</v>
      </c>
      <c r="H23" s="923">
        <v>0</v>
      </c>
      <c r="I23" s="7"/>
    </row>
    <row r="24" spans="1:9" s="897" customFormat="1" x14ac:dyDescent="0.2">
      <c r="A24" s="1026" t="s">
        <v>47</v>
      </c>
      <c r="B24" s="1027">
        <v>4799</v>
      </c>
      <c r="C24" s="1028">
        <v>2058</v>
      </c>
      <c r="D24" s="1029">
        <v>2737</v>
      </c>
      <c r="E24" s="1030">
        <v>2052</v>
      </c>
      <c r="F24" s="1031">
        <v>685</v>
      </c>
      <c r="G24" s="1032">
        <v>4</v>
      </c>
      <c r="H24" s="923">
        <v>0</v>
      </c>
      <c r="I24" s="7"/>
    </row>
    <row r="25" spans="1:9" s="897" customFormat="1" x14ac:dyDescent="0.2">
      <c r="A25" s="1026" t="s">
        <v>48</v>
      </c>
      <c r="B25" s="1027">
        <v>13083</v>
      </c>
      <c r="C25" s="1028">
        <v>3782</v>
      </c>
      <c r="D25" s="1029">
        <v>9287</v>
      </c>
      <c r="E25" s="1030">
        <v>6530</v>
      </c>
      <c r="F25" s="1031">
        <v>2757</v>
      </c>
      <c r="G25" s="1032">
        <v>14</v>
      </c>
      <c r="H25" s="923">
        <v>0</v>
      </c>
      <c r="I25" s="7"/>
    </row>
    <row r="26" spans="1:9" s="897" customFormat="1" x14ac:dyDescent="0.2">
      <c r="A26" s="1026" t="s">
        <v>49</v>
      </c>
      <c r="B26" s="1027">
        <v>2507</v>
      </c>
      <c r="C26" s="1028">
        <v>1196</v>
      </c>
      <c r="D26" s="1029">
        <v>1311</v>
      </c>
      <c r="E26" s="1030">
        <v>1237</v>
      </c>
      <c r="F26" s="1031">
        <v>74</v>
      </c>
      <c r="G26" s="1032">
        <v>0</v>
      </c>
      <c r="H26" s="923">
        <v>0</v>
      </c>
      <c r="I26" s="7"/>
    </row>
    <row r="27" spans="1:9" s="897" customFormat="1" x14ac:dyDescent="0.2">
      <c r="A27" s="1026" t="s">
        <v>235</v>
      </c>
      <c r="B27" s="1027">
        <v>25983</v>
      </c>
      <c r="C27" s="1028">
        <v>14440</v>
      </c>
      <c r="D27" s="1029">
        <v>11371</v>
      </c>
      <c r="E27" s="1030">
        <v>9466</v>
      </c>
      <c r="F27" s="1031">
        <v>1905</v>
      </c>
      <c r="G27" s="1032">
        <v>172</v>
      </c>
      <c r="H27" s="923">
        <v>0</v>
      </c>
      <c r="I27" s="7"/>
    </row>
    <row r="28" spans="1:9" s="897" customFormat="1" ht="15.75" customHeight="1" x14ac:dyDescent="0.2">
      <c r="A28" s="1019" t="s">
        <v>51</v>
      </c>
      <c r="B28" s="1020">
        <v>45308</v>
      </c>
      <c r="C28" s="1021">
        <v>29356</v>
      </c>
      <c r="D28" s="1022">
        <v>15921</v>
      </c>
      <c r="E28" s="1023">
        <v>12508</v>
      </c>
      <c r="F28" s="1024">
        <v>3413</v>
      </c>
      <c r="G28" s="1025">
        <v>31</v>
      </c>
      <c r="H28" s="922">
        <v>0</v>
      </c>
      <c r="I28" s="7"/>
    </row>
    <row r="29" spans="1:9" s="897" customFormat="1" ht="12" customHeight="1" x14ac:dyDescent="0.2">
      <c r="A29" s="1026" t="s">
        <v>52</v>
      </c>
      <c r="B29" s="1027">
        <v>854</v>
      </c>
      <c r="C29" s="1028">
        <v>790</v>
      </c>
      <c r="D29" s="1029">
        <v>64</v>
      </c>
      <c r="E29" s="1030">
        <v>59</v>
      </c>
      <c r="F29" s="1031">
        <v>5</v>
      </c>
      <c r="G29" s="1032">
        <v>0</v>
      </c>
      <c r="H29" s="923">
        <v>0</v>
      </c>
      <c r="I29" s="7"/>
    </row>
    <row r="30" spans="1:9" s="897" customFormat="1" ht="12" customHeight="1" x14ac:dyDescent="0.2">
      <c r="A30" s="1026" t="s">
        <v>53</v>
      </c>
      <c r="B30" s="1027">
        <v>1245</v>
      </c>
      <c r="C30" s="1028">
        <v>575</v>
      </c>
      <c r="D30" s="1029">
        <v>670</v>
      </c>
      <c r="E30" s="1030">
        <v>605</v>
      </c>
      <c r="F30" s="1031">
        <v>65</v>
      </c>
      <c r="G30" s="1032">
        <v>0</v>
      </c>
      <c r="H30" s="923">
        <v>0</v>
      </c>
      <c r="I30" s="7"/>
    </row>
    <row r="31" spans="1:9" s="897" customFormat="1" ht="12" customHeight="1" x14ac:dyDescent="0.2">
      <c r="A31" s="1026" t="s">
        <v>273</v>
      </c>
      <c r="B31" s="1027">
        <v>1315</v>
      </c>
      <c r="C31" s="1028">
        <v>312</v>
      </c>
      <c r="D31" s="1029">
        <v>1003</v>
      </c>
      <c r="E31" s="1030">
        <v>946</v>
      </c>
      <c r="F31" s="1031">
        <v>57</v>
      </c>
      <c r="G31" s="1032">
        <v>0</v>
      </c>
      <c r="H31" s="923">
        <v>0</v>
      </c>
      <c r="I31" s="7"/>
    </row>
    <row r="32" spans="1:9" s="897" customFormat="1" ht="12" customHeight="1" x14ac:dyDescent="0.2">
      <c r="A32" s="1033" t="s">
        <v>55</v>
      </c>
      <c r="B32" s="1034">
        <v>334</v>
      </c>
      <c r="C32" s="1035">
        <v>60</v>
      </c>
      <c r="D32" s="1036">
        <v>274</v>
      </c>
      <c r="E32" s="1037">
        <v>274</v>
      </c>
      <c r="F32" s="1038">
        <v>0</v>
      </c>
      <c r="G32" s="1039">
        <v>0</v>
      </c>
      <c r="H32" s="925">
        <v>0</v>
      </c>
      <c r="I32" s="7"/>
    </row>
    <row r="33" spans="1:9" s="897" customFormat="1" ht="12" customHeight="1" x14ac:dyDescent="0.2">
      <c r="A33" s="1033" t="s">
        <v>221</v>
      </c>
      <c r="B33" s="1034">
        <v>981</v>
      </c>
      <c r="C33" s="1035">
        <v>252</v>
      </c>
      <c r="D33" s="1036">
        <v>729</v>
      </c>
      <c r="E33" s="1037">
        <v>672</v>
      </c>
      <c r="F33" s="1038">
        <v>57</v>
      </c>
      <c r="G33" s="1039">
        <v>0</v>
      </c>
      <c r="H33" s="925">
        <v>0</v>
      </c>
      <c r="I33" s="7"/>
    </row>
    <row r="34" spans="1:9" s="897" customFormat="1" ht="12" customHeight="1" x14ac:dyDescent="0.2">
      <c r="A34" s="1026" t="s">
        <v>57</v>
      </c>
      <c r="B34" s="1027">
        <v>1104</v>
      </c>
      <c r="C34" s="1028">
        <v>188</v>
      </c>
      <c r="D34" s="1029">
        <v>916</v>
      </c>
      <c r="E34" s="1030">
        <v>848</v>
      </c>
      <c r="F34" s="1031">
        <v>68</v>
      </c>
      <c r="G34" s="1032">
        <v>0</v>
      </c>
      <c r="H34" s="923">
        <v>0</v>
      </c>
      <c r="I34" s="7"/>
    </row>
    <row r="35" spans="1:9" s="897" customFormat="1" ht="12" customHeight="1" x14ac:dyDescent="0.2">
      <c r="A35" s="1026" t="s">
        <v>58</v>
      </c>
      <c r="B35" s="1027">
        <v>7195</v>
      </c>
      <c r="C35" s="1028">
        <v>5023</v>
      </c>
      <c r="D35" s="1029">
        <v>2159</v>
      </c>
      <c r="E35" s="1030">
        <v>1642</v>
      </c>
      <c r="F35" s="1031">
        <v>517</v>
      </c>
      <c r="G35" s="1032">
        <v>13</v>
      </c>
      <c r="H35" s="923">
        <v>0</v>
      </c>
      <c r="I35" s="7"/>
    </row>
    <row r="36" spans="1:9" s="897" customFormat="1" ht="12" customHeight="1" x14ac:dyDescent="0.2">
      <c r="A36" s="1026" t="s">
        <v>59</v>
      </c>
      <c r="B36" s="1027">
        <v>8229</v>
      </c>
      <c r="C36" s="1028">
        <v>6738</v>
      </c>
      <c r="D36" s="1029">
        <v>1491</v>
      </c>
      <c r="E36" s="1030">
        <v>1350</v>
      </c>
      <c r="F36" s="1031">
        <v>141</v>
      </c>
      <c r="G36" s="1032">
        <v>0</v>
      </c>
      <c r="H36" s="923">
        <v>0</v>
      </c>
      <c r="I36" s="7"/>
    </row>
    <row r="37" spans="1:9" s="897" customFormat="1" ht="12" customHeight="1" x14ac:dyDescent="0.2">
      <c r="A37" s="1026" t="s">
        <v>60</v>
      </c>
      <c r="B37" s="1027">
        <v>1936</v>
      </c>
      <c r="C37" s="1028">
        <v>788</v>
      </c>
      <c r="D37" s="1029">
        <v>1147</v>
      </c>
      <c r="E37" s="1030">
        <v>1013</v>
      </c>
      <c r="F37" s="1031">
        <v>134</v>
      </c>
      <c r="G37" s="1032">
        <v>1</v>
      </c>
      <c r="H37" s="923">
        <v>0</v>
      </c>
      <c r="I37" s="7"/>
    </row>
    <row r="38" spans="1:9" s="897" customFormat="1" ht="12" customHeight="1" x14ac:dyDescent="0.2">
      <c r="A38" s="1026" t="s">
        <v>61</v>
      </c>
      <c r="B38" s="1027">
        <v>2916</v>
      </c>
      <c r="C38" s="1028">
        <v>882</v>
      </c>
      <c r="D38" s="1029">
        <v>2022</v>
      </c>
      <c r="E38" s="1030">
        <v>1294</v>
      </c>
      <c r="F38" s="1031">
        <v>728</v>
      </c>
      <c r="G38" s="1032">
        <v>12</v>
      </c>
      <c r="H38" s="923">
        <v>0</v>
      </c>
      <c r="I38" s="7"/>
    </row>
    <row r="39" spans="1:9" s="897" customFormat="1" ht="12" customHeight="1" x14ac:dyDescent="0.2">
      <c r="A39" s="1026" t="s">
        <v>62</v>
      </c>
      <c r="B39" s="1027">
        <v>3602</v>
      </c>
      <c r="C39" s="1028">
        <v>1173</v>
      </c>
      <c r="D39" s="1029">
        <v>2424</v>
      </c>
      <c r="E39" s="1030">
        <v>1503</v>
      </c>
      <c r="F39" s="1031">
        <v>921</v>
      </c>
      <c r="G39" s="1032">
        <v>5</v>
      </c>
      <c r="H39" s="923">
        <v>0</v>
      </c>
      <c r="I39" s="7"/>
    </row>
    <row r="40" spans="1:9" s="897" customFormat="1" ht="12" customHeight="1" x14ac:dyDescent="0.2">
      <c r="A40" s="1040" t="s">
        <v>237</v>
      </c>
      <c r="B40" s="1041">
        <v>16912</v>
      </c>
      <c r="C40" s="1042">
        <v>12887</v>
      </c>
      <c r="D40" s="1043">
        <v>4025</v>
      </c>
      <c r="E40" s="1044">
        <v>3248</v>
      </c>
      <c r="F40" s="1045">
        <v>777</v>
      </c>
      <c r="G40" s="1046">
        <v>0</v>
      </c>
      <c r="H40" s="926">
        <v>0</v>
      </c>
      <c r="I40" s="7"/>
    </row>
    <row r="41" spans="1:9" s="897" customFormat="1" ht="17.25" customHeight="1" x14ac:dyDescent="0.2">
      <c r="A41" s="1047" t="s">
        <v>64</v>
      </c>
      <c r="B41" s="1048">
        <v>57775</v>
      </c>
      <c r="C41" s="1049">
        <v>17691</v>
      </c>
      <c r="D41" s="1050">
        <v>39964</v>
      </c>
      <c r="E41" s="1051">
        <v>32398</v>
      </c>
      <c r="F41" s="1052">
        <v>7566</v>
      </c>
      <c r="G41" s="1053">
        <v>120</v>
      </c>
      <c r="H41" s="927">
        <v>0</v>
      </c>
      <c r="I41" s="7"/>
    </row>
    <row r="42" spans="1:9" s="897" customFormat="1" ht="14.25" customHeight="1" x14ac:dyDescent="0.2">
      <c r="A42" s="1026" t="s">
        <v>65</v>
      </c>
      <c r="B42" s="1027">
        <v>3585</v>
      </c>
      <c r="C42" s="1028">
        <v>1048</v>
      </c>
      <c r="D42" s="1029">
        <v>2521</v>
      </c>
      <c r="E42" s="1030">
        <v>1988</v>
      </c>
      <c r="F42" s="1031">
        <v>533</v>
      </c>
      <c r="G42" s="1032">
        <v>16</v>
      </c>
      <c r="H42" s="923">
        <v>0</v>
      </c>
      <c r="I42" s="7"/>
    </row>
    <row r="43" spans="1:9" s="897" customFormat="1" ht="14.25" customHeight="1" x14ac:dyDescent="0.2">
      <c r="A43" s="1026" t="s">
        <v>66</v>
      </c>
      <c r="B43" s="1027">
        <v>55</v>
      </c>
      <c r="C43" s="1028">
        <v>36</v>
      </c>
      <c r="D43" s="1029">
        <v>19</v>
      </c>
      <c r="E43" s="1030">
        <v>17</v>
      </c>
      <c r="F43" s="1031">
        <v>2</v>
      </c>
      <c r="G43" s="1032">
        <v>0</v>
      </c>
      <c r="H43" s="923">
        <v>0</v>
      </c>
      <c r="I43" s="7"/>
    </row>
    <row r="44" spans="1:9" s="897" customFormat="1" ht="14.25" customHeight="1" x14ac:dyDescent="0.2">
      <c r="A44" s="1026" t="s">
        <v>67</v>
      </c>
      <c r="B44" s="1027">
        <v>6543</v>
      </c>
      <c r="C44" s="1028">
        <v>2674</v>
      </c>
      <c r="D44" s="1029">
        <v>3857</v>
      </c>
      <c r="E44" s="1030">
        <v>1520</v>
      </c>
      <c r="F44" s="1031">
        <v>2337</v>
      </c>
      <c r="G44" s="1032">
        <v>12</v>
      </c>
      <c r="H44" s="923">
        <v>0</v>
      </c>
      <c r="I44" s="7"/>
    </row>
    <row r="45" spans="1:9" s="897" customFormat="1" ht="14.25" customHeight="1" x14ac:dyDescent="0.2">
      <c r="A45" s="1026" t="s">
        <v>68</v>
      </c>
      <c r="B45" s="1027">
        <v>20671</v>
      </c>
      <c r="C45" s="1028">
        <v>7352</v>
      </c>
      <c r="D45" s="1029">
        <v>13268</v>
      </c>
      <c r="E45" s="1030">
        <v>12400</v>
      </c>
      <c r="F45" s="1031">
        <v>868</v>
      </c>
      <c r="G45" s="1032">
        <v>51</v>
      </c>
      <c r="H45" s="923">
        <v>0</v>
      </c>
      <c r="I45" s="7"/>
    </row>
    <row r="46" spans="1:9" s="897" customFormat="1" ht="14.25" customHeight="1" x14ac:dyDescent="0.2">
      <c r="A46" s="1026" t="s">
        <v>69</v>
      </c>
      <c r="B46" s="1027">
        <v>1621</v>
      </c>
      <c r="C46" s="1028">
        <v>147</v>
      </c>
      <c r="D46" s="1029">
        <v>1474</v>
      </c>
      <c r="E46" s="1030">
        <v>1244</v>
      </c>
      <c r="F46" s="1031">
        <v>230</v>
      </c>
      <c r="G46" s="1032">
        <v>0</v>
      </c>
      <c r="H46" s="923">
        <v>0</v>
      </c>
      <c r="I46" s="7"/>
    </row>
    <row r="47" spans="1:9" s="897" customFormat="1" ht="14.25" customHeight="1" x14ac:dyDescent="0.2">
      <c r="A47" s="1026" t="s">
        <v>70</v>
      </c>
      <c r="B47" s="1027">
        <v>9907</v>
      </c>
      <c r="C47" s="1028">
        <v>1789</v>
      </c>
      <c r="D47" s="1029">
        <v>8116</v>
      </c>
      <c r="E47" s="1030">
        <v>6751</v>
      </c>
      <c r="F47" s="1031">
        <v>1365</v>
      </c>
      <c r="G47" s="1032">
        <v>2</v>
      </c>
      <c r="H47" s="923">
        <v>0</v>
      </c>
      <c r="I47" s="7"/>
    </row>
    <row r="48" spans="1:9" s="897" customFormat="1" ht="17.25" customHeight="1" x14ac:dyDescent="0.2">
      <c r="A48" s="1026" t="s">
        <v>71</v>
      </c>
      <c r="B48" s="1027">
        <v>11853</v>
      </c>
      <c r="C48" s="1028">
        <v>2761</v>
      </c>
      <c r="D48" s="1029">
        <v>9053</v>
      </c>
      <c r="E48" s="1030">
        <v>7017</v>
      </c>
      <c r="F48" s="1031">
        <v>2036</v>
      </c>
      <c r="G48" s="1032">
        <v>39</v>
      </c>
      <c r="H48" s="923">
        <v>0</v>
      </c>
      <c r="I48" s="7"/>
    </row>
    <row r="49" spans="1:9" s="897" customFormat="1" ht="14.25" customHeight="1" x14ac:dyDescent="0.2">
      <c r="A49" s="1026" t="s">
        <v>192</v>
      </c>
      <c r="B49" s="1027">
        <v>3540</v>
      </c>
      <c r="C49" s="1028">
        <v>1884</v>
      </c>
      <c r="D49" s="1029">
        <v>1656</v>
      </c>
      <c r="E49" s="1030">
        <v>1461</v>
      </c>
      <c r="F49" s="1031">
        <v>195</v>
      </c>
      <c r="G49" s="1032">
        <v>0</v>
      </c>
      <c r="H49" s="923">
        <v>0</v>
      </c>
      <c r="I49" s="7"/>
    </row>
    <row r="50" spans="1:9" s="897" customFormat="1" ht="14.25" customHeight="1" x14ac:dyDescent="0.2">
      <c r="A50" s="1054" t="s">
        <v>73</v>
      </c>
      <c r="B50" s="1048">
        <v>12285</v>
      </c>
      <c r="C50" s="1049">
        <v>1878</v>
      </c>
      <c r="D50" s="1050">
        <v>10385</v>
      </c>
      <c r="E50" s="1051">
        <v>7879</v>
      </c>
      <c r="F50" s="1052">
        <v>2506</v>
      </c>
      <c r="G50" s="1053">
        <v>22</v>
      </c>
      <c r="H50" s="927">
        <v>0</v>
      </c>
      <c r="I50" s="7"/>
    </row>
    <row r="51" spans="1:9" s="897" customFormat="1" ht="14.25" customHeight="1" x14ac:dyDescent="0.2">
      <c r="A51" s="1026" t="s">
        <v>74</v>
      </c>
      <c r="B51" s="1027">
        <v>2358</v>
      </c>
      <c r="C51" s="1028">
        <v>546</v>
      </c>
      <c r="D51" s="1029">
        <v>1812</v>
      </c>
      <c r="E51" s="1030">
        <v>1749</v>
      </c>
      <c r="F51" s="1031">
        <v>63</v>
      </c>
      <c r="G51" s="1032">
        <v>0</v>
      </c>
      <c r="H51" s="923">
        <v>0</v>
      </c>
      <c r="I51" s="7"/>
    </row>
    <row r="52" spans="1:9" s="897" customFormat="1" ht="14.25" customHeight="1" x14ac:dyDescent="0.2">
      <c r="A52" s="1026" t="s">
        <v>75</v>
      </c>
      <c r="B52" s="1027">
        <v>388</v>
      </c>
      <c r="C52" s="1028">
        <v>0</v>
      </c>
      <c r="D52" s="1029">
        <v>388</v>
      </c>
      <c r="E52" s="1030">
        <v>193</v>
      </c>
      <c r="F52" s="1031">
        <v>195</v>
      </c>
      <c r="G52" s="1032">
        <v>0</v>
      </c>
      <c r="H52" s="923">
        <v>0</v>
      </c>
      <c r="I52" s="7"/>
    </row>
    <row r="53" spans="1:9" s="897" customFormat="1" ht="14.25" customHeight="1" x14ac:dyDescent="0.2">
      <c r="A53" s="1026" t="s">
        <v>76</v>
      </c>
      <c r="B53" s="1027">
        <v>1751</v>
      </c>
      <c r="C53" s="1028">
        <v>94</v>
      </c>
      <c r="D53" s="1029">
        <v>1657</v>
      </c>
      <c r="E53" s="1030">
        <v>385</v>
      </c>
      <c r="F53" s="1031">
        <v>1272</v>
      </c>
      <c r="G53" s="1032">
        <v>0</v>
      </c>
      <c r="H53" s="923">
        <v>0</v>
      </c>
      <c r="I53" s="7"/>
    </row>
    <row r="54" spans="1:9" s="897" customFormat="1" ht="14.25" customHeight="1" x14ac:dyDescent="0.2">
      <c r="A54" s="1026" t="s">
        <v>77</v>
      </c>
      <c r="B54" s="1027">
        <v>684</v>
      </c>
      <c r="C54" s="1028">
        <v>7</v>
      </c>
      <c r="D54" s="1029">
        <v>677</v>
      </c>
      <c r="E54" s="1030">
        <v>659</v>
      </c>
      <c r="F54" s="1031">
        <v>18</v>
      </c>
      <c r="G54" s="1032">
        <v>0</v>
      </c>
      <c r="H54" s="923">
        <v>0</v>
      </c>
      <c r="I54" s="7"/>
    </row>
    <row r="55" spans="1:9" s="897" customFormat="1" ht="14.25" customHeight="1" x14ac:dyDescent="0.2">
      <c r="A55" s="1026" t="s">
        <v>238</v>
      </c>
      <c r="B55" s="1027">
        <v>1054</v>
      </c>
      <c r="C55" s="1028">
        <v>0</v>
      </c>
      <c r="D55" s="1029">
        <v>1054</v>
      </c>
      <c r="E55" s="1030">
        <v>622</v>
      </c>
      <c r="F55" s="1031">
        <v>432</v>
      </c>
      <c r="G55" s="1032">
        <v>0</v>
      </c>
      <c r="H55" s="923">
        <v>0</v>
      </c>
      <c r="I55" s="7"/>
    </row>
    <row r="56" spans="1:9" s="897" customFormat="1" ht="15.75" customHeight="1" x14ac:dyDescent="0.2">
      <c r="A56" s="1026" t="s">
        <v>79</v>
      </c>
      <c r="B56" s="1027">
        <v>587</v>
      </c>
      <c r="C56" s="1028">
        <v>29</v>
      </c>
      <c r="D56" s="1029">
        <v>558</v>
      </c>
      <c r="E56" s="1030">
        <v>490</v>
      </c>
      <c r="F56" s="1031">
        <v>68</v>
      </c>
      <c r="G56" s="1032">
        <v>0</v>
      </c>
      <c r="H56" s="923">
        <v>0</v>
      </c>
      <c r="I56" s="7"/>
    </row>
    <row r="57" spans="1:9" s="897" customFormat="1" ht="14.25" customHeight="1" x14ac:dyDescent="0.2">
      <c r="A57" s="1026" t="s">
        <v>80</v>
      </c>
      <c r="B57" s="1027">
        <v>5463</v>
      </c>
      <c r="C57" s="1028">
        <v>1202</v>
      </c>
      <c r="D57" s="1029">
        <v>4239</v>
      </c>
      <c r="E57" s="1030">
        <v>3781</v>
      </c>
      <c r="F57" s="1031">
        <v>458</v>
      </c>
      <c r="G57" s="1032">
        <v>22</v>
      </c>
      <c r="H57" s="923">
        <v>0</v>
      </c>
      <c r="I57" s="7"/>
    </row>
    <row r="58" spans="1:9" s="897" customFormat="1" ht="14.25" customHeight="1" x14ac:dyDescent="0.2">
      <c r="A58" s="1019" t="s">
        <v>81</v>
      </c>
      <c r="B58" s="1020">
        <v>77715</v>
      </c>
      <c r="C58" s="1021">
        <v>20080</v>
      </c>
      <c r="D58" s="1022">
        <v>57550</v>
      </c>
      <c r="E58" s="1023">
        <v>46060</v>
      </c>
      <c r="F58" s="1024">
        <v>11490</v>
      </c>
      <c r="G58" s="1025">
        <v>85</v>
      </c>
      <c r="H58" s="922">
        <v>0</v>
      </c>
      <c r="I58" s="7"/>
    </row>
    <row r="59" spans="1:9" s="897" customFormat="1" ht="12.75" customHeight="1" x14ac:dyDescent="0.2">
      <c r="A59" s="1026" t="s">
        <v>82</v>
      </c>
      <c r="B59" s="1027">
        <v>12287</v>
      </c>
      <c r="C59" s="1028">
        <v>1802</v>
      </c>
      <c r="D59" s="1029">
        <v>10485</v>
      </c>
      <c r="E59" s="1030">
        <v>6624</v>
      </c>
      <c r="F59" s="1031">
        <v>3861</v>
      </c>
      <c r="G59" s="1032">
        <v>0</v>
      </c>
      <c r="H59" s="923">
        <v>0</v>
      </c>
      <c r="I59" s="7"/>
    </row>
    <row r="60" spans="1:9" s="897" customFormat="1" ht="12.75" customHeight="1" x14ac:dyDescent="0.2">
      <c r="A60" s="1026" t="s">
        <v>239</v>
      </c>
      <c r="B60" s="1027">
        <v>2638</v>
      </c>
      <c r="C60" s="1028">
        <v>161</v>
      </c>
      <c r="D60" s="1029">
        <v>2477</v>
      </c>
      <c r="E60" s="1030">
        <v>1230</v>
      </c>
      <c r="F60" s="1031">
        <v>1247</v>
      </c>
      <c r="G60" s="1032">
        <v>0</v>
      </c>
      <c r="H60" s="923">
        <v>0</v>
      </c>
      <c r="I60" s="7"/>
    </row>
    <row r="61" spans="1:9" s="897" customFormat="1" ht="12.75" customHeight="1" x14ac:dyDescent="0.2">
      <c r="A61" s="1026" t="s">
        <v>84</v>
      </c>
      <c r="B61" s="1027">
        <v>4976</v>
      </c>
      <c r="C61" s="1028">
        <v>400</v>
      </c>
      <c r="D61" s="1029">
        <v>4576</v>
      </c>
      <c r="E61" s="1030">
        <v>2999</v>
      </c>
      <c r="F61" s="1031">
        <v>1577</v>
      </c>
      <c r="G61" s="1032">
        <v>0</v>
      </c>
      <c r="H61" s="923">
        <v>0</v>
      </c>
      <c r="I61" s="7"/>
    </row>
    <row r="62" spans="1:9" s="897" customFormat="1" ht="12.75" customHeight="1" x14ac:dyDescent="0.2">
      <c r="A62" s="1026" t="s">
        <v>85</v>
      </c>
      <c r="B62" s="1027">
        <v>10134</v>
      </c>
      <c r="C62" s="1028">
        <v>2808</v>
      </c>
      <c r="D62" s="1029">
        <v>7309</v>
      </c>
      <c r="E62" s="1030">
        <v>6563</v>
      </c>
      <c r="F62" s="1031">
        <v>746</v>
      </c>
      <c r="G62" s="1032">
        <v>17</v>
      </c>
      <c r="H62" s="923">
        <v>0</v>
      </c>
      <c r="I62" s="7"/>
    </row>
    <row r="63" spans="1:9" s="897" customFormat="1" ht="12.75" customHeight="1" x14ac:dyDescent="0.2">
      <c r="A63" s="1026" t="s">
        <v>86</v>
      </c>
      <c r="B63" s="1027">
        <v>2003</v>
      </c>
      <c r="C63" s="1028">
        <v>208</v>
      </c>
      <c r="D63" s="1029">
        <v>1795</v>
      </c>
      <c r="E63" s="1030">
        <v>1497</v>
      </c>
      <c r="F63" s="1031">
        <v>298</v>
      </c>
      <c r="G63" s="1032">
        <v>0</v>
      </c>
      <c r="H63" s="923">
        <v>0</v>
      </c>
      <c r="I63" s="7"/>
    </row>
    <row r="64" spans="1:9" s="897" customFormat="1" ht="12.75" customHeight="1" x14ac:dyDescent="0.2">
      <c r="A64" s="1026" t="s">
        <v>87</v>
      </c>
      <c r="B64" s="1027">
        <v>2385</v>
      </c>
      <c r="C64" s="1028">
        <v>395</v>
      </c>
      <c r="D64" s="1029">
        <v>1990</v>
      </c>
      <c r="E64" s="1030">
        <v>1195</v>
      </c>
      <c r="F64" s="1031">
        <v>795</v>
      </c>
      <c r="G64" s="1032">
        <v>0</v>
      </c>
      <c r="H64" s="923">
        <v>0</v>
      </c>
      <c r="I64" s="7"/>
    </row>
    <row r="65" spans="1:9" s="897" customFormat="1" ht="12.75" customHeight="1" x14ac:dyDescent="0.2">
      <c r="A65" s="1026" t="s">
        <v>88</v>
      </c>
      <c r="B65" s="1027">
        <v>2857</v>
      </c>
      <c r="C65" s="1028">
        <v>1239</v>
      </c>
      <c r="D65" s="1029">
        <v>1616</v>
      </c>
      <c r="E65" s="1030">
        <v>1207</v>
      </c>
      <c r="F65" s="1031">
        <v>409</v>
      </c>
      <c r="G65" s="1032">
        <v>2</v>
      </c>
      <c r="H65" s="923">
        <v>0</v>
      </c>
      <c r="I65" s="7"/>
    </row>
    <row r="66" spans="1:9" s="897" customFormat="1" ht="12.75" customHeight="1" x14ac:dyDescent="0.2">
      <c r="A66" s="1026" t="s">
        <v>89</v>
      </c>
      <c r="B66" s="1027">
        <v>1261</v>
      </c>
      <c r="C66" s="1028">
        <v>126</v>
      </c>
      <c r="D66" s="1029">
        <v>1135</v>
      </c>
      <c r="E66" s="1030">
        <v>827</v>
      </c>
      <c r="F66" s="1031">
        <v>308</v>
      </c>
      <c r="G66" s="1032">
        <v>0</v>
      </c>
      <c r="H66" s="923">
        <v>0</v>
      </c>
      <c r="I66" s="7"/>
    </row>
    <row r="67" spans="1:9" s="897" customFormat="1" ht="12.75" customHeight="1" x14ac:dyDescent="0.2">
      <c r="A67" s="1026" t="s">
        <v>90</v>
      </c>
      <c r="B67" s="1027">
        <v>5848</v>
      </c>
      <c r="C67" s="1028">
        <v>881</v>
      </c>
      <c r="D67" s="1029">
        <v>4965</v>
      </c>
      <c r="E67" s="1030">
        <v>4312</v>
      </c>
      <c r="F67" s="1031">
        <v>653</v>
      </c>
      <c r="G67" s="1032">
        <v>2</v>
      </c>
      <c r="H67" s="923">
        <v>0</v>
      </c>
      <c r="I67" s="7"/>
    </row>
    <row r="68" spans="1:9" s="897" customFormat="1" ht="12.75" customHeight="1" x14ac:dyDescent="0.2">
      <c r="A68" s="1026" t="s">
        <v>91</v>
      </c>
      <c r="B68" s="1027">
        <v>6336</v>
      </c>
      <c r="C68" s="1028">
        <v>2972</v>
      </c>
      <c r="D68" s="1029">
        <v>3351</v>
      </c>
      <c r="E68" s="1030">
        <v>3255</v>
      </c>
      <c r="F68" s="1031">
        <v>96</v>
      </c>
      <c r="G68" s="1032">
        <v>13</v>
      </c>
      <c r="H68" s="923">
        <v>0</v>
      </c>
      <c r="I68" s="7"/>
    </row>
    <row r="69" spans="1:9" s="897" customFormat="1" ht="12.75" customHeight="1" x14ac:dyDescent="0.2">
      <c r="A69" s="1026" t="s">
        <v>92</v>
      </c>
      <c r="B69" s="1027">
        <v>3613</v>
      </c>
      <c r="C69" s="1028">
        <v>1070</v>
      </c>
      <c r="D69" s="1029">
        <v>2543</v>
      </c>
      <c r="E69" s="1030">
        <v>2142</v>
      </c>
      <c r="F69" s="1031">
        <v>401</v>
      </c>
      <c r="G69" s="1032">
        <v>0</v>
      </c>
      <c r="H69" s="923">
        <v>0</v>
      </c>
      <c r="I69" s="7"/>
    </row>
    <row r="70" spans="1:9" s="897" customFormat="1" ht="12.75" customHeight="1" x14ac:dyDescent="0.2">
      <c r="A70" s="1026" t="s">
        <v>93</v>
      </c>
      <c r="B70" s="1027">
        <v>12979</v>
      </c>
      <c r="C70" s="1028">
        <v>4311</v>
      </c>
      <c r="D70" s="1029">
        <v>8657</v>
      </c>
      <c r="E70" s="1030">
        <v>8384</v>
      </c>
      <c r="F70" s="1031">
        <v>273</v>
      </c>
      <c r="G70" s="1032">
        <v>11</v>
      </c>
      <c r="H70" s="923">
        <v>0</v>
      </c>
      <c r="I70" s="7"/>
    </row>
    <row r="71" spans="1:9" s="897" customFormat="1" ht="12.75" customHeight="1" x14ac:dyDescent="0.2">
      <c r="A71" s="1026" t="s">
        <v>94</v>
      </c>
      <c r="B71" s="1027">
        <v>6923</v>
      </c>
      <c r="C71" s="1028">
        <v>1889</v>
      </c>
      <c r="D71" s="1029">
        <v>4994</v>
      </c>
      <c r="E71" s="1030">
        <v>4653</v>
      </c>
      <c r="F71" s="1031">
        <v>341</v>
      </c>
      <c r="G71" s="1032">
        <v>40</v>
      </c>
      <c r="H71" s="923">
        <v>0</v>
      </c>
      <c r="I71" s="7"/>
    </row>
    <row r="72" spans="1:9" s="897" customFormat="1" ht="12.75" customHeight="1" x14ac:dyDescent="0.2">
      <c r="A72" s="1040" t="s">
        <v>95</v>
      </c>
      <c r="B72" s="1041">
        <v>3475</v>
      </c>
      <c r="C72" s="1042">
        <v>1818</v>
      </c>
      <c r="D72" s="1043">
        <v>1657</v>
      </c>
      <c r="E72" s="1044">
        <v>1172</v>
      </c>
      <c r="F72" s="1045">
        <v>485</v>
      </c>
      <c r="G72" s="1046">
        <v>0</v>
      </c>
      <c r="H72" s="926">
        <v>0</v>
      </c>
      <c r="I72" s="7"/>
    </row>
    <row r="73" spans="1:9" s="897" customFormat="1" ht="17.25" customHeight="1" x14ac:dyDescent="0.2">
      <c r="A73" s="1054" t="s">
        <v>96</v>
      </c>
      <c r="B73" s="1048">
        <v>64833</v>
      </c>
      <c r="C73" s="1049">
        <v>28965</v>
      </c>
      <c r="D73" s="1050">
        <v>35856</v>
      </c>
      <c r="E73" s="1051">
        <v>33769</v>
      </c>
      <c r="F73" s="1052">
        <v>2087</v>
      </c>
      <c r="G73" s="1053">
        <v>12</v>
      </c>
      <c r="H73" s="927">
        <v>0</v>
      </c>
      <c r="I73" s="7"/>
    </row>
    <row r="74" spans="1:9" s="897" customFormat="1" ht="12.75" customHeight="1" x14ac:dyDescent="0.2">
      <c r="A74" s="1026" t="s">
        <v>97</v>
      </c>
      <c r="B74" s="1034">
        <v>1279</v>
      </c>
      <c r="C74" s="1035">
        <v>426</v>
      </c>
      <c r="D74" s="1036">
        <v>853</v>
      </c>
      <c r="E74" s="1037">
        <v>834</v>
      </c>
      <c r="F74" s="1038">
        <v>19</v>
      </c>
      <c r="G74" s="1039">
        <v>0</v>
      </c>
      <c r="H74" s="925">
        <v>0</v>
      </c>
      <c r="I74" s="7"/>
    </row>
    <row r="75" spans="1:9" s="897" customFormat="1" ht="10.5" customHeight="1" x14ac:dyDescent="0.2">
      <c r="A75" s="1026" t="s">
        <v>98</v>
      </c>
      <c r="B75" s="1027">
        <v>16209</v>
      </c>
      <c r="C75" s="1028">
        <v>3767</v>
      </c>
      <c r="D75" s="1029">
        <v>12442</v>
      </c>
      <c r="E75" s="1030">
        <v>11305</v>
      </c>
      <c r="F75" s="1031">
        <v>1137</v>
      </c>
      <c r="G75" s="1032">
        <v>0</v>
      </c>
      <c r="H75" s="923">
        <v>0</v>
      </c>
      <c r="I75" s="7"/>
    </row>
    <row r="76" spans="1:9" s="897" customFormat="1" ht="12.75" customHeight="1" x14ac:dyDescent="0.2">
      <c r="A76" s="1026" t="s">
        <v>275</v>
      </c>
      <c r="B76" s="1027">
        <v>33851</v>
      </c>
      <c r="C76" s="1028">
        <v>19425</v>
      </c>
      <c r="D76" s="1029">
        <v>14423</v>
      </c>
      <c r="E76" s="1030">
        <v>13866</v>
      </c>
      <c r="F76" s="1031">
        <v>557</v>
      </c>
      <c r="G76" s="1032">
        <v>3</v>
      </c>
      <c r="H76" s="923">
        <v>0</v>
      </c>
      <c r="I76" s="7"/>
    </row>
    <row r="77" spans="1:9" s="897" customFormat="1" ht="12.75" customHeight="1" x14ac:dyDescent="0.2">
      <c r="A77" s="1033" t="s">
        <v>136</v>
      </c>
      <c r="B77" s="1034">
        <v>22827</v>
      </c>
      <c r="C77" s="1035">
        <v>14093</v>
      </c>
      <c r="D77" s="1036">
        <v>8734</v>
      </c>
      <c r="E77" s="1037">
        <v>8684</v>
      </c>
      <c r="F77" s="1038">
        <v>50</v>
      </c>
      <c r="G77" s="1039">
        <v>0</v>
      </c>
      <c r="H77" s="925">
        <v>0</v>
      </c>
      <c r="I77" s="7"/>
    </row>
    <row r="78" spans="1:9" s="897" customFormat="1" ht="12.75" customHeight="1" x14ac:dyDescent="0.2">
      <c r="A78" s="1055" t="s">
        <v>101</v>
      </c>
      <c r="B78" s="1027">
        <v>3379</v>
      </c>
      <c r="C78" s="1028">
        <v>1825</v>
      </c>
      <c r="D78" s="1029">
        <v>1554</v>
      </c>
      <c r="E78" s="1030">
        <v>1539</v>
      </c>
      <c r="F78" s="1031">
        <v>15</v>
      </c>
      <c r="G78" s="1032">
        <v>0</v>
      </c>
      <c r="H78" s="923">
        <v>0</v>
      </c>
      <c r="I78" s="7"/>
    </row>
    <row r="79" spans="1:9" s="897" customFormat="1" ht="15" customHeight="1" x14ac:dyDescent="0.2">
      <c r="A79" s="1055" t="s">
        <v>137</v>
      </c>
      <c r="B79" s="1027">
        <v>7645</v>
      </c>
      <c r="C79" s="1028">
        <v>3507</v>
      </c>
      <c r="D79" s="1029">
        <v>4135</v>
      </c>
      <c r="E79" s="1030">
        <v>3643</v>
      </c>
      <c r="F79" s="1031">
        <v>492</v>
      </c>
      <c r="G79" s="1032">
        <v>3</v>
      </c>
      <c r="H79" s="923">
        <v>0</v>
      </c>
      <c r="I79" s="7"/>
    </row>
    <row r="80" spans="1:9" s="897" customFormat="1" ht="12.75" customHeight="1" x14ac:dyDescent="0.2">
      <c r="A80" s="1026" t="s">
        <v>103</v>
      </c>
      <c r="B80" s="1027">
        <v>13494</v>
      </c>
      <c r="C80" s="1028">
        <v>5347</v>
      </c>
      <c r="D80" s="1029">
        <v>8138</v>
      </c>
      <c r="E80" s="1030">
        <v>7764</v>
      </c>
      <c r="F80" s="1031">
        <v>374</v>
      </c>
      <c r="G80" s="1032">
        <v>9</v>
      </c>
      <c r="H80" s="923">
        <v>0</v>
      </c>
      <c r="I80" s="7"/>
    </row>
    <row r="81" spans="1:9" s="897" customFormat="1" ht="16.5" customHeight="1" x14ac:dyDescent="0.2">
      <c r="A81" s="1054" t="s">
        <v>104</v>
      </c>
      <c r="B81" s="1048">
        <v>63804</v>
      </c>
      <c r="C81" s="1049">
        <v>20402</v>
      </c>
      <c r="D81" s="1050">
        <v>43366</v>
      </c>
      <c r="E81" s="1051">
        <v>39059</v>
      </c>
      <c r="F81" s="1052">
        <v>4307</v>
      </c>
      <c r="G81" s="1053">
        <v>36</v>
      </c>
      <c r="H81" s="927">
        <v>0</v>
      </c>
      <c r="I81" s="7"/>
    </row>
    <row r="82" spans="1:9" s="897" customFormat="1" ht="12.75" customHeight="1" x14ac:dyDescent="0.2">
      <c r="A82" s="1026" t="s">
        <v>105</v>
      </c>
      <c r="B82" s="1034">
        <v>256</v>
      </c>
      <c r="C82" s="1035">
        <v>32</v>
      </c>
      <c r="D82" s="1036">
        <v>224</v>
      </c>
      <c r="E82" s="1037">
        <v>208</v>
      </c>
      <c r="F82" s="1038">
        <v>16</v>
      </c>
      <c r="G82" s="1039">
        <v>0</v>
      </c>
      <c r="H82" s="925">
        <v>0</v>
      </c>
      <c r="I82" s="7"/>
    </row>
    <row r="83" spans="1:9" s="897" customFormat="1" ht="12.75" customHeight="1" x14ac:dyDescent="0.2">
      <c r="A83" s="1026" t="s">
        <v>106</v>
      </c>
      <c r="B83" s="1027">
        <v>287</v>
      </c>
      <c r="C83" s="1028">
        <v>4</v>
      </c>
      <c r="D83" s="1029">
        <v>283</v>
      </c>
      <c r="E83" s="1030">
        <v>253</v>
      </c>
      <c r="F83" s="1031">
        <v>30</v>
      </c>
      <c r="G83" s="1032">
        <v>0</v>
      </c>
      <c r="H83" s="923">
        <v>0</v>
      </c>
      <c r="I83" s="7"/>
    </row>
    <row r="84" spans="1:9" s="897" customFormat="1" ht="12.75" customHeight="1" x14ac:dyDescent="0.2">
      <c r="A84" s="1026" t="s">
        <v>107</v>
      </c>
      <c r="B84" s="1027">
        <v>934</v>
      </c>
      <c r="C84" s="1028">
        <v>369</v>
      </c>
      <c r="D84" s="1029">
        <v>564</v>
      </c>
      <c r="E84" s="1030">
        <v>514</v>
      </c>
      <c r="F84" s="1031">
        <v>50</v>
      </c>
      <c r="G84" s="1032">
        <v>1</v>
      </c>
      <c r="H84" s="923">
        <v>0</v>
      </c>
      <c r="I84" s="7"/>
    </row>
    <row r="85" spans="1:9" s="897" customFormat="1" ht="12.75" customHeight="1" x14ac:dyDescent="0.2">
      <c r="A85" s="1026" t="s">
        <v>108</v>
      </c>
      <c r="B85" s="1027">
        <v>6027</v>
      </c>
      <c r="C85" s="1028">
        <v>3263</v>
      </c>
      <c r="D85" s="1029">
        <v>2761</v>
      </c>
      <c r="E85" s="1030">
        <v>2690</v>
      </c>
      <c r="F85" s="1031">
        <v>71</v>
      </c>
      <c r="G85" s="1032">
        <v>3</v>
      </c>
      <c r="H85" s="923">
        <v>0</v>
      </c>
      <c r="I85" s="7"/>
    </row>
    <row r="86" spans="1:9" s="897" customFormat="1" ht="12.75" customHeight="1" x14ac:dyDescent="0.2">
      <c r="A86" s="1026" t="s">
        <v>109</v>
      </c>
      <c r="B86" s="1027">
        <v>19749</v>
      </c>
      <c r="C86" s="1028">
        <v>5325</v>
      </c>
      <c r="D86" s="1029">
        <v>14402</v>
      </c>
      <c r="E86" s="1030">
        <v>12993</v>
      </c>
      <c r="F86" s="1031">
        <v>1409</v>
      </c>
      <c r="G86" s="1032">
        <v>22</v>
      </c>
      <c r="H86" s="923">
        <v>0</v>
      </c>
      <c r="I86" s="7"/>
    </row>
    <row r="87" spans="1:9" s="897" customFormat="1" ht="12.75" customHeight="1" x14ac:dyDescent="0.2">
      <c r="A87" s="1026" t="s">
        <v>110</v>
      </c>
      <c r="B87" s="1027">
        <v>5698</v>
      </c>
      <c r="C87" s="1028">
        <v>804</v>
      </c>
      <c r="D87" s="1029">
        <v>4894</v>
      </c>
      <c r="E87" s="1030">
        <v>3641</v>
      </c>
      <c r="F87" s="1031">
        <v>1253</v>
      </c>
      <c r="G87" s="1032">
        <v>0</v>
      </c>
      <c r="H87" s="923">
        <v>0</v>
      </c>
      <c r="I87" s="7"/>
    </row>
    <row r="88" spans="1:9" s="897" customFormat="1" ht="12.75" customHeight="1" x14ac:dyDescent="0.2">
      <c r="A88" s="1026" t="s">
        <v>111</v>
      </c>
      <c r="B88" s="1027">
        <v>5843</v>
      </c>
      <c r="C88" s="1028">
        <v>3107</v>
      </c>
      <c r="D88" s="1029">
        <v>2736</v>
      </c>
      <c r="E88" s="1030">
        <v>2635</v>
      </c>
      <c r="F88" s="1031">
        <v>101</v>
      </c>
      <c r="G88" s="1032">
        <v>0</v>
      </c>
      <c r="H88" s="923">
        <v>0</v>
      </c>
      <c r="I88" s="7"/>
    </row>
    <row r="89" spans="1:9" s="897" customFormat="1" ht="12.75" customHeight="1" x14ac:dyDescent="0.2">
      <c r="A89" s="1026" t="s">
        <v>112</v>
      </c>
      <c r="B89" s="1034">
        <v>14758</v>
      </c>
      <c r="C89" s="1035">
        <v>6180</v>
      </c>
      <c r="D89" s="1036">
        <v>8574</v>
      </c>
      <c r="E89" s="1037">
        <v>8389</v>
      </c>
      <c r="F89" s="1038">
        <v>185</v>
      </c>
      <c r="G89" s="1039">
        <v>4</v>
      </c>
      <c r="H89" s="925">
        <v>0</v>
      </c>
      <c r="I89" s="7"/>
    </row>
    <row r="90" spans="1:9" s="897" customFormat="1" ht="14.25" customHeight="1" x14ac:dyDescent="0.2">
      <c r="A90" s="1026" t="s">
        <v>113</v>
      </c>
      <c r="B90" s="1027">
        <v>3202</v>
      </c>
      <c r="C90" s="1028">
        <v>1166</v>
      </c>
      <c r="D90" s="1029">
        <v>2030</v>
      </c>
      <c r="E90" s="1030">
        <v>1929</v>
      </c>
      <c r="F90" s="1031">
        <v>101</v>
      </c>
      <c r="G90" s="1032">
        <v>6</v>
      </c>
      <c r="H90" s="923">
        <v>0</v>
      </c>
      <c r="I90" s="7"/>
    </row>
    <row r="91" spans="1:9" s="897" customFormat="1" ht="12.75" customHeight="1" x14ac:dyDescent="0.2">
      <c r="A91" s="1026" t="s">
        <v>114</v>
      </c>
      <c r="B91" s="1027">
        <v>7050</v>
      </c>
      <c r="C91" s="1028">
        <v>152</v>
      </c>
      <c r="D91" s="1029">
        <v>6898</v>
      </c>
      <c r="E91" s="1030">
        <v>5807</v>
      </c>
      <c r="F91" s="1031">
        <v>1091</v>
      </c>
      <c r="G91" s="1032">
        <v>0</v>
      </c>
      <c r="H91" s="923">
        <v>0</v>
      </c>
      <c r="I91" s="7"/>
    </row>
    <row r="92" spans="1:9" s="897" customFormat="1" ht="13.5" customHeight="1" x14ac:dyDescent="0.2">
      <c r="A92" s="1019" t="s">
        <v>115</v>
      </c>
      <c r="B92" s="1020">
        <v>48925</v>
      </c>
      <c r="C92" s="1021">
        <v>5544</v>
      </c>
      <c r="D92" s="1022">
        <v>43373</v>
      </c>
      <c r="E92" s="1023">
        <v>35086</v>
      </c>
      <c r="F92" s="1024">
        <v>8287</v>
      </c>
      <c r="G92" s="1025">
        <v>8</v>
      </c>
      <c r="H92" s="922">
        <v>0</v>
      </c>
      <c r="I92" s="7"/>
    </row>
    <row r="93" spans="1:9" s="897" customFormat="1" ht="12.75" customHeight="1" x14ac:dyDescent="0.2">
      <c r="A93" s="1026" t="s">
        <v>116</v>
      </c>
      <c r="B93" s="1027">
        <v>1645</v>
      </c>
      <c r="C93" s="1028">
        <v>232</v>
      </c>
      <c r="D93" s="1029">
        <v>1413</v>
      </c>
      <c r="E93" s="1030">
        <v>1057</v>
      </c>
      <c r="F93" s="1031">
        <v>356</v>
      </c>
      <c r="G93" s="1032">
        <v>0</v>
      </c>
      <c r="H93" s="923">
        <v>0</v>
      </c>
      <c r="I93" s="7"/>
    </row>
    <row r="94" spans="1:9" s="897" customFormat="1" ht="12.75" customHeight="1" x14ac:dyDescent="0.2">
      <c r="A94" s="1026" t="s">
        <v>117</v>
      </c>
      <c r="B94" s="1034">
        <v>16250</v>
      </c>
      <c r="C94" s="1035">
        <v>1374</v>
      </c>
      <c r="D94" s="1036">
        <v>14875</v>
      </c>
      <c r="E94" s="1037">
        <v>13941</v>
      </c>
      <c r="F94" s="1038">
        <v>934</v>
      </c>
      <c r="G94" s="1039">
        <v>1</v>
      </c>
      <c r="H94" s="925">
        <v>0</v>
      </c>
      <c r="I94" s="7"/>
    </row>
    <row r="95" spans="1:9" s="897" customFormat="1" ht="12.75" customHeight="1" x14ac:dyDescent="0.2">
      <c r="A95" s="1026" t="s">
        <v>118</v>
      </c>
      <c r="B95" s="1027">
        <v>438</v>
      </c>
      <c r="C95" s="1028">
        <v>4</v>
      </c>
      <c r="D95" s="1029">
        <v>434</v>
      </c>
      <c r="E95" s="1030">
        <v>407</v>
      </c>
      <c r="F95" s="1031">
        <v>27</v>
      </c>
      <c r="G95" s="1032">
        <v>0</v>
      </c>
      <c r="H95" s="923">
        <v>0</v>
      </c>
      <c r="I95" s="7"/>
    </row>
    <row r="96" spans="1:9" s="897" customFormat="1" ht="12.75" customHeight="1" x14ac:dyDescent="0.2">
      <c r="A96" s="1026" t="s">
        <v>119</v>
      </c>
      <c r="B96" s="1027">
        <v>3038</v>
      </c>
      <c r="C96" s="1028">
        <v>316</v>
      </c>
      <c r="D96" s="1029">
        <v>2722</v>
      </c>
      <c r="E96" s="1030">
        <v>2663</v>
      </c>
      <c r="F96" s="1031">
        <v>59</v>
      </c>
      <c r="G96" s="1032">
        <v>0</v>
      </c>
      <c r="H96" s="923">
        <v>0</v>
      </c>
      <c r="I96" s="7"/>
    </row>
    <row r="97" spans="1:9" s="897" customFormat="1" ht="12.75" customHeight="1" x14ac:dyDescent="0.2">
      <c r="A97" s="1026" t="s">
        <v>120</v>
      </c>
      <c r="B97" s="1027">
        <v>5528</v>
      </c>
      <c r="C97" s="1028">
        <v>332</v>
      </c>
      <c r="D97" s="1029">
        <v>5195</v>
      </c>
      <c r="E97" s="1030">
        <v>3051</v>
      </c>
      <c r="F97" s="1031">
        <v>2144</v>
      </c>
      <c r="G97" s="1032">
        <v>1</v>
      </c>
      <c r="H97" s="923">
        <v>0</v>
      </c>
      <c r="I97" s="7"/>
    </row>
    <row r="98" spans="1:9" s="897" customFormat="1" ht="12.75" customHeight="1" x14ac:dyDescent="0.2">
      <c r="A98" s="1026" t="s">
        <v>121</v>
      </c>
      <c r="B98" s="1027">
        <v>12856</v>
      </c>
      <c r="C98" s="1028">
        <v>1388</v>
      </c>
      <c r="D98" s="1029">
        <v>11462</v>
      </c>
      <c r="E98" s="1030">
        <v>7400</v>
      </c>
      <c r="F98" s="1031">
        <v>4062</v>
      </c>
      <c r="G98" s="1032">
        <v>6</v>
      </c>
      <c r="H98" s="923">
        <v>0</v>
      </c>
      <c r="I98" s="7"/>
    </row>
    <row r="99" spans="1:9" s="897" customFormat="1" ht="12.75" customHeight="1" x14ac:dyDescent="0.2">
      <c r="A99" s="1026" t="s">
        <v>122</v>
      </c>
      <c r="B99" s="1027">
        <v>2221</v>
      </c>
      <c r="C99" s="1028">
        <v>517</v>
      </c>
      <c r="D99" s="1029">
        <v>1704</v>
      </c>
      <c r="E99" s="1030">
        <v>1314</v>
      </c>
      <c r="F99" s="1031">
        <v>390</v>
      </c>
      <c r="G99" s="1032">
        <v>0</v>
      </c>
      <c r="H99" s="923">
        <v>0</v>
      </c>
      <c r="I99" s="7"/>
    </row>
    <row r="100" spans="1:9" s="897" customFormat="1" ht="12.75" customHeight="1" x14ac:dyDescent="0.2">
      <c r="A100" s="1026" t="s">
        <v>123</v>
      </c>
      <c r="B100" s="1027">
        <v>941</v>
      </c>
      <c r="C100" s="1028">
        <v>349</v>
      </c>
      <c r="D100" s="1029">
        <v>592</v>
      </c>
      <c r="E100" s="1030">
        <v>590</v>
      </c>
      <c r="F100" s="1031">
        <v>2</v>
      </c>
      <c r="G100" s="1032">
        <v>0</v>
      </c>
      <c r="H100" s="923">
        <v>0</v>
      </c>
      <c r="I100" s="7"/>
    </row>
    <row r="101" spans="1:9" s="897" customFormat="1" ht="12.75" customHeight="1" x14ac:dyDescent="0.2">
      <c r="A101" s="1026" t="s">
        <v>124</v>
      </c>
      <c r="B101" s="1027">
        <v>5562</v>
      </c>
      <c r="C101" s="1028">
        <v>921</v>
      </c>
      <c r="D101" s="1029">
        <v>4641</v>
      </c>
      <c r="E101" s="1030">
        <v>4530</v>
      </c>
      <c r="F101" s="1031">
        <v>111</v>
      </c>
      <c r="G101" s="1032">
        <v>0</v>
      </c>
      <c r="H101" s="923">
        <v>0</v>
      </c>
      <c r="I101" s="7"/>
    </row>
    <row r="102" spans="1:9" s="897" customFormat="1" ht="13.5" customHeight="1" x14ac:dyDescent="0.2">
      <c r="A102" s="1026" t="s">
        <v>125</v>
      </c>
      <c r="B102" s="1027">
        <v>17</v>
      </c>
      <c r="C102" s="1028">
        <v>7</v>
      </c>
      <c r="D102" s="1029">
        <v>10</v>
      </c>
      <c r="E102" s="1030">
        <v>3</v>
      </c>
      <c r="F102" s="1031">
        <v>7</v>
      </c>
      <c r="G102" s="1032">
        <v>0</v>
      </c>
      <c r="H102" s="923">
        <v>0</v>
      </c>
      <c r="I102" s="7"/>
    </row>
    <row r="103" spans="1:9" s="897" customFormat="1" ht="13.5" customHeight="1" x14ac:dyDescent="0.2">
      <c r="A103" s="1040" t="s">
        <v>126</v>
      </c>
      <c r="B103" s="1041">
        <v>429</v>
      </c>
      <c r="C103" s="1042">
        <v>104</v>
      </c>
      <c r="D103" s="1043">
        <v>325</v>
      </c>
      <c r="E103" s="1044">
        <v>130</v>
      </c>
      <c r="F103" s="1045">
        <v>195</v>
      </c>
      <c r="G103" s="1046">
        <v>0</v>
      </c>
      <c r="H103" s="926">
        <v>0</v>
      </c>
      <c r="I103" s="7"/>
    </row>
    <row r="104" spans="1:9" s="897" customFormat="1" ht="12" x14ac:dyDescent="0.2">
      <c r="A104" s="911"/>
      <c r="B104" s="1056"/>
      <c r="C104" s="1057"/>
      <c r="D104" s="1058"/>
      <c r="E104" s="1056"/>
      <c r="F104" s="1059"/>
      <c r="G104" s="1059"/>
      <c r="H104" s="1059"/>
    </row>
    <row r="105" spans="1:9" s="897" customFormat="1" ht="10.5" customHeight="1" x14ac:dyDescent="0.2">
      <c r="A105" s="911"/>
      <c r="B105" s="1056"/>
      <c r="C105" s="1057"/>
      <c r="D105" s="1058"/>
      <c r="E105" s="1056"/>
      <c r="F105" s="1059"/>
      <c r="G105" s="1059"/>
      <c r="H105" s="1059"/>
    </row>
    <row r="106" spans="1:9" s="897" customFormat="1" x14ac:dyDescent="0.2">
      <c r="A106" s="915"/>
    </row>
    <row r="107" spans="1:9" s="897" customFormat="1" x14ac:dyDescent="0.2">
      <c r="A107" s="915"/>
    </row>
    <row r="108" spans="1:9" s="897" customFormat="1" x14ac:dyDescent="0.2">
      <c r="A108" s="915"/>
    </row>
    <row r="109" spans="1:9" s="897" customFormat="1" x14ac:dyDescent="0.2">
      <c r="A109" s="915"/>
    </row>
    <row r="110" spans="1:9" s="897" customFormat="1" x14ac:dyDescent="0.2">
      <c r="A110" s="915"/>
    </row>
    <row r="111" spans="1:9" s="897" customFormat="1" x14ac:dyDescent="0.2">
      <c r="A111" s="915"/>
    </row>
    <row r="112" spans="1:9" s="897" customFormat="1" x14ac:dyDescent="0.2">
      <c r="A112" s="915"/>
    </row>
    <row r="113" spans="1:1" s="897" customFormat="1" x14ac:dyDescent="0.2">
      <c r="A113" s="915"/>
    </row>
    <row r="114" spans="1:1" s="897" customFormat="1" x14ac:dyDescent="0.2">
      <c r="A114" s="915"/>
    </row>
    <row r="115" spans="1:1" s="897" customFormat="1" x14ac:dyDescent="0.2">
      <c r="A115" s="915"/>
    </row>
    <row r="116" spans="1:1" s="897" customFormat="1" x14ac:dyDescent="0.2">
      <c r="A116" s="915"/>
    </row>
    <row r="117" spans="1:1" s="897" customFormat="1" x14ac:dyDescent="0.2">
      <c r="A117" s="915"/>
    </row>
    <row r="118" spans="1:1" s="897" customFormat="1" x14ac:dyDescent="0.2">
      <c r="A118" s="915"/>
    </row>
    <row r="119" spans="1:1" s="897" customFormat="1" x14ac:dyDescent="0.2">
      <c r="A119" s="915"/>
    </row>
    <row r="120" spans="1:1" s="897" customFormat="1" x14ac:dyDescent="0.2">
      <c r="A120" s="915"/>
    </row>
    <row r="121" spans="1:1" s="897" customFormat="1" x14ac:dyDescent="0.2">
      <c r="A121" s="915"/>
    </row>
    <row r="122" spans="1:1" s="897" customFormat="1" x14ac:dyDescent="0.2">
      <c r="A122" s="915"/>
    </row>
    <row r="123" spans="1:1" s="897" customFormat="1" x14ac:dyDescent="0.2">
      <c r="A123" s="915"/>
    </row>
    <row r="124" spans="1:1" s="897" customFormat="1" x14ac:dyDescent="0.2">
      <c r="A124" s="915"/>
    </row>
    <row r="125" spans="1:1" s="897" customFormat="1" x14ac:dyDescent="0.2">
      <c r="A125" s="915"/>
    </row>
    <row r="126" spans="1:1" s="897" customFormat="1" x14ac:dyDescent="0.2">
      <c r="A126" s="915"/>
    </row>
    <row r="127" spans="1:1" s="897" customFormat="1" x14ac:dyDescent="0.2">
      <c r="A127" s="915"/>
    </row>
    <row r="128" spans="1:1" s="897" customFormat="1" x14ac:dyDescent="0.2">
      <c r="A128" s="915"/>
    </row>
    <row r="129" spans="1:1" s="897" customFormat="1" x14ac:dyDescent="0.2">
      <c r="A129" s="915"/>
    </row>
    <row r="130" spans="1:1" s="897" customFormat="1" x14ac:dyDescent="0.2">
      <c r="A130" s="915"/>
    </row>
    <row r="131" spans="1:1" s="897" customFormat="1" x14ac:dyDescent="0.2">
      <c r="A131" s="915"/>
    </row>
    <row r="132" spans="1:1" s="897" customFormat="1" x14ac:dyDescent="0.2">
      <c r="A132" s="915"/>
    </row>
    <row r="133" spans="1:1" s="897" customFormat="1" x14ac:dyDescent="0.2">
      <c r="A133" s="915"/>
    </row>
    <row r="134" spans="1:1" s="897" customFormat="1" x14ac:dyDescent="0.2">
      <c r="A134" s="915"/>
    </row>
    <row r="135" spans="1:1" s="897" customFormat="1" x14ac:dyDescent="0.2">
      <c r="A135" s="915"/>
    </row>
    <row r="136" spans="1:1" s="897" customFormat="1" x14ac:dyDescent="0.2">
      <c r="A136" s="915"/>
    </row>
    <row r="137" spans="1:1" s="897" customFormat="1" x14ac:dyDescent="0.2">
      <c r="A137" s="915"/>
    </row>
    <row r="138" spans="1:1" s="897" customFormat="1" x14ac:dyDescent="0.2">
      <c r="A138" s="915"/>
    </row>
    <row r="139" spans="1:1" s="897" customFormat="1" x14ac:dyDescent="0.2">
      <c r="A139" s="915"/>
    </row>
    <row r="140" spans="1:1" s="897" customFormat="1" x14ac:dyDescent="0.2">
      <c r="A140" s="915"/>
    </row>
    <row r="141" spans="1:1" s="897" customFormat="1" x14ac:dyDescent="0.2">
      <c r="A141" s="915"/>
    </row>
    <row r="142" spans="1:1" s="897" customFormat="1" x14ac:dyDescent="0.2">
      <c r="A142" s="915"/>
    </row>
    <row r="143" spans="1:1" s="897" customFormat="1" x14ac:dyDescent="0.2">
      <c r="A143" s="915"/>
    </row>
    <row r="144" spans="1:1" s="897" customFormat="1" x14ac:dyDescent="0.2">
      <c r="A144" s="915"/>
    </row>
    <row r="145" spans="1:1" s="897" customFormat="1" x14ac:dyDescent="0.2">
      <c r="A145" s="915"/>
    </row>
    <row r="146" spans="1:1" s="897" customFormat="1" x14ac:dyDescent="0.2">
      <c r="A146" s="915"/>
    </row>
    <row r="147" spans="1:1" s="897" customFormat="1" x14ac:dyDescent="0.2">
      <c r="A147" s="915"/>
    </row>
    <row r="148" spans="1:1" s="897" customFormat="1" x14ac:dyDescent="0.2">
      <c r="A148" s="915"/>
    </row>
    <row r="149" spans="1:1" s="897" customFormat="1" x14ac:dyDescent="0.2">
      <c r="A149" s="915"/>
    </row>
    <row r="150" spans="1:1" s="897" customFormat="1" x14ac:dyDescent="0.2">
      <c r="A150" s="915"/>
    </row>
    <row r="151" spans="1:1" s="897" customFormat="1" x14ac:dyDescent="0.2">
      <c r="A151" s="915"/>
    </row>
    <row r="152" spans="1:1" s="897" customFormat="1" x14ac:dyDescent="0.2">
      <c r="A152" s="915"/>
    </row>
    <row r="153" spans="1:1" s="897" customFormat="1" x14ac:dyDescent="0.2">
      <c r="A153" s="915"/>
    </row>
    <row r="154" spans="1:1" s="897" customFormat="1" x14ac:dyDescent="0.2">
      <c r="A154" s="915"/>
    </row>
    <row r="155" spans="1:1" s="897" customFormat="1" x14ac:dyDescent="0.2">
      <c r="A155" s="915"/>
    </row>
    <row r="156" spans="1:1" s="897" customFormat="1" x14ac:dyDescent="0.2">
      <c r="A156" s="915"/>
    </row>
    <row r="157" spans="1:1" s="897" customFormat="1" x14ac:dyDescent="0.2">
      <c r="A157" s="915"/>
    </row>
    <row r="158" spans="1:1" s="897" customFormat="1" x14ac:dyDescent="0.2">
      <c r="A158" s="915"/>
    </row>
    <row r="159" spans="1:1" s="897" customFormat="1" x14ac:dyDescent="0.2">
      <c r="A159" s="915"/>
    </row>
    <row r="160" spans="1:1" s="897" customFormat="1" x14ac:dyDescent="0.2">
      <c r="A160" s="915"/>
    </row>
    <row r="161" spans="1:1" s="897" customFormat="1" x14ac:dyDescent="0.2">
      <c r="A161" s="915"/>
    </row>
    <row r="162" spans="1:1" s="897" customFormat="1" x14ac:dyDescent="0.2">
      <c r="A162" s="915"/>
    </row>
    <row r="163" spans="1:1" s="897" customFormat="1" x14ac:dyDescent="0.2">
      <c r="A163" s="915"/>
    </row>
    <row r="164" spans="1:1" s="897" customFormat="1" x14ac:dyDescent="0.2">
      <c r="A164" s="915"/>
    </row>
    <row r="165" spans="1:1" s="897" customFormat="1" x14ac:dyDescent="0.2">
      <c r="A165" s="915"/>
    </row>
    <row r="166" spans="1:1" s="897" customFormat="1" x14ac:dyDescent="0.2">
      <c r="A166" s="915"/>
    </row>
    <row r="167" spans="1:1" s="897" customFormat="1" x14ac:dyDescent="0.2">
      <c r="A167" s="915"/>
    </row>
    <row r="168" spans="1:1" s="897" customFormat="1" x14ac:dyDescent="0.2">
      <c r="A168" s="915"/>
    </row>
    <row r="169" spans="1:1" s="897" customFormat="1" x14ac:dyDescent="0.2">
      <c r="A169" s="915"/>
    </row>
    <row r="170" spans="1:1" s="897" customFormat="1" x14ac:dyDescent="0.2">
      <c r="A170" s="915"/>
    </row>
    <row r="171" spans="1:1" s="897" customFormat="1" x14ac:dyDescent="0.2">
      <c r="A171" s="915"/>
    </row>
    <row r="172" spans="1:1" s="897" customFormat="1" x14ac:dyDescent="0.2">
      <c r="A172" s="915"/>
    </row>
    <row r="173" spans="1:1" s="897" customFormat="1" x14ac:dyDescent="0.2">
      <c r="A173" s="915"/>
    </row>
    <row r="174" spans="1:1" s="897" customFormat="1" x14ac:dyDescent="0.2">
      <c r="A174" s="915"/>
    </row>
    <row r="175" spans="1:1" s="897" customFormat="1" x14ac:dyDescent="0.2">
      <c r="A175" s="915"/>
    </row>
    <row r="176" spans="1:1" s="897" customFormat="1" x14ac:dyDescent="0.2">
      <c r="A176" s="915"/>
    </row>
    <row r="177" spans="1:1" s="897" customFormat="1" x14ac:dyDescent="0.2">
      <c r="A177" s="915"/>
    </row>
    <row r="178" spans="1:1" s="897" customFormat="1" x14ac:dyDescent="0.2">
      <c r="A178" s="915"/>
    </row>
    <row r="179" spans="1:1" s="897" customFormat="1" x14ac:dyDescent="0.2">
      <c r="A179" s="915"/>
    </row>
    <row r="180" spans="1:1" s="897" customFormat="1" x14ac:dyDescent="0.2">
      <c r="A180" s="915"/>
    </row>
    <row r="181" spans="1:1" s="897" customFormat="1" x14ac:dyDescent="0.2">
      <c r="A181" s="915"/>
    </row>
    <row r="182" spans="1:1" s="897" customFormat="1" x14ac:dyDescent="0.2">
      <c r="A182" s="915"/>
    </row>
    <row r="183" spans="1:1" s="897" customFormat="1" x14ac:dyDescent="0.2">
      <c r="A183" s="915"/>
    </row>
    <row r="184" spans="1:1" s="897" customFormat="1" x14ac:dyDescent="0.2">
      <c r="A184" s="915"/>
    </row>
    <row r="185" spans="1:1" s="897" customFormat="1" x14ac:dyDescent="0.2">
      <c r="A185" s="915"/>
    </row>
    <row r="186" spans="1:1" s="897" customFormat="1" x14ac:dyDescent="0.2">
      <c r="A186" s="915"/>
    </row>
    <row r="187" spans="1:1" s="897" customFormat="1" x14ac:dyDescent="0.2">
      <c r="A187" s="915"/>
    </row>
    <row r="188" spans="1:1" s="897" customFormat="1" x14ac:dyDescent="0.2">
      <c r="A188" s="915"/>
    </row>
    <row r="189" spans="1:1" s="897" customFormat="1" x14ac:dyDescent="0.2">
      <c r="A189" s="915"/>
    </row>
    <row r="190" spans="1:1" s="897" customFormat="1" x14ac:dyDescent="0.2">
      <c r="A190" s="915"/>
    </row>
    <row r="191" spans="1:1" s="897" customFormat="1" x14ac:dyDescent="0.2">
      <c r="A191" s="915"/>
    </row>
    <row r="192" spans="1:1" s="897" customFormat="1" x14ac:dyDescent="0.2">
      <c r="A192" s="915"/>
    </row>
    <row r="193" spans="1:1" s="897" customFormat="1" x14ac:dyDescent="0.2">
      <c r="A193" s="915"/>
    </row>
    <row r="194" spans="1:1" s="897" customFormat="1" x14ac:dyDescent="0.2">
      <c r="A194" s="915"/>
    </row>
    <row r="195" spans="1:1" s="897" customFormat="1" x14ac:dyDescent="0.2">
      <c r="A195" s="915"/>
    </row>
    <row r="196" spans="1:1" s="897" customFormat="1" x14ac:dyDescent="0.2">
      <c r="A196" s="915"/>
    </row>
    <row r="197" spans="1:1" s="897" customFormat="1" x14ac:dyDescent="0.2">
      <c r="A197" s="915"/>
    </row>
    <row r="198" spans="1:1" s="897" customFormat="1" x14ac:dyDescent="0.2">
      <c r="A198" s="915"/>
    </row>
    <row r="199" spans="1:1" s="897" customFormat="1" x14ac:dyDescent="0.2">
      <c r="A199" s="915"/>
    </row>
    <row r="200" spans="1:1" s="897" customFormat="1" x14ac:dyDescent="0.2">
      <c r="A200" s="915"/>
    </row>
    <row r="201" spans="1:1" s="897" customFormat="1" x14ac:dyDescent="0.2">
      <c r="A201" s="915"/>
    </row>
    <row r="202" spans="1:1" s="897" customFormat="1" x14ac:dyDescent="0.2">
      <c r="A202" s="915"/>
    </row>
    <row r="203" spans="1:1" s="897" customFormat="1" x14ac:dyDescent="0.2">
      <c r="A203" s="915"/>
    </row>
    <row r="204" spans="1:1" s="897" customFormat="1" x14ac:dyDescent="0.2">
      <c r="A204" s="915"/>
    </row>
  </sheetData>
  <mergeCells count="9">
    <mergeCell ref="A3:H3"/>
    <mergeCell ref="A5:A7"/>
    <mergeCell ref="B5:B7"/>
    <mergeCell ref="C5:G5"/>
    <mergeCell ref="C6:C7"/>
    <mergeCell ref="D6:D7"/>
    <mergeCell ref="E6:F6"/>
    <mergeCell ref="G6:G7"/>
    <mergeCell ref="H6:H7"/>
  </mergeCells>
  <hyperlinks>
    <hyperlink ref="A1" location="Содержание!A70" display="Содержание"/>
  </hyperlinks>
  <printOptions horizontalCentered="1" verticalCentered="1"/>
  <pageMargins left="0.78740157480314965" right="0.59055118110236227" top="0.78740157480314965" bottom="0.59055118110236227" header="0.39370078740157483" footer="0.51181102362204722"/>
  <pageSetup paperSize="9" firstPageNumber="148" orientation="landscape" useFirstPageNumber="1" r:id="rId1"/>
  <headerFooter alignWithMargins="0">
    <oddHeader>&amp;C&amp;9&amp;P</oddHeader>
  </headerFooter>
  <rowBreaks count="2" manualBreakCount="2">
    <brk id="40" max="8" man="1"/>
    <brk id="72" max="8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9"/>
  <sheetViews>
    <sheetView zoomScaleNormal="100" workbookViewId="0">
      <pane xSplit="1" ySplit="5" topLeftCell="B6" activePane="bottomRight" state="frozen"/>
      <selection activeCell="B2" sqref="B2:L26"/>
      <selection pane="topRight" activeCell="B2" sqref="B2:L26"/>
      <selection pane="bottomLeft" activeCell="B2" sqref="B2:L26"/>
      <selection pane="bottomRight" activeCell="O15" sqref="O15"/>
    </sheetView>
  </sheetViews>
  <sheetFormatPr defaultRowHeight="12.75" x14ac:dyDescent="0.2"/>
  <cols>
    <col min="1" max="1" width="40.28515625" style="9" customWidth="1"/>
    <col min="2" max="2" width="12.7109375" style="16" customWidth="1"/>
    <col min="3" max="3" width="10.7109375" style="16" customWidth="1"/>
    <col min="4" max="4" width="12.140625" style="16" customWidth="1"/>
    <col min="5" max="5" width="11.28515625" style="16" customWidth="1"/>
    <col min="6" max="6" width="11.7109375" style="16" customWidth="1"/>
    <col min="7" max="7" width="11.85546875" style="16" customWidth="1"/>
    <col min="8" max="8" width="11.5703125" style="16" customWidth="1"/>
    <col min="9" max="9" width="5" style="16" customWidth="1"/>
    <col min="10" max="16384" width="9.140625" style="16"/>
  </cols>
  <sheetData>
    <row r="1" spans="1:9" s="877" customFormat="1" ht="18" customHeight="1" x14ac:dyDescent="0.25">
      <c r="A1" s="1354" t="s">
        <v>809</v>
      </c>
      <c r="B1" s="1341"/>
      <c r="C1" s="1341"/>
      <c r="D1" s="1341"/>
      <c r="E1" s="1341"/>
      <c r="F1" s="1341"/>
      <c r="G1" s="1341"/>
      <c r="H1" s="1341"/>
    </row>
    <row r="2" spans="1:9" ht="12" customHeight="1" x14ac:dyDescent="0.2">
      <c r="A2" s="17"/>
      <c r="B2" s="878"/>
    </row>
    <row r="3" spans="1:9" s="1011" customFormat="1" ht="9.75" customHeight="1" x14ac:dyDescent="0.2">
      <c r="A3" s="2242" t="s">
        <v>677</v>
      </c>
      <c r="B3" s="2150" t="s">
        <v>698</v>
      </c>
      <c r="C3" s="2271" t="s">
        <v>145</v>
      </c>
      <c r="D3" s="2272"/>
      <c r="E3" s="2272"/>
      <c r="F3" s="2272"/>
      <c r="G3" s="2272"/>
      <c r="H3" s="1010"/>
    </row>
    <row r="4" spans="1:9" s="1011" customFormat="1" ht="9" customHeight="1" x14ac:dyDescent="0.2">
      <c r="A4" s="2243"/>
      <c r="B4" s="2174"/>
      <c r="C4" s="2273" t="s">
        <v>692</v>
      </c>
      <c r="D4" s="2273" t="s">
        <v>693</v>
      </c>
      <c r="E4" s="2271" t="s">
        <v>694</v>
      </c>
      <c r="F4" s="2274"/>
      <c r="G4" s="2275" t="s">
        <v>610</v>
      </c>
      <c r="H4" s="2275" t="s">
        <v>695</v>
      </c>
    </row>
    <row r="5" spans="1:9" s="1011" customFormat="1" ht="36" customHeight="1" x14ac:dyDescent="0.2">
      <c r="A5" s="2244"/>
      <c r="B5" s="2174"/>
      <c r="C5" s="2174"/>
      <c r="D5" s="2174"/>
      <c r="E5" s="698" t="s">
        <v>699</v>
      </c>
      <c r="F5" s="698" t="s">
        <v>697</v>
      </c>
      <c r="G5" s="2273"/>
      <c r="H5" s="2273"/>
    </row>
    <row r="6" spans="1:9" s="897" customFormat="1" ht="15.75" customHeight="1" x14ac:dyDescent="0.2">
      <c r="A6" s="1012" t="s">
        <v>234</v>
      </c>
      <c r="B6" s="1013">
        <v>450482</v>
      </c>
      <c r="C6" s="1014">
        <v>69725</v>
      </c>
      <c r="D6" s="1015">
        <v>380274</v>
      </c>
      <c r="E6" s="1016">
        <v>329121</v>
      </c>
      <c r="F6" s="1017">
        <v>51153</v>
      </c>
      <c r="G6" s="1018">
        <v>483</v>
      </c>
      <c r="H6" s="921">
        <v>0</v>
      </c>
      <c r="I6" s="1060"/>
    </row>
    <row r="7" spans="1:9" s="897" customFormat="1" ht="15" customHeight="1" x14ac:dyDescent="0.2">
      <c r="A7" s="1019" t="s">
        <v>32</v>
      </c>
      <c r="B7" s="1020">
        <v>144252</v>
      </c>
      <c r="C7" s="1021">
        <v>31124</v>
      </c>
      <c r="D7" s="1022">
        <v>112993</v>
      </c>
      <c r="E7" s="1023">
        <v>96075</v>
      </c>
      <c r="F7" s="1024">
        <v>16918</v>
      </c>
      <c r="G7" s="1025">
        <v>135</v>
      </c>
      <c r="H7" s="922">
        <v>0</v>
      </c>
      <c r="I7" s="1060"/>
    </row>
    <row r="8" spans="1:9" s="897" customFormat="1" ht="12" x14ac:dyDescent="0.2">
      <c r="A8" s="1026" t="s">
        <v>33</v>
      </c>
      <c r="B8" s="1027">
        <v>12144</v>
      </c>
      <c r="C8" s="1028">
        <v>1182</v>
      </c>
      <c r="D8" s="1029">
        <v>10950</v>
      </c>
      <c r="E8" s="1030">
        <v>8264</v>
      </c>
      <c r="F8" s="1031">
        <v>2686</v>
      </c>
      <c r="G8" s="1032">
        <v>12</v>
      </c>
      <c r="H8" s="923">
        <v>0</v>
      </c>
      <c r="I8" s="1060"/>
    </row>
    <row r="9" spans="1:9" s="897" customFormat="1" ht="12" x14ac:dyDescent="0.2">
      <c r="A9" s="1026" t="s">
        <v>34</v>
      </c>
      <c r="B9" s="1027">
        <v>1735</v>
      </c>
      <c r="C9" s="1028">
        <v>327</v>
      </c>
      <c r="D9" s="1029">
        <v>1408</v>
      </c>
      <c r="E9" s="1030">
        <v>1369</v>
      </c>
      <c r="F9" s="1031">
        <v>39</v>
      </c>
      <c r="G9" s="1032">
        <v>0</v>
      </c>
      <c r="H9" s="923">
        <v>0</v>
      </c>
      <c r="I9" s="1060"/>
    </row>
    <row r="10" spans="1:9" s="897" customFormat="1" ht="12" x14ac:dyDescent="0.2">
      <c r="A10" s="1026" t="s">
        <v>35</v>
      </c>
      <c r="B10" s="1027">
        <v>4857</v>
      </c>
      <c r="C10" s="1028">
        <v>418</v>
      </c>
      <c r="D10" s="1029">
        <v>4437</v>
      </c>
      <c r="E10" s="1030">
        <v>3929</v>
      </c>
      <c r="F10" s="1031">
        <v>508</v>
      </c>
      <c r="G10" s="1032">
        <v>2</v>
      </c>
      <c r="H10" s="923">
        <v>0</v>
      </c>
      <c r="I10" s="1060"/>
    </row>
    <row r="11" spans="1:9" s="897" customFormat="1" ht="12" x14ac:dyDescent="0.2">
      <c r="A11" s="1026" t="s">
        <v>36</v>
      </c>
      <c r="B11" s="1027">
        <v>6939</v>
      </c>
      <c r="C11" s="1028">
        <v>1627</v>
      </c>
      <c r="D11" s="1029">
        <v>5311</v>
      </c>
      <c r="E11" s="1030">
        <v>4361</v>
      </c>
      <c r="F11" s="1031">
        <v>950</v>
      </c>
      <c r="G11" s="1032">
        <v>1</v>
      </c>
      <c r="H11" s="923">
        <v>0</v>
      </c>
      <c r="I11" s="1060"/>
    </row>
    <row r="12" spans="1:9" s="897" customFormat="1" ht="12" x14ac:dyDescent="0.2">
      <c r="A12" s="1026" t="s">
        <v>37</v>
      </c>
      <c r="B12" s="1027">
        <v>3517</v>
      </c>
      <c r="C12" s="1028">
        <v>115</v>
      </c>
      <c r="D12" s="1029">
        <v>3400</v>
      </c>
      <c r="E12" s="1030">
        <v>2908</v>
      </c>
      <c r="F12" s="1031">
        <v>492</v>
      </c>
      <c r="G12" s="1032">
        <v>2</v>
      </c>
      <c r="H12" s="923">
        <v>0</v>
      </c>
      <c r="I12" s="1060"/>
    </row>
    <row r="13" spans="1:9" s="897" customFormat="1" ht="12" x14ac:dyDescent="0.2">
      <c r="A13" s="1026" t="s">
        <v>38</v>
      </c>
      <c r="B13" s="1027">
        <v>16378</v>
      </c>
      <c r="C13" s="1028">
        <v>2921</v>
      </c>
      <c r="D13" s="1029">
        <v>13453</v>
      </c>
      <c r="E13" s="1030">
        <v>13069</v>
      </c>
      <c r="F13" s="1031">
        <v>384</v>
      </c>
      <c r="G13" s="1032">
        <v>4</v>
      </c>
      <c r="H13" s="923">
        <v>0</v>
      </c>
      <c r="I13" s="1060"/>
    </row>
    <row r="14" spans="1:9" s="897" customFormat="1" ht="12" x14ac:dyDescent="0.2">
      <c r="A14" s="1026" t="s">
        <v>39</v>
      </c>
      <c r="B14" s="1027">
        <v>1553</v>
      </c>
      <c r="C14" s="1028">
        <v>230</v>
      </c>
      <c r="D14" s="1029">
        <v>1322</v>
      </c>
      <c r="E14" s="1030">
        <v>1093</v>
      </c>
      <c r="F14" s="1031">
        <v>229</v>
      </c>
      <c r="G14" s="1032">
        <v>1</v>
      </c>
      <c r="H14" s="923">
        <v>0</v>
      </c>
      <c r="I14" s="1060"/>
    </row>
    <row r="15" spans="1:9" s="897" customFormat="1" ht="12" x14ac:dyDescent="0.2">
      <c r="A15" s="1026" t="s">
        <v>40</v>
      </c>
      <c r="B15" s="1027">
        <v>4261</v>
      </c>
      <c r="C15" s="1028">
        <v>829</v>
      </c>
      <c r="D15" s="1029">
        <v>3430</v>
      </c>
      <c r="E15" s="1030">
        <v>3057</v>
      </c>
      <c r="F15" s="1031">
        <v>373</v>
      </c>
      <c r="G15" s="1032">
        <v>2</v>
      </c>
      <c r="H15" s="923">
        <v>0</v>
      </c>
      <c r="I15" s="1060"/>
    </row>
    <row r="16" spans="1:9" s="897" customFormat="1" ht="12" x14ac:dyDescent="0.2">
      <c r="A16" s="1026" t="s">
        <v>41</v>
      </c>
      <c r="B16" s="1027">
        <v>2425</v>
      </c>
      <c r="C16" s="1028">
        <v>476</v>
      </c>
      <c r="D16" s="1029">
        <v>1946</v>
      </c>
      <c r="E16" s="1030">
        <v>1857</v>
      </c>
      <c r="F16" s="1031">
        <v>89</v>
      </c>
      <c r="G16" s="1032">
        <v>3</v>
      </c>
      <c r="H16" s="923">
        <v>0</v>
      </c>
      <c r="I16" s="1060"/>
    </row>
    <row r="17" spans="1:9" s="897" customFormat="1" ht="12" x14ac:dyDescent="0.2">
      <c r="A17" s="1026" t="s">
        <v>42</v>
      </c>
      <c r="B17" s="1027">
        <v>34380</v>
      </c>
      <c r="C17" s="1028">
        <v>11597</v>
      </c>
      <c r="D17" s="1029">
        <v>22783</v>
      </c>
      <c r="E17" s="1030">
        <v>21441</v>
      </c>
      <c r="F17" s="1031">
        <v>1342</v>
      </c>
      <c r="G17" s="1032">
        <v>0</v>
      </c>
      <c r="H17" s="923">
        <v>0</v>
      </c>
      <c r="I17" s="1060"/>
    </row>
    <row r="18" spans="1:9" s="897" customFormat="1" ht="12" x14ac:dyDescent="0.2">
      <c r="A18" s="1026" t="s">
        <v>43</v>
      </c>
      <c r="B18" s="1027">
        <v>1183</v>
      </c>
      <c r="C18" s="1028">
        <v>122</v>
      </c>
      <c r="D18" s="1029">
        <v>1058</v>
      </c>
      <c r="E18" s="1030">
        <v>1009</v>
      </c>
      <c r="F18" s="1031">
        <v>49</v>
      </c>
      <c r="G18" s="1032">
        <v>3</v>
      </c>
      <c r="H18" s="923">
        <v>0</v>
      </c>
      <c r="I18" s="1060"/>
    </row>
    <row r="19" spans="1:9" s="897" customFormat="1" ht="12" x14ac:dyDescent="0.2">
      <c r="A19" s="1026" t="s">
        <v>44</v>
      </c>
      <c r="B19" s="1027">
        <v>2187</v>
      </c>
      <c r="C19" s="1028">
        <v>477</v>
      </c>
      <c r="D19" s="1029">
        <v>1709</v>
      </c>
      <c r="E19" s="1030">
        <v>1640</v>
      </c>
      <c r="F19" s="1031">
        <v>69</v>
      </c>
      <c r="G19" s="1032">
        <v>1</v>
      </c>
      <c r="H19" s="923">
        <v>0</v>
      </c>
      <c r="I19" s="1060"/>
    </row>
    <row r="20" spans="1:9" s="897" customFormat="1" ht="12" x14ac:dyDescent="0.2">
      <c r="A20" s="1026" t="s">
        <v>45</v>
      </c>
      <c r="B20" s="1027">
        <v>6452</v>
      </c>
      <c r="C20" s="1028">
        <v>90</v>
      </c>
      <c r="D20" s="1029">
        <v>6345</v>
      </c>
      <c r="E20" s="1030">
        <v>4832</v>
      </c>
      <c r="F20" s="1031">
        <v>1513</v>
      </c>
      <c r="G20" s="1032">
        <v>17</v>
      </c>
      <c r="H20" s="923">
        <v>0</v>
      </c>
      <c r="I20" s="1060"/>
    </row>
    <row r="21" spans="1:9" s="897" customFormat="1" ht="12" x14ac:dyDescent="0.2">
      <c r="A21" s="1026" t="s">
        <v>46</v>
      </c>
      <c r="B21" s="1027">
        <v>5790</v>
      </c>
      <c r="C21" s="1028">
        <v>417</v>
      </c>
      <c r="D21" s="1029">
        <v>5371</v>
      </c>
      <c r="E21" s="1030">
        <v>2655</v>
      </c>
      <c r="F21" s="1031">
        <v>2716</v>
      </c>
      <c r="G21" s="1032">
        <v>2</v>
      </c>
      <c r="H21" s="923">
        <v>0</v>
      </c>
      <c r="I21" s="1060"/>
    </row>
    <row r="22" spans="1:9" s="897" customFormat="1" ht="12" x14ac:dyDescent="0.2">
      <c r="A22" s="1026" t="s">
        <v>47</v>
      </c>
      <c r="B22" s="1027">
        <v>3624</v>
      </c>
      <c r="C22" s="1028">
        <v>534</v>
      </c>
      <c r="D22" s="1029">
        <v>3088</v>
      </c>
      <c r="E22" s="1030">
        <v>2344</v>
      </c>
      <c r="F22" s="1031">
        <v>744</v>
      </c>
      <c r="G22" s="1032">
        <v>2</v>
      </c>
      <c r="H22" s="923">
        <v>0</v>
      </c>
      <c r="I22" s="1060"/>
    </row>
    <row r="23" spans="1:9" s="897" customFormat="1" ht="12" x14ac:dyDescent="0.2">
      <c r="A23" s="1026" t="s">
        <v>48</v>
      </c>
      <c r="B23" s="1027">
        <v>10191</v>
      </c>
      <c r="C23" s="1028">
        <v>1288</v>
      </c>
      <c r="D23" s="1029">
        <v>8896</v>
      </c>
      <c r="E23" s="1030">
        <v>6909</v>
      </c>
      <c r="F23" s="1031">
        <v>1987</v>
      </c>
      <c r="G23" s="1032">
        <v>7</v>
      </c>
      <c r="H23" s="923">
        <v>0</v>
      </c>
      <c r="I23" s="1060"/>
    </row>
    <row r="24" spans="1:9" s="897" customFormat="1" ht="12" x14ac:dyDescent="0.2">
      <c r="A24" s="1026" t="s">
        <v>49</v>
      </c>
      <c r="B24" s="1027">
        <v>1812</v>
      </c>
      <c r="C24" s="1028">
        <v>374</v>
      </c>
      <c r="D24" s="1029">
        <v>1433</v>
      </c>
      <c r="E24" s="1030">
        <v>1346</v>
      </c>
      <c r="F24" s="1031">
        <v>87</v>
      </c>
      <c r="G24" s="1032">
        <v>5</v>
      </c>
      <c r="H24" s="923">
        <v>0</v>
      </c>
      <c r="I24" s="1060"/>
    </row>
    <row r="25" spans="1:9" s="897" customFormat="1" ht="12" x14ac:dyDescent="0.2">
      <c r="A25" s="1026" t="s">
        <v>235</v>
      </c>
      <c r="B25" s="1027">
        <v>24824</v>
      </c>
      <c r="C25" s="1028">
        <v>8100</v>
      </c>
      <c r="D25" s="1029">
        <v>16653</v>
      </c>
      <c r="E25" s="1030">
        <v>13992</v>
      </c>
      <c r="F25" s="1031">
        <v>2661</v>
      </c>
      <c r="G25" s="1032">
        <v>71</v>
      </c>
      <c r="H25" s="923">
        <v>0</v>
      </c>
      <c r="I25" s="1060"/>
    </row>
    <row r="26" spans="1:9" s="897" customFormat="1" ht="15.75" customHeight="1" x14ac:dyDescent="0.2">
      <c r="A26" s="1019" t="s">
        <v>51</v>
      </c>
      <c r="B26" s="1020">
        <v>39956</v>
      </c>
      <c r="C26" s="1021">
        <v>12347</v>
      </c>
      <c r="D26" s="1022">
        <v>27589</v>
      </c>
      <c r="E26" s="1023">
        <v>24503</v>
      </c>
      <c r="F26" s="1024">
        <v>3086</v>
      </c>
      <c r="G26" s="1025">
        <v>20</v>
      </c>
      <c r="H26" s="922">
        <v>0</v>
      </c>
      <c r="I26" s="1060"/>
    </row>
    <row r="27" spans="1:9" s="897" customFormat="1" ht="12" customHeight="1" x14ac:dyDescent="0.2">
      <c r="A27" s="1026" t="s">
        <v>52</v>
      </c>
      <c r="B27" s="1027">
        <v>789</v>
      </c>
      <c r="C27" s="1028">
        <v>581</v>
      </c>
      <c r="D27" s="1029">
        <v>208</v>
      </c>
      <c r="E27" s="1030">
        <v>193</v>
      </c>
      <c r="F27" s="1031">
        <v>15</v>
      </c>
      <c r="G27" s="1032">
        <v>0</v>
      </c>
      <c r="H27" s="923">
        <v>0</v>
      </c>
      <c r="I27" s="1060"/>
    </row>
    <row r="28" spans="1:9" s="897" customFormat="1" ht="12" customHeight="1" x14ac:dyDescent="0.2">
      <c r="A28" s="1026" t="s">
        <v>53</v>
      </c>
      <c r="B28" s="1027">
        <v>1549</v>
      </c>
      <c r="C28" s="1028">
        <v>389</v>
      </c>
      <c r="D28" s="1029">
        <v>1160</v>
      </c>
      <c r="E28" s="1030">
        <v>1076</v>
      </c>
      <c r="F28" s="1031">
        <v>84</v>
      </c>
      <c r="G28" s="1032">
        <v>0</v>
      </c>
      <c r="H28" s="923">
        <v>0</v>
      </c>
      <c r="I28" s="1060"/>
    </row>
    <row r="29" spans="1:9" s="897" customFormat="1" ht="12" customHeight="1" x14ac:dyDescent="0.2">
      <c r="A29" s="1026" t="s">
        <v>273</v>
      </c>
      <c r="B29" s="1027">
        <v>1409</v>
      </c>
      <c r="C29" s="1028">
        <v>135</v>
      </c>
      <c r="D29" s="1029">
        <v>1274</v>
      </c>
      <c r="E29" s="1030">
        <v>1197</v>
      </c>
      <c r="F29" s="1031">
        <v>77</v>
      </c>
      <c r="G29" s="1032">
        <v>0</v>
      </c>
      <c r="H29" s="923">
        <v>0</v>
      </c>
      <c r="I29" s="1060"/>
    </row>
    <row r="30" spans="1:9" s="897" customFormat="1" ht="12" customHeight="1" x14ac:dyDescent="0.2">
      <c r="A30" s="1033" t="s">
        <v>55</v>
      </c>
      <c r="B30" s="1034">
        <v>276</v>
      </c>
      <c r="C30" s="1035">
        <v>25</v>
      </c>
      <c r="D30" s="1036">
        <v>251</v>
      </c>
      <c r="E30" s="1037">
        <v>250</v>
      </c>
      <c r="F30" s="1038">
        <v>1</v>
      </c>
      <c r="G30" s="1039">
        <v>0</v>
      </c>
      <c r="H30" s="925">
        <v>0</v>
      </c>
      <c r="I30" s="1060"/>
    </row>
    <row r="31" spans="1:9" s="897" customFormat="1" ht="12" customHeight="1" x14ac:dyDescent="0.2">
      <c r="A31" s="1033" t="s">
        <v>221</v>
      </c>
      <c r="B31" s="1034">
        <v>1133</v>
      </c>
      <c r="C31" s="1035">
        <v>110</v>
      </c>
      <c r="D31" s="1036">
        <v>1023</v>
      </c>
      <c r="E31" s="1037">
        <v>947</v>
      </c>
      <c r="F31" s="1038">
        <v>76</v>
      </c>
      <c r="G31" s="1039">
        <v>0</v>
      </c>
      <c r="H31" s="925">
        <v>0</v>
      </c>
      <c r="I31" s="1060"/>
    </row>
    <row r="32" spans="1:9" s="897" customFormat="1" ht="12" customHeight="1" x14ac:dyDescent="0.2">
      <c r="A32" s="1026" t="s">
        <v>57</v>
      </c>
      <c r="B32" s="1027">
        <v>824</v>
      </c>
      <c r="C32" s="1028">
        <v>43</v>
      </c>
      <c r="D32" s="1029">
        <v>781</v>
      </c>
      <c r="E32" s="1030">
        <v>757</v>
      </c>
      <c r="F32" s="1031">
        <v>24</v>
      </c>
      <c r="G32" s="1032">
        <v>0</v>
      </c>
      <c r="H32" s="923">
        <v>0</v>
      </c>
      <c r="I32" s="1060"/>
    </row>
    <row r="33" spans="1:9" s="897" customFormat="1" ht="12" customHeight="1" x14ac:dyDescent="0.2">
      <c r="A33" s="1026" t="s">
        <v>58</v>
      </c>
      <c r="B33" s="1027">
        <v>5102</v>
      </c>
      <c r="C33" s="1028">
        <v>2146</v>
      </c>
      <c r="D33" s="1029">
        <v>2947</v>
      </c>
      <c r="E33" s="1030">
        <v>2662</v>
      </c>
      <c r="F33" s="1031">
        <v>285</v>
      </c>
      <c r="G33" s="1032">
        <v>9</v>
      </c>
      <c r="H33" s="923">
        <v>0</v>
      </c>
      <c r="I33" s="1060"/>
    </row>
    <row r="34" spans="1:9" s="897" customFormat="1" ht="12" customHeight="1" x14ac:dyDescent="0.2">
      <c r="A34" s="1026" t="s">
        <v>59</v>
      </c>
      <c r="B34" s="1027">
        <v>6543</v>
      </c>
      <c r="C34" s="1028">
        <v>2369</v>
      </c>
      <c r="D34" s="1029">
        <v>4174</v>
      </c>
      <c r="E34" s="1030">
        <v>3968</v>
      </c>
      <c r="F34" s="1031">
        <v>206</v>
      </c>
      <c r="G34" s="1032">
        <v>0</v>
      </c>
      <c r="H34" s="923">
        <v>0</v>
      </c>
      <c r="I34" s="1060"/>
    </row>
    <row r="35" spans="1:9" s="897" customFormat="1" ht="12" customHeight="1" x14ac:dyDescent="0.2">
      <c r="A35" s="1026" t="s">
        <v>60</v>
      </c>
      <c r="B35" s="1027">
        <v>1995</v>
      </c>
      <c r="C35" s="1028">
        <v>458</v>
      </c>
      <c r="D35" s="1029">
        <v>1534</v>
      </c>
      <c r="E35" s="1030">
        <v>1406</v>
      </c>
      <c r="F35" s="1031">
        <v>128</v>
      </c>
      <c r="G35" s="1032">
        <v>3</v>
      </c>
      <c r="H35" s="923">
        <v>0</v>
      </c>
      <c r="I35" s="1060"/>
    </row>
    <row r="36" spans="1:9" s="897" customFormat="1" ht="12" customHeight="1" x14ac:dyDescent="0.2">
      <c r="A36" s="1026" t="s">
        <v>61</v>
      </c>
      <c r="B36" s="1027">
        <v>1877</v>
      </c>
      <c r="C36" s="1028">
        <v>201</v>
      </c>
      <c r="D36" s="1029">
        <v>1672</v>
      </c>
      <c r="E36" s="1030">
        <v>1145</v>
      </c>
      <c r="F36" s="1031">
        <v>527</v>
      </c>
      <c r="G36" s="1032">
        <v>4</v>
      </c>
      <c r="H36" s="923">
        <v>0</v>
      </c>
      <c r="I36" s="1060"/>
    </row>
    <row r="37" spans="1:9" s="897" customFormat="1" ht="12" customHeight="1" x14ac:dyDescent="0.2">
      <c r="A37" s="1026" t="s">
        <v>62</v>
      </c>
      <c r="B37" s="1027">
        <v>2701</v>
      </c>
      <c r="C37" s="1028">
        <v>334</v>
      </c>
      <c r="D37" s="1029">
        <v>2363</v>
      </c>
      <c r="E37" s="1030">
        <v>1848</v>
      </c>
      <c r="F37" s="1031">
        <v>515</v>
      </c>
      <c r="G37" s="1032">
        <v>4</v>
      </c>
      <c r="H37" s="923">
        <v>0</v>
      </c>
      <c r="I37" s="1060"/>
    </row>
    <row r="38" spans="1:9" s="897" customFormat="1" ht="12" customHeight="1" x14ac:dyDescent="0.2">
      <c r="A38" s="1040" t="s">
        <v>237</v>
      </c>
      <c r="B38" s="1041">
        <v>17167</v>
      </c>
      <c r="C38" s="1042">
        <v>5691</v>
      </c>
      <c r="D38" s="1043">
        <v>11476</v>
      </c>
      <c r="E38" s="1044">
        <v>10251</v>
      </c>
      <c r="F38" s="1045">
        <v>1225</v>
      </c>
      <c r="G38" s="1046">
        <v>0</v>
      </c>
      <c r="H38" s="926">
        <v>0</v>
      </c>
      <c r="I38" s="1060"/>
    </row>
    <row r="39" spans="1:9" s="897" customFormat="1" ht="13.5" customHeight="1" x14ac:dyDescent="0.2">
      <c r="A39" s="1047" t="s">
        <v>64</v>
      </c>
      <c r="B39" s="1048">
        <v>50857</v>
      </c>
      <c r="C39" s="1049">
        <v>9892</v>
      </c>
      <c r="D39" s="1050">
        <v>40858</v>
      </c>
      <c r="E39" s="1051">
        <v>34362</v>
      </c>
      <c r="F39" s="1052">
        <v>6496</v>
      </c>
      <c r="G39" s="1053">
        <v>107</v>
      </c>
      <c r="H39" s="927">
        <v>0</v>
      </c>
      <c r="I39" s="1060"/>
    </row>
    <row r="40" spans="1:9" s="897" customFormat="1" ht="14.25" customHeight="1" x14ac:dyDescent="0.2">
      <c r="A40" s="1026" t="s">
        <v>65</v>
      </c>
      <c r="B40" s="1027">
        <v>3740</v>
      </c>
      <c r="C40" s="1028">
        <v>410</v>
      </c>
      <c r="D40" s="1029">
        <v>3310</v>
      </c>
      <c r="E40" s="1030">
        <v>2646</v>
      </c>
      <c r="F40" s="1031">
        <v>664</v>
      </c>
      <c r="G40" s="1032">
        <v>20</v>
      </c>
      <c r="H40" s="923">
        <v>0</v>
      </c>
      <c r="I40" s="1060"/>
    </row>
    <row r="41" spans="1:9" s="897" customFormat="1" ht="14.25" customHeight="1" x14ac:dyDescent="0.2">
      <c r="A41" s="1026" t="s">
        <v>66</v>
      </c>
      <c r="B41" s="1027">
        <v>45</v>
      </c>
      <c r="C41" s="1028">
        <v>29</v>
      </c>
      <c r="D41" s="1029">
        <v>16</v>
      </c>
      <c r="E41" s="1030">
        <v>12</v>
      </c>
      <c r="F41" s="1031">
        <v>4</v>
      </c>
      <c r="G41" s="1032">
        <v>0</v>
      </c>
      <c r="H41" s="923">
        <v>0</v>
      </c>
      <c r="I41" s="1060"/>
    </row>
    <row r="42" spans="1:9" s="897" customFormat="1" ht="14.25" customHeight="1" x14ac:dyDescent="0.2">
      <c r="A42" s="1026" t="s">
        <v>67</v>
      </c>
      <c r="B42" s="1027">
        <v>7988</v>
      </c>
      <c r="C42" s="1028">
        <v>1291</v>
      </c>
      <c r="D42" s="1029">
        <v>6691</v>
      </c>
      <c r="E42" s="1030">
        <v>4618</v>
      </c>
      <c r="F42" s="1031">
        <v>2073</v>
      </c>
      <c r="G42" s="1032">
        <v>6</v>
      </c>
      <c r="H42" s="923">
        <v>0</v>
      </c>
      <c r="I42" s="1060"/>
    </row>
    <row r="43" spans="1:9" s="897" customFormat="1" ht="14.25" customHeight="1" x14ac:dyDescent="0.2">
      <c r="A43" s="1026" t="s">
        <v>68</v>
      </c>
      <c r="B43" s="1027">
        <v>12777</v>
      </c>
      <c r="C43" s="1028">
        <v>2970</v>
      </c>
      <c r="D43" s="1029">
        <v>9759</v>
      </c>
      <c r="E43" s="1030">
        <v>9310</v>
      </c>
      <c r="F43" s="1031">
        <v>449</v>
      </c>
      <c r="G43" s="1032">
        <v>48</v>
      </c>
      <c r="H43" s="923">
        <v>0</v>
      </c>
      <c r="I43" s="1060"/>
    </row>
    <row r="44" spans="1:9" s="897" customFormat="1" ht="14.25" customHeight="1" x14ac:dyDescent="0.2">
      <c r="A44" s="1026" t="s">
        <v>69</v>
      </c>
      <c r="B44" s="1027">
        <v>1048</v>
      </c>
      <c r="C44" s="1028">
        <v>92</v>
      </c>
      <c r="D44" s="1029">
        <v>956</v>
      </c>
      <c r="E44" s="1030">
        <v>820</v>
      </c>
      <c r="F44" s="1031">
        <v>136</v>
      </c>
      <c r="G44" s="1032">
        <v>0</v>
      </c>
      <c r="H44" s="923">
        <v>0</v>
      </c>
      <c r="I44" s="1060"/>
    </row>
    <row r="45" spans="1:9" s="897" customFormat="1" ht="14.25" customHeight="1" x14ac:dyDescent="0.2">
      <c r="A45" s="1026" t="s">
        <v>70</v>
      </c>
      <c r="B45" s="1027">
        <v>7259</v>
      </c>
      <c r="C45" s="1028">
        <v>840</v>
      </c>
      <c r="D45" s="1029">
        <v>6403</v>
      </c>
      <c r="E45" s="1030">
        <v>5151</v>
      </c>
      <c r="F45" s="1031">
        <v>1252</v>
      </c>
      <c r="G45" s="1032">
        <v>16</v>
      </c>
      <c r="H45" s="923">
        <v>0</v>
      </c>
      <c r="I45" s="1060"/>
    </row>
    <row r="46" spans="1:9" s="897" customFormat="1" ht="17.25" customHeight="1" x14ac:dyDescent="0.2">
      <c r="A46" s="1026" t="s">
        <v>71</v>
      </c>
      <c r="B46" s="1027">
        <v>13601</v>
      </c>
      <c r="C46" s="1028">
        <v>2248</v>
      </c>
      <c r="D46" s="1029">
        <v>11336</v>
      </c>
      <c r="E46" s="1030">
        <v>9535</v>
      </c>
      <c r="F46" s="1031">
        <v>1801</v>
      </c>
      <c r="G46" s="1032">
        <v>17</v>
      </c>
      <c r="H46" s="923">
        <v>0</v>
      </c>
      <c r="I46" s="1060"/>
    </row>
    <row r="47" spans="1:9" s="897" customFormat="1" ht="14.25" customHeight="1" x14ac:dyDescent="0.2">
      <c r="A47" s="1026" t="s">
        <v>192</v>
      </c>
      <c r="B47" s="1027">
        <v>4399</v>
      </c>
      <c r="C47" s="1028">
        <v>2012</v>
      </c>
      <c r="D47" s="1029">
        <v>2387</v>
      </c>
      <c r="E47" s="1030">
        <v>2270</v>
      </c>
      <c r="F47" s="1031">
        <v>117</v>
      </c>
      <c r="G47" s="1032">
        <v>0</v>
      </c>
      <c r="H47" s="923">
        <v>0</v>
      </c>
      <c r="I47" s="1060"/>
    </row>
    <row r="48" spans="1:9" s="897" customFormat="1" ht="11.25" customHeight="1" x14ac:dyDescent="0.2">
      <c r="A48" s="1054" t="s">
        <v>73</v>
      </c>
      <c r="B48" s="1048">
        <v>12582</v>
      </c>
      <c r="C48" s="1049">
        <v>521</v>
      </c>
      <c r="D48" s="1050">
        <v>12028</v>
      </c>
      <c r="E48" s="1051">
        <v>9375</v>
      </c>
      <c r="F48" s="1052">
        <v>2653</v>
      </c>
      <c r="G48" s="1053">
        <v>33</v>
      </c>
      <c r="H48" s="927">
        <v>0</v>
      </c>
      <c r="I48" s="1060"/>
    </row>
    <row r="49" spans="1:9" s="897" customFormat="1" ht="13.5" customHeight="1" x14ac:dyDescent="0.2">
      <c r="A49" s="1026" t="s">
        <v>74</v>
      </c>
      <c r="B49" s="1027">
        <v>2262</v>
      </c>
      <c r="C49" s="1028">
        <v>17</v>
      </c>
      <c r="D49" s="1029">
        <v>2245</v>
      </c>
      <c r="E49" s="1030">
        <v>2163</v>
      </c>
      <c r="F49" s="1031">
        <v>82</v>
      </c>
      <c r="G49" s="1032">
        <v>0</v>
      </c>
      <c r="H49" s="923">
        <v>0</v>
      </c>
      <c r="I49" s="1060"/>
    </row>
    <row r="50" spans="1:9" s="897" customFormat="1" ht="13.5" customHeight="1" x14ac:dyDescent="0.2">
      <c r="A50" s="1026" t="s">
        <v>75</v>
      </c>
      <c r="B50" s="1027">
        <v>108</v>
      </c>
      <c r="C50" s="1028">
        <v>2</v>
      </c>
      <c r="D50" s="1029">
        <v>106</v>
      </c>
      <c r="E50" s="1030">
        <v>80</v>
      </c>
      <c r="F50" s="1031">
        <v>26</v>
      </c>
      <c r="G50" s="1032">
        <v>0</v>
      </c>
      <c r="H50" s="923">
        <v>0</v>
      </c>
      <c r="I50" s="1060"/>
    </row>
    <row r="51" spans="1:9" s="897" customFormat="1" ht="13.5" customHeight="1" x14ac:dyDescent="0.2">
      <c r="A51" s="1026" t="s">
        <v>76</v>
      </c>
      <c r="B51" s="1027">
        <v>2350</v>
      </c>
      <c r="C51" s="1028">
        <v>21</v>
      </c>
      <c r="D51" s="1029">
        <v>2327</v>
      </c>
      <c r="E51" s="1030">
        <v>864</v>
      </c>
      <c r="F51" s="1031">
        <v>1463</v>
      </c>
      <c r="G51" s="1032">
        <v>2</v>
      </c>
      <c r="H51" s="923">
        <v>0</v>
      </c>
      <c r="I51" s="1060"/>
    </row>
    <row r="52" spans="1:9" s="897" customFormat="1" ht="13.5" customHeight="1" x14ac:dyDescent="0.2">
      <c r="A52" s="1026" t="s">
        <v>77</v>
      </c>
      <c r="B52" s="1027">
        <v>688</v>
      </c>
      <c r="C52" s="1028">
        <v>15</v>
      </c>
      <c r="D52" s="1029">
        <v>669</v>
      </c>
      <c r="E52" s="1030">
        <v>636</v>
      </c>
      <c r="F52" s="1031">
        <v>33</v>
      </c>
      <c r="G52" s="1032">
        <v>4</v>
      </c>
      <c r="H52" s="923">
        <v>0</v>
      </c>
      <c r="I52" s="1060"/>
    </row>
    <row r="53" spans="1:9" s="897" customFormat="1" ht="13.5" customHeight="1" x14ac:dyDescent="0.2">
      <c r="A53" s="1026" t="s">
        <v>238</v>
      </c>
      <c r="B53" s="1027">
        <v>575</v>
      </c>
      <c r="C53" s="1028">
        <v>81</v>
      </c>
      <c r="D53" s="1029">
        <v>489</v>
      </c>
      <c r="E53" s="1030">
        <v>310</v>
      </c>
      <c r="F53" s="1031">
        <v>179</v>
      </c>
      <c r="G53" s="1032">
        <v>5</v>
      </c>
      <c r="H53" s="923">
        <v>0</v>
      </c>
      <c r="I53" s="1060"/>
    </row>
    <row r="54" spans="1:9" s="897" customFormat="1" ht="13.5" customHeight="1" x14ac:dyDescent="0.2">
      <c r="A54" s="1026" t="s">
        <v>79</v>
      </c>
      <c r="B54" s="1027">
        <v>678</v>
      </c>
      <c r="C54" s="1028">
        <v>6</v>
      </c>
      <c r="D54" s="1029">
        <v>672</v>
      </c>
      <c r="E54" s="1030">
        <v>610</v>
      </c>
      <c r="F54" s="1031">
        <v>62</v>
      </c>
      <c r="G54" s="1032">
        <v>0</v>
      </c>
      <c r="H54" s="923">
        <v>0</v>
      </c>
      <c r="I54" s="1060"/>
    </row>
    <row r="55" spans="1:9" s="897" customFormat="1" ht="13.5" customHeight="1" x14ac:dyDescent="0.2">
      <c r="A55" s="1026" t="s">
        <v>80</v>
      </c>
      <c r="B55" s="1027">
        <v>5921</v>
      </c>
      <c r="C55" s="1028">
        <v>379</v>
      </c>
      <c r="D55" s="1029">
        <v>5520</v>
      </c>
      <c r="E55" s="1030">
        <v>4712</v>
      </c>
      <c r="F55" s="1031">
        <v>808</v>
      </c>
      <c r="G55" s="1032">
        <v>22</v>
      </c>
      <c r="H55" s="923">
        <v>0</v>
      </c>
      <c r="I55" s="1060"/>
    </row>
    <row r="56" spans="1:9" s="897" customFormat="1" ht="12" customHeight="1" x14ac:dyDescent="0.2">
      <c r="A56" s="1019" t="s">
        <v>81</v>
      </c>
      <c r="B56" s="1020">
        <v>61700</v>
      </c>
      <c r="C56" s="1021">
        <v>5007</v>
      </c>
      <c r="D56" s="1022">
        <v>56559</v>
      </c>
      <c r="E56" s="1023">
        <v>46217</v>
      </c>
      <c r="F56" s="1024">
        <v>10342</v>
      </c>
      <c r="G56" s="1025">
        <v>134</v>
      </c>
      <c r="H56" s="922">
        <v>0</v>
      </c>
      <c r="I56" s="1060"/>
    </row>
    <row r="57" spans="1:9" s="897" customFormat="1" ht="14.25" customHeight="1" x14ac:dyDescent="0.2">
      <c r="A57" s="1026" t="s">
        <v>82</v>
      </c>
      <c r="B57" s="1027">
        <v>10756</v>
      </c>
      <c r="C57" s="1028">
        <v>373</v>
      </c>
      <c r="D57" s="1029">
        <v>10383</v>
      </c>
      <c r="E57" s="1030">
        <v>7021</v>
      </c>
      <c r="F57" s="1031">
        <v>3362</v>
      </c>
      <c r="G57" s="1032">
        <v>0</v>
      </c>
      <c r="H57" s="923">
        <v>0</v>
      </c>
      <c r="I57" s="1060"/>
    </row>
    <row r="58" spans="1:9" s="897" customFormat="1" ht="14.25" customHeight="1" x14ac:dyDescent="0.2">
      <c r="A58" s="1026" t="s">
        <v>239</v>
      </c>
      <c r="B58" s="1027">
        <v>1701</v>
      </c>
      <c r="C58" s="1028">
        <v>57</v>
      </c>
      <c r="D58" s="1029">
        <v>1644</v>
      </c>
      <c r="E58" s="1030">
        <v>968</v>
      </c>
      <c r="F58" s="1031">
        <v>676</v>
      </c>
      <c r="G58" s="1032">
        <v>0</v>
      </c>
      <c r="H58" s="923">
        <v>0</v>
      </c>
      <c r="I58" s="1060"/>
    </row>
    <row r="59" spans="1:9" s="897" customFormat="1" ht="14.25" customHeight="1" x14ac:dyDescent="0.2">
      <c r="A59" s="1026" t="s">
        <v>84</v>
      </c>
      <c r="B59" s="1027">
        <v>4550</v>
      </c>
      <c r="C59" s="1028">
        <v>164</v>
      </c>
      <c r="D59" s="1029">
        <v>4383</v>
      </c>
      <c r="E59" s="1030">
        <v>3091</v>
      </c>
      <c r="F59" s="1031">
        <v>1292</v>
      </c>
      <c r="G59" s="1032">
        <v>3</v>
      </c>
      <c r="H59" s="923">
        <v>0</v>
      </c>
      <c r="I59" s="1060"/>
    </row>
    <row r="60" spans="1:9" s="897" customFormat="1" ht="14.25" customHeight="1" x14ac:dyDescent="0.2">
      <c r="A60" s="1026" t="s">
        <v>85</v>
      </c>
      <c r="B60" s="1027">
        <v>5948</v>
      </c>
      <c r="C60" s="1028">
        <v>1087</v>
      </c>
      <c r="D60" s="1029">
        <v>4826</v>
      </c>
      <c r="E60" s="1030">
        <v>4407</v>
      </c>
      <c r="F60" s="1031">
        <v>419</v>
      </c>
      <c r="G60" s="1032">
        <v>35</v>
      </c>
      <c r="H60" s="923">
        <v>0</v>
      </c>
      <c r="I60" s="1060"/>
    </row>
    <row r="61" spans="1:9" s="897" customFormat="1" ht="14.25" customHeight="1" x14ac:dyDescent="0.2">
      <c r="A61" s="1026" t="s">
        <v>86</v>
      </c>
      <c r="B61" s="1027">
        <v>3288</v>
      </c>
      <c r="C61" s="1028">
        <v>124</v>
      </c>
      <c r="D61" s="1029">
        <v>3162</v>
      </c>
      <c r="E61" s="1030">
        <v>2731</v>
      </c>
      <c r="F61" s="1031">
        <v>431</v>
      </c>
      <c r="G61" s="1032">
        <v>2</v>
      </c>
      <c r="H61" s="923">
        <v>0</v>
      </c>
      <c r="I61" s="1060"/>
    </row>
    <row r="62" spans="1:9" s="897" customFormat="1" ht="14.25" customHeight="1" x14ac:dyDescent="0.2">
      <c r="A62" s="1026" t="s">
        <v>87</v>
      </c>
      <c r="B62" s="1027">
        <v>2642</v>
      </c>
      <c r="C62" s="1028">
        <v>51</v>
      </c>
      <c r="D62" s="1029">
        <v>2583</v>
      </c>
      <c r="E62" s="1030">
        <v>1569</v>
      </c>
      <c r="F62" s="1031">
        <v>1014</v>
      </c>
      <c r="G62" s="1032">
        <v>8</v>
      </c>
      <c r="H62" s="923">
        <v>0</v>
      </c>
      <c r="I62" s="1060"/>
    </row>
    <row r="63" spans="1:9" s="897" customFormat="1" ht="14.25" customHeight="1" x14ac:dyDescent="0.2">
      <c r="A63" s="1026" t="s">
        <v>88</v>
      </c>
      <c r="B63" s="1027">
        <v>2726</v>
      </c>
      <c r="C63" s="1028">
        <v>318</v>
      </c>
      <c r="D63" s="1029">
        <v>2407</v>
      </c>
      <c r="E63" s="1030">
        <v>1899</v>
      </c>
      <c r="F63" s="1031">
        <v>508</v>
      </c>
      <c r="G63" s="1032">
        <v>1</v>
      </c>
      <c r="H63" s="923">
        <v>0</v>
      </c>
      <c r="I63" s="1060"/>
    </row>
    <row r="64" spans="1:9" s="897" customFormat="1" ht="14.25" customHeight="1" x14ac:dyDescent="0.2">
      <c r="A64" s="1026" t="s">
        <v>89</v>
      </c>
      <c r="B64" s="1027">
        <v>866</v>
      </c>
      <c r="C64" s="1028">
        <v>47</v>
      </c>
      <c r="D64" s="1029">
        <v>819</v>
      </c>
      <c r="E64" s="1030">
        <v>579</v>
      </c>
      <c r="F64" s="1031">
        <v>240</v>
      </c>
      <c r="G64" s="1032">
        <v>0</v>
      </c>
      <c r="H64" s="923">
        <v>0</v>
      </c>
      <c r="I64" s="1060"/>
    </row>
    <row r="65" spans="1:9" s="897" customFormat="1" ht="14.25" customHeight="1" x14ac:dyDescent="0.2">
      <c r="A65" s="1026" t="s">
        <v>90</v>
      </c>
      <c r="B65" s="1027">
        <v>6180</v>
      </c>
      <c r="C65" s="1028">
        <v>380</v>
      </c>
      <c r="D65" s="1029">
        <v>5798</v>
      </c>
      <c r="E65" s="1030">
        <v>5095</v>
      </c>
      <c r="F65" s="1031">
        <v>703</v>
      </c>
      <c r="G65" s="1032">
        <v>2</v>
      </c>
      <c r="H65" s="923">
        <v>0</v>
      </c>
      <c r="I65" s="1060"/>
    </row>
    <row r="66" spans="1:9" s="897" customFormat="1" ht="14.25" customHeight="1" x14ac:dyDescent="0.2">
      <c r="A66" s="1026" t="s">
        <v>91</v>
      </c>
      <c r="B66" s="1027">
        <v>3472</v>
      </c>
      <c r="C66" s="1028">
        <v>190</v>
      </c>
      <c r="D66" s="1029">
        <v>3245</v>
      </c>
      <c r="E66" s="1030">
        <v>3124</v>
      </c>
      <c r="F66" s="1031">
        <v>121</v>
      </c>
      <c r="G66" s="1032">
        <v>37</v>
      </c>
      <c r="H66" s="923">
        <v>0</v>
      </c>
      <c r="I66" s="1060"/>
    </row>
    <row r="67" spans="1:9" s="897" customFormat="1" ht="14.25" customHeight="1" x14ac:dyDescent="0.2">
      <c r="A67" s="1026" t="s">
        <v>92</v>
      </c>
      <c r="B67" s="1027">
        <v>2605</v>
      </c>
      <c r="C67" s="1028">
        <v>179</v>
      </c>
      <c r="D67" s="1029">
        <v>2425</v>
      </c>
      <c r="E67" s="1030">
        <v>1969</v>
      </c>
      <c r="F67" s="1031">
        <v>456</v>
      </c>
      <c r="G67" s="1032">
        <v>1</v>
      </c>
      <c r="H67" s="923">
        <v>0</v>
      </c>
      <c r="I67" s="1060"/>
    </row>
    <row r="68" spans="1:9" s="897" customFormat="1" ht="14.25" customHeight="1" x14ac:dyDescent="0.2">
      <c r="A68" s="1026" t="s">
        <v>93</v>
      </c>
      <c r="B68" s="1027">
        <v>8697</v>
      </c>
      <c r="C68" s="1028">
        <v>1257</v>
      </c>
      <c r="D68" s="1029">
        <v>7437</v>
      </c>
      <c r="E68" s="1030">
        <v>7093</v>
      </c>
      <c r="F68" s="1031">
        <v>344</v>
      </c>
      <c r="G68" s="1032">
        <v>3</v>
      </c>
      <c r="H68" s="923">
        <v>0</v>
      </c>
      <c r="I68" s="1060"/>
    </row>
    <row r="69" spans="1:9" s="897" customFormat="1" ht="14.25" customHeight="1" x14ac:dyDescent="0.2">
      <c r="A69" s="1026" t="s">
        <v>94</v>
      </c>
      <c r="B69" s="1027">
        <v>6575</v>
      </c>
      <c r="C69" s="1028">
        <v>606</v>
      </c>
      <c r="D69" s="1029">
        <v>5928</v>
      </c>
      <c r="E69" s="1030">
        <v>5611</v>
      </c>
      <c r="F69" s="1031">
        <v>317</v>
      </c>
      <c r="G69" s="1032">
        <v>41</v>
      </c>
      <c r="H69" s="923">
        <v>0</v>
      </c>
      <c r="I69" s="1060"/>
    </row>
    <row r="70" spans="1:9" s="897" customFormat="1" ht="14.25" customHeight="1" x14ac:dyDescent="0.2">
      <c r="A70" s="1040" t="s">
        <v>95</v>
      </c>
      <c r="B70" s="1041">
        <v>1694</v>
      </c>
      <c r="C70" s="1042">
        <v>174</v>
      </c>
      <c r="D70" s="1043">
        <v>1519</v>
      </c>
      <c r="E70" s="1044">
        <v>1060</v>
      </c>
      <c r="F70" s="1045">
        <v>459</v>
      </c>
      <c r="G70" s="1046">
        <v>1</v>
      </c>
      <c r="H70" s="926">
        <v>0</v>
      </c>
      <c r="I70" s="1060"/>
    </row>
    <row r="71" spans="1:9" s="897" customFormat="1" ht="16.5" customHeight="1" x14ac:dyDescent="0.2">
      <c r="A71" s="1054" t="s">
        <v>96</v>
      </c>
      <c r="B71" s="1048">
        <v>38339</v>
      </c>
      <c r="C71" s="1049">
        <v>4529</v>
      </c>
      <c r="D71" s="1050">
        <v>33799</v>
      </c>
      <c r="E71" s="1051">
        <v>31574</v>
      </c>
      <c r="F71" s="1052">
        <v>2225</v>
      </c>
      <c r="G71" s="1053">
        <v>11</v>
      </c>
      <c r="H71" s="927">
        <v>0</v>
      </c>
      <c r="I71" s="1060"/>
    </row>
    <row r="72" spans="1:9" s="897" customFormat="1" ht="14.25" customHeight="1" x14ac:dyDescent="0.2">
      <c r="A72" s="1026" t="s">
        <v>97</v>
      </c>
      <c r="B72" s="1034">
        <v>1376</v>
      </c>
      <c r="C72" s="1035">
        <v>108</v>
      </c>
      <c r="D72" s="1036">
        <v>1264</v>
      </c>
      <c r="E72" s="1037">
        <v>1237</v>
      </c>
      <c r="F72" s="1038">
        <v>27</v>
      </c>
      <c r="G72" s="1039">
        <v>4</v>
      </c>
      <c r="H72" s="925">
        <v>0</v>
      </c>
      <c r="I72" s="1060"/>
    </row>
    <row r="73" spans="1:9" s="897" customFormat="1" ht="11.25" customHeight="1" x14ac:dyDescent="0.2">
      <c r="A73" s="1026" t="s">
        <v>98</v>
      </c>
      <c r="B73" s="1027">
        <v>13173</v>
      </c>
      <c r="C73" s="1028">
        <v>1162</v>
      </c>
      <c r="D73" s="1029">
        <v>12011</v>
      </c>
      <c r="E73" s="1030">
        <v>10982</v>
      </c>
      <c r="F73" s="1031">
        <v>1029</v>
      </c>
      <c r="G73" s="1032">
        <v>0</v>
      </c>
      <c r="H73" s="923">
        <v>0</v>
      </c>
      <c r="I73" s="1060"/>
    </row>
    <row r="74" spans="1:9" s="897" customFormat="1" ht="12" customHeight="1" x14ac:dyDescent="0.2">
      <c r="A74" s="1026" t="s">
        <v>275</v>
      </c>
      <c r="B74" s="1027">
        <v>15382</v>
      </c>
      <c r="C74" s="1028">
        <v>2136</v>
      </c>
      <c r="D74" s="1029">
        <v>13246</v>
      </c>
      <c r="E74" s="1030">
        <v>12582</v>
      </c>
      <c r="F74" s="1031">
        <v>664</v>
      </c>
      <c r="G74" s="1032">
        <v>0</v>
      </c>
      <c r="H74" s="923">
        <v>0</v>
      </c>
      <c r="I74" s="1060"/>
    </row>
    <row r="75" spans="1:9" s="897" customFormat="1" ht="12" customHeight="1" x14ac:dyDescent="0.2">
      <c r="A75" s="1033" t="s">
        <v>136</v>
      </c>
      <c r="B75" s="1034">
        <v>8562</v>
      </c>
      <c r="C75" s="1035">
        <v>1138</v>
      </c>
      <c r="D75" s="1036">
        <v>7424</v>
      </c>
      <c r="E75" s="1037">
        <v>7350</v>
      </c>
      <c r="F75" s="1038">
        <v>74</v>
      </c>
      <c r="G75" s="1039">
        <v>0</v>
      </c>
      <c r="H75" s="925">
        <v>0</v>
      </c>
      <c r="I75" s="1060"/>
    </row>
    <row r="76" spans="1:9" s="897" customFormat="1" ht="12" customHeight="1" x14ac:dyDescent="0.2">
      <c r="A76" s="1055" t="s">
        <v>101</v>
      </c>
      <c r="B76" s="1027">
        <v>1871</v>
      </c>
      <c r="C76" s="1028">
        <v>329</v>
      </c>
      <c r="D76" s="1029">
        <v>1542</v>
      </c>
      <c r="E76" s="1030">
        <v>1527</v>
      </c>
      <c r="F76" s="1031">
        <v>15</v>
      </c>
      <c r="G76" s="1032">
        <v>0</v>
      </c>
      <c r="H76" s="923">
        <v>0</v>
      </c>
      <c r="I76" s="1060"/>
    </row>
    <row r="77" spans="1:9" s="897" customFormat="1" ht="14.25" customHeight="1" x14ac:dyDescent="0.2">
      <c r="A77" s="1055" t="s">
        <v>137</v>
      </c>
      <c r="B77" s="1027">
        <v>4949</v>
      </c>
      <c r="C77" s="1028">
        <v>669</v>
      </c>
      <c r="D77" s="1029">
        <v>4280</v>
      </c>
      <c r="E77" s="1030">
        <v>3705</v>
      </c>
      <c r="F77" s="1031">
        <v>575</v>
      </c>
      <c r="G77" s="1032">
        <v>0</v>
      </c>
      <c r="H77" s="923">
        <v>0</v>
      </c>
      <c r="I77" s="1060"/>
    </row>
    <row r="78" spans="1:9" s="897" customFormat="1" ht="12.75" customHeight="1" x14ac:dyDescent="0.2">
      <c r="A78" s="1026" t="s">
        <v>103</v>
      </c>
      <c r="B78" s="1027">
        <v>8408</v>
      </c>
      <c r="C78" s="1028">
        <v>1123</v>
      </c>
      <c r="D78" s="1029">
        <v>7278</v>
      </c>
      <c r="E78" s="1030">
        <v>6773</v>
      </c>
      <c r="F78" s="1031">
        <v>505</v>
      </c>
      <c r="G78" s="1032">
        <v>7</v>
      </c>
      <c r="H78" s="923">
        <v>0</v>
      </c>
      <c r="I78" s="1060"/>
    </row>
    <row r="79" spans="1:9" s="897" customFormat="1" ht="15.75" customHeight="1" x14ac:dyDescent="0.2">
      <c r="A79" s="1054" t="s">
        <v>104</v>
      </c>
      <c r="B79" s="1048">
        <v>53392</v>
      </c>
      <c r="C79" s="1049">
        <v>4001</v>
      </c>
      <c r="D79" s="1050">
        <v>49356</v>
      </c>
      <c r="E79" s="1051">
        <v>45324</v>
      </c>
      <c r="F79" s="1052">
        <v>4032</v>
      </c>
      <c r="G79" s="1053">
        <v>35</v>
      </c>
      <c r="H79" s="927">
        <v>0</v>
      </c>
      <c r="I79" s="1060"/>
    </row>
    <row r="80" spans="1:9" s="897" customFormat="1" ht="12.75" customHeight="1" x14ac:dyDescent="0.2">
      <c r="A80" s="1026" t="s">
        <v>105</v>
      </c>
      <c r="B80" s="1034">
        <v>397</v>
      </c>
      <c r="C80" s="1035">
        <v>18</v>
      </c>
      <c r="D80" s="1036">
        <v>378</v>
      </c>
      <c r="E80" s="1037">
        <v>351</v>
      </c>
      <c r="F80" s="1038">
        <v>27</v>
      </c>
      <c r="G80" s="1039">
        <v>1</v>
      </c>
      <c r="H80" s="925">
        <v>0</v>
      </c>
      <c r="I80" s="1060"/>
    </row>
    <row r="81" spans="1:9" s="897" customFormat="1" ht="12.75" customHeight="1" x14ac:dyDescent="0.2">
      <c r="A81" s="1026" t="s">
        <v>106</v>
      </c>
      <c r="B81" s="1027">
        <v>349</v>
      </c>
      <c r="C81" s="1028">
        <v>1</v>
      </c>
      <c r="D81" s="1029">
        <v>348</v>
      </c>
      <c r="E81" s="1030">
        <v>318</v>
      </c>
      <c r="F81" s="1031">
        <v>30</v>
      </c>
      <c r="G81" s="1032">
        <v>0</v>
      </c>
      <c r="H81" s="923">
        <v>0</v>
      </c>
      <c r="I81" s="1060"/>
    </row>
    <row r="82" spans="1:9" s="897" customFormat="1" ht="12.75" customHeight="1" x14ac:dyDescent="0.2">
      <c r="A82" s="1026" t="s">
        <v>107</v>
      </c>
      <c r="B82" s="1027">
        <v>794</v>
      </c>
      <c r="C82" s="1028">
        <v>101</v>
      </c>
      <c r="D82" s="1029">
        <v>691</v>
      </c>
      <c r="E82" s="1030">
        <v>656</v>
      </c>
      <c r="F82" s="1031">
        <v>35</v>
      </c>
      <c r="G82" s="1032">
        <v>2</v>
      </c>
      <c r="H82" s="923">
        <v>0</v>
      </c>
      <c r="I82" s="1060"/>
    </row>
    <row r="83" spans="1:9" s="897" customFormat="1" ht="12.75" customHeight="1" x14ac:dyDescent="0.2">
      <c r="A83" s="1026" t="s">
        <v>108</v>
      </c>
      <c r="B83" s="1027">
        <v>4555</v>
      </c>
      <c r="C83" s="1028">
        <v>676</v>
      </c>
      <c r="D83" s="1029">
        <v>3876</v>
      </c>
      <c r="E83" s="1030">
        <v>3746</v>
      </c>
      <c r="F83" s="1031">
        <v>130</v>
      </c>
      <c r="G83" s="1032">
        <v>3</v>
      </c>
      <c r="H83" s="923">
        <v>0</v>
      </c>
      <c r="I83" s="1060"/>
    </row>
    <row r="84" spans="1:9" s="897" customFormat="1" ht="12.75" customHeight="1" x14ac:dyDescent="0.2">
      <c r="A84" s="1026" t="s">
        <v>109</v>
      </c>
      <c r="B84" s="1027">
        <v>14847</v>
      </c>
      <c r="C84" s="1028">
        <v>513</v>
      </c>
      <c r="D84" s="1029">
        <v>14316</v>
      </c>
      <c r="E84" s="1030">
        <v>13211</v>
      </c>
      <c r="F84" s="1031">
        <v>1105</v>
      </c>
      <c r="G84" s="1032">
        <v>18</v>
      </c>
      <c r="H84" s="923">
        <v>0</v>
      </c>
      <c r="I84" s="1060"/>
    </row>
    <row r="85" spans="1:9" s="897" customFormat="1" ht="12.75" customHeight="1" x14ac:dyDescent="0.2">
      <c r="A85" s="1026" t="s">
        <v>110</v>
      </c>
      <c r="B85" s="1027">
        <v>5453</v>
      </c>
      <c r="C85" s="1028">
        <v>172</v>
      </c>
      <c r="D85" s="1029">
        <v>5281</v>
      </c>
      <c r="E85" s="1030">
        <v>3935</v>
      </c>
      <c r="F85" s="1031">
        <v>1346</v>
      </c>
      <c r="G85" s="1032">
        <v>0</v>
      </c>
      <c r="H85" s="923">
        <v>0</v>
      </c>
      <c r="I85" s="1060"/>
    </row>
    <row r="86" spans="1:9" s="897" customFormat="1" ht="12.75" customHeight="1" x14ac:dyDescent="0.2">
      <c r="A86" s="1026" t="s">
        <v>111</v>
      </c>
      <c r="B86" s="1027">
        <v>3807</v>
      </c>
      <c r="C86" s="1028">
        <v>219</v>
      </c>
      <c r="D86" s="1029">
        <v>3588</v>
      </c>
      <c r="E86" s="1030">
        <v>3479</v>
      </c>
      <c r="F86" s="1031">
        <v>109</v>
      </c>
      <c r="G86" s="1032">
        <v>0</v>
      </c>
      <c r="H86" s="923">
        <v>0</v>
      </c>
      <c r="I86" s="1060"/>
    </row>
    <row r="87" spans="1:9" s="897" customFormat="1" ht="12.75" customHeight="1" x14ac:dyDescent="0.2">
      <c r="A87" s="1026" t="s">
        <v>112</v>
      </c>
      <c r="B87" s="1034">
        <v>11085</v>
      </c>
      <c r="C87" s="1035">
        <v>1482</v>
      </c>
      <c r="D87" s="1036">
        <v>9603</v>
      </c>
      <c r="E87" s="1037">
        <v>9416</v>
      </c>
      <c r="F87" s="1038">
        <v>187</v>
      </c>
      <c r="G87" s="1039">
        <v>0</v>
      </c>
      <c r="H87" s="925">
        <v>0</v>
      </c>
      <c r="I87" s="1060"/>
    </row>
    <row r="88" spans="1:9" s="897" customFormat="1" ht="14.25" customHeight="1" x14ac:dyDescent="0.2">
      <c r="A88" s="1026" t="s">
        <v>113</v>
      </c>
      <c r="B88" s="1027">
        <v>2970</v>
      </c>
      <c r="C88" s="1028">
        <v>767</v>
      </c>
      <c r="D88" s="1029">
        <v>2192</v>
      </c>
      <c r="E88" s="1030">
        <v>2081</v>
      </c>
      <c r="F88" s="1031">
        <v>111</v>
      </c>
      <c r="G88" s="1032">
        <v>11</v>
      </c>
      <c r="H88" s="923">
        <v>0</v>
      </c>
      <c r="I88" s="1060"/>
    </row>
    <row r="89" spans="1:9" s="897" customFormat="1" ht="12.75" customHeight="1" x14ac:dyDescent="0.2">
      <c r="A89" s="1026" t="s">
        <v>114</v>
      </c>
      <c r="B89" s="1027">
        <v>9135</v>
      </c>
      <c r="C89" s="1028">
        <v>52</v>
      </c>
      <c r="D89" s="1029">
        <v>9083</v>
      </c>
      <c r="E89" s="1030">
        <v>8131</v>
      </c>
      <c r="F89" s="1031">
        <v>952</v>
      </c>
      <c r="G89" s="1032">
        <v>0</v>
      </c>
      <c r="H89" s="923">
        <v>0</v>
      </c>
      <c r="I89" s="1060"/>
    </row>
    <row r="90" spans="1:9" s="897" customFormat="1" ht="15.75" customHeight="1" x14ac:dyDescent="0.2">
      <c r="A90" s="1019" t="s">
        <v>115</v>
      </c>
      <c r="B90" s="1020">
        <v>49404</v>
      </c>
      <c r="C90" s="1021">
        <v>2304</v>
      </c>
      <c r="D90" s="1022">
        <v>47092</v>
      </c>
      <c r="E90" s="1023">
        <v>41691</v>
      </c>
      <c r="F90" s="1024">
        <v>5401</v>
      </c>
      <c r="G90" s="1025">
        <v>8</v>
      </c>
      <c r="H90" s="922">
        <v>0</v>
      </c>
      <c r="I90" s="1060"/>
    </row>
    <row r="91" spans="1:9" s="897" customFormat="1" ht="12.75" customHeight="1" x14ac:dyDescent="0.2">
      <c r="A91" s="1026" t="s">
        <v>116</v>
      </c>
      <c r="B91" s="1027">
        <v>1576</v>
      </c>
      <c r="C91" s="1028">
        <v>79</v>
      </c>
      <c r="D91" s="1029">
        <v>1494</v>
      </c>
      <c r="E91" s="1030">
        <v>1169</v>
      </c>
      <c r="F91" s="1031">
        <v>325</v>
      </c>
      <c r="G91" s="1032">
        <v>3</v>
      </c>
      <c r="H91" s="923">
        <v>0</v>
      </c>
      <c r="I91" s="1060"/>
    </row>
    <row r="92" spans="1:9" s="897" customFormat="1" ht="14.25" customHeight="1" x14ac:dyDescent="0.2">
      <c r="A92" s="1026" t="s">
        <v>117</v>
      </c>
      <c r="B92" s="1034">
        <v>14187</v>
      </c>
      <c r="C92" s="1035">
        <v>400</v>
      </c>
      <c r="D92" s="1036">
        <v>13784</v>
      </c>
      <c r="E92" s="1037">
        <v>13458</v>
      </c>
      <c r="F92" s="1038">
        <v>326</v>
      </c>
      <c r="G92" s="1039">
        <v>3</v>
      </c>
      <c r="H92" s="925">
        <v>0</v>
      </c>
      <c r="I92" s="1060"/>
    </row>
    <row r="93" spans="1:9" s="897" customFormat="1" ht="12.75" customHeight="1" x14ac:dyDescent="0.2">
      <c r="A93" s="1026" t="s">
        <v>118</v>
      </c>
      <c r="B93" s="1027">
        <v>653</v>
      </c>
      <c r="C93" s="1028">
        <v>4</v>
      </c>
      <c r="D93" s="1029">
        <v>649</v>
      </c>
      <c r="E93" s="1030">
        <v>614</v>
      </c>
      <c r="F93" s="1031">
        <v>35</v>
      </c>
      <c r="G93" s="1032">
        <v>0</v>
      </c>
      <c r="H93" s="923">
        <v>0</v>
      </c>
      <c r="I93" s="1060"/>
    </row>
    <row r="94" spans="1:9" s="897" customFormat="1" ht="14.25" customHeight="1" x14ac:dyDescent="0.2">
      <c r="A94" s="1026" t="s">
        <v>119</v>
      </c>
      <c r="B94" s="1027">
        <v>3054</v>
      </c>
      <c r="C94" s="1028">
        <v>23</v>
      </c>
      <c r="D94" s="1029">
        <v>3030</v>
      </c>
      <c r="E94" s="1030">
        <v>2994</v>
      </c>
      <c r="F94" s="1031">
        <v>36</v>
      </c>
      <c r="G94" s="1032">
        <v>1</v>
      </c>
      <c r="H94" s="923">
        <v>0</v>
      </c>
      <c r="I94" s="1060"/>
    </row>
    <row r="95" spans="1:9" s="897" customFormat="1" ht="14.25" customHeight="1" x14ac:dyDescent="0.2">
      <c r="A95" s="1026" t="s">
        <v>120</v>
      </c>
      <c r="B95" s="1027">
        <v>7947</v>
      </c>
      <c r="C95" s="1028">
        <v>140</v>
      </c>
      <c r="D95" s="1029">
        <v>7806</v>
      </c>
      <c r="E95" s="1030">
        <v>6562</v>
      </c>
      <c r="F95" s="1031">
        <v>1244</v>
      </c>
      <c r="G95" s="1032">
        <v>1</v>
      </c>
      <c r="H95" s="923">
        <v>0</v>
      </c>
      <c r="I95" s="1060"/>
    </row>
    <row r="96" spans="1:9" s="897" customFormat="1" ht="14.25" customHeight="1" x14ac:dyDescent="0.2">
      <c r="A96" s="1026" t="s">
        <v>121</v>
      </c>
      <c r="B96" s="1027">
        <v>11922</v>
      </c>
      <c r="C96" s="1028">
        <v>609</v>
      </c>
      <c r="D96" s="1029">
        <v>11313</v>
      </c>
      <c r="E96" s="1030">
        <v>8629</v>
      </c>
      <c r="F96" s="1031">
        <v>2684</v>
      </c>
      <c r="G96" s="1032">
        <v>0</v>
      </c>
      <c r="H96" s="923">
        <v>0</v>
      </c>
      <c r="I96" s="1060"/>
    </row>
    <row r="97" spans="1:9" s="897" customFormat="1" ht="14.25" customHeight="1" x14ac:dyDescent="0.2">
      <c r="A97" s="1026" t="s">
        <v>122</v>
      </c>
      <c r="B97" s="1027">
        <v>1958</v>
      </c>
      <c r="C97" s="1028">
        <v>354</v>
      </c>
      <c r="D97" s="1029">
        <v>1604</v>
      </c>
      <c r="E97" s="1030">
        <v>1346</v>
      </c>
      <c r="F97" s="1031">
        <v>258</v>
      </c>
      <c r="G97" s="1032">
        <v>0</v>
      </c>
      <c r="H97" s="923">
        <v>0</v>
      </c>
      <c r="I97" s="1060"/>
    </row>
    <row r="98" spans="1:9" s="897" customFormat="1" ht="14.25" customHeight="1" x14ac:dyDescent="0.2">
      <c r="A98" s="1026" t="s">
        <v>123</v>
      </c>
      <c r="B98" s="1027">
        <v>1168</v>
      </c>
      <c r="C98" s="1028">
        <v>121</v>
      </c>
      <c r="D98" s="1029">
        <v>1047</v>
      </c>
      <c r="E98" s="1030">
        <v>1041</v>
      </c>
      <c r="F98" s="1031">
        <v>6</v>
      </c>
      <c r="G98" s="1032">
        <v>0</v>
      </c>
      <c r="H98" s="923">
        <v>0</v>
      </c>
      <c r="I98" s="1060"/>
    </row>
    <row r="99" spans="1:9" s="897" customFormat="1" ht="14.25" customHeight="1" x14ac:dyDescent="0.2">
      <c r="A99" s="1026" t="s">
        <v>124</v>
      </c>
      <c r="B99" s="1027">
        <v>6434</v>
      </c>
      <c r="C99" s="1028">
        <v>477</v>
      </c>
      <c r="D99" s="1029">
        <v>5957</v>
      </c>
      <c r="E99" s="1030">
        <v>5534</v>
      </c>
      <c r="F99" s="1031">
        <v>423</v>
      </c>
      <c r="G99" s="1032">
        <v>0</v>
      </c>
      <c r="H99" s="923">
        <v>0</v>
      </c>
      <c r="I99" s="1060"/>
    </row>
    <row r="100" spans="1:9" s="897" customFormat="1" ht="14.25" customHeight="1" x14ac:dyDescent="0.2">
      <c r="A100" s="1026" t="s">
        <v>125</v>
      </c>
      <c r="B100" s="1027">
        <v>22</v>
      </c>
      <c r="C100" s="1028">
        <v>5</v>
      </c>
      <c r="D100" s="1029">
        <v>17</v>
      </c>
      <c r="E100" s="1030">
        <v>16</v>
      </c>
      <c r="F100" s="1031">
        <v>1</v>
      </c>
      <c r="G100" s="1032">
        <v>0</v>
      </c>
      <c r="H100" s="923">
        <v>0</v>
      </c>
      <c r="I100" s="1060"/>
    </row>
    <row r="101" spans="1:9" s="897" customFormat="1" ht="14.25" customHeight="1" x14ac:dyDescent="0.2">
      <c r="A101" s="1040" t="s">
        <v>126</v>
      </c>
      <c r="B101" s="1041">
        <v>483</v>
      </c>
      <c r="C101" s="1042">
        <v>92</v>
      </c>
      <c r="D101" s="1043">
        <v>391</v>
      </c>
      <c r="E101" s="1044">
        <v>328</v>
      </c>
      <c r="F101" s="1045">
        <v>63</v>
      </c>
      <c r="G101" s="1046">
        <v>0</v>
      </c>
      <c r="H101" s="926">
        <v>0</v>
      </c>
      <c r="I101" s="1060"/>
    </row>
    <row r="102" spans="1:9" s="897" customFormat="1" ht="13.5" customHeight="1" x14ac:dyDescent="0.2">
      <c r="A102" s="1061"/>
      <c r="B102" s="1062"/>
      <c r="C102" s="1063"/>
      <c r="D102" s="1064"/>
      <c r="E102" s="1062"/>
      <c r="F102" s="1065"/>
      <c r="G102" s="1065"/>
      <c r="H102" s="1065"/>
      <c r="I102" s="1060"/>
    </row>
    <row r="103" spans="1:9" s="897" customFormat="1" ht="15" x14ac:dyDescent="0.25">
      <c r="A103" s="915"/>
      <c r="B103" s="1066"/>
      <c r="C103" s="1066"/>
      <c r="D103" s="1066"/>
      <c r="E103" s="1066"/>
      <c r="F103" s="1066"/>
      <c r="G103" s="1066"/>
      <c r="H103" s="1066"/>
    </row>
    <row r="104" spans="1:9" s="897" customFormat="1" ht="15" x14ac:dyDescent="0.25">
      <c r="A104" s="915"/>
      <c r="B104" s="1066"/>
      <c r="C104" s="1066"/>
      <c r="D104" s="1066"/>
      <c r="E104" s="1066"/>
      <c r="F104" s="1066"/>
      <c r="G104" s="1066"/>
      <c r="H104" s="1066"/>
    </row>
    <row r="105" spans="1:9" s="897" customFormat="1" ht="15" x14ac:dyDescent="0.25">
      <c r="A105" s="915"/>
      <c r="B105" s="1066"/>
      <c r="C105" s="1066"/>
      <c r="D105" s="1066"/>
      <c r="E105" s="1066"/>
      <c r="F105" s="1066"/>
      <c r="G105" s="1066"/>
      <c r="H105" s="1066"/>
    </row>
    <row r="106" spans="1:9" s="897" customFormat="1" ht="15" x14ac:dyDescent="0.25">
      <c r="A106" s="915"/>
      <c r="B106" s="1066"/>
      <c r="C106" s="1066"/>
      <c r="D106" s="1066"/>
      <c r="E106" s="1066"/>
      <c r="F106" s="1066"/>
      <c r="G106" s="1066"/>
      <c r="H106" s="1066"/>
    </row>
    <row r="107" spans="1:9" s="897" customFormat="1" ht="15" x14ac:dyDescent="0.25">
      <c r="A107" s="915"/>
      <c r="B107" s="1066"/>
      <c r="C107" s="1066"/>
      <c r="D107" s="1066"/>
      <c r="E107" s="1066"/>
      <c r="F107" s="1066"/>
      <c r="G107" s="1066"/>
      <c r="H107" s="1066"/>
    </row>
    <row r="108" spans="1:9" s="897" customFormat="1" ht="15" x14ac:dyDescent="0.25">
      <c r="A108" s="915"/>
      <c r="B108" s="1066"/>
      <c r="C108" s="1066"/>
      <c r="D108" s="1066"/>
      <c r="E108" s="1066"/>
      <c r="F108" s="1066"/>
      <c r="G108" s="1066"/>
      <c r="H108" s="1066"/>
    </row>
    <row r="109" spans="1:9" s="897" customFormat="1" ht="15" x14ac:dyDescent="0.25">
      <c r="A109" s="915"/>
      <c r="B109" s="1066"/>
      <c r="C109" s="1066"/>
      <c r="D109" s="1066"/>
      <c r="E109" s="1066"/>
      <c r="F109" s="1066"/>
      <c r="G109" s="1066"/>
      <c r="H109" s="1066"/>
    </row>
    <row r="110" spans="1:9" s="897" customFormat="1" ht="15" x14ac:dyDescent="0.25">
      <c r="A110" s="915"/>
      <c r="B110" s="1066"/>
      <c r="C110" s="1066"/>
      <c r="D110" s="1066"/>
      <c r="E110" s="1066"/>
      <c r="F110" s="1066"/>
      <c r="G110" s="1066"/>
      <c r="H110" s="1066"/>
    </row>
    <row r="111" spans="1:9" s="897" customFormat="1" ht="15" x14ac:dyDescent="0.25">
      <c r="A111" s="915"/>
      <c r="B111" s="917"/>
      <c r="C111" s="917"/>
      <c r="D111" s="917"/>
      <c r="E111" s="917"/>
      <c r="F111" s="917"/>
      <c r="G111" s="917"/>
      <c r="H111" s="917"/>
    </row>
    <row r="112" spans="1:9" s="897" customFormat="1" ht="15" x14ac:dyDescent="0.25">
      <c r="A112" s="933"/>
      <c r="B112" s="1067"/>
      <c r="C112" s="1068"/>
      <c r="D112" s="1068"/>
      <c r="E112" s="1068"/>
      <c r="F112" s="1068"/>
      <c r="G112" s="1068"/>
      <c r="H112" s="1068"/>
    </row>
    <row r="113" spans="1:8" s="897" customFormat="1" ht="15" x14ac:dyDescent="0.25">
      <c r="A113" s="915"/>
      <c r="B113" s="917"/>
      <c r="C113" s="917"/>
      <c r="D113" s="917"/>
      <c r="E113" s="917"/>
      <c r="F113" s="917"/>
      <c r="G113" s="917"/>
      <c r="H113" s="917"/>
    </row>
    <row r="114" spans="1:8" s="897" customFormat="1" ht="15" x14ac:dyDescent="0.25">
      <c r="A114" s="933"/>
      <c r="B114" s="1067"/>
      <c r="C114" s="917"/>
      <c r="D114" s="917"/>
      <c r="E114" s="917"/>
      <c r="F114" s="917"/>
      <c r="G114" s="917"/>
      <c r="H114" s="917"/>
    </row>
    <row r="115" spans="1:8" s="897" customFormat="1" x14ac:dyDescent="0.2">
      <c r="A115" s="915"/>
    </row>
    <row r="116" spans="1:8" s="897" customFormat="1" x14ac:dyDescent="0.2">
      <c r="A116" s="915"/>
    </row>
    <row r="117" spans="1:8" s="897" customFormat="1" x14ac:dyDescent="0.2">
      <c r="A117" s="915"/>
    </row>
    <row r="118" spans="1:8" s="897" customFormat="1" x14ac:dyDescent="0.2">
      <c r="A118" s="915"/>
    </row>
    <row r="119" spans="1:8" s="897" customFormat="1" x14ac:dyDescent="0.2">
      <c r="A119" s="915"/>
    </row>
    <row r="120" spans="1:8" s="897" customFormat="1" x14ac:dyDescent="0.2">
      <c r="A120" s="915"/>
    </row>
    <row r="121" spans="1:8" s="897" customFormat="1" x14ac:dyDescent="0.2">
      <c r="A121" s="915"/>
    </row>
    <row r="122" spans="1:8" s="897" customFormat="1" x14ac:dyDescent="0.2">
      <c r="A122" s="915"/>
    </row>
    <row r="123" spans="1:8" s="897" customFormat="1" x14ac:dyDescent="0.2">
      <c r="A123" s="915"/>
    </row>
    <row r="124" spans="1:8" s="897" customFormat="1" x14ac:dyDescent="0.2">
      <c r="A124" s="915"/>
    </row>
    <row r="125" spans="1:8" s="897" customFormat="1" x14ac:dyDescent="0.2">
      <c r="A125" s="915"/>
    </row>
    <row r="126" spans="1:8" s="897" customFormat="1" x14ac:dyDescent="0.2">
      <c r="A126" s="915"/>
    </row>
    <row r="127" spans="1:8" s="897" customFormat="1" x14ac:dyDescent="0.2">
      <c r="A127" s="915"/>
    </row>
    <row r="128" spans="1:8" s="897" customFormat="1" x14ac:dyDescent="0.2">
      <c r="A128" s="915"/>
    </row>
    <row r="129" spans="1:1" s="897" customFormat="1" x14ac:dyDescent="0.2">
      <c r="A129" s="915"/>
    </row>
    <row r="130" spans="1:1" s="897" customFormat="1" x14ac:dyDescent="0.2">
      <c r="A130" s="915"/>
    </row>
    <row r="131" spans="1:1" s="897" customFormat="1" x14ac:dyDescent="0.2">
      <c r="A131" s="915"/>
    </row>
    <row r="132" spans="1:1" s="897" customFormat="1" x14ac:dyDescent="0.2">
      <c r="A132" s="915"/>
    </row>
    <row r="133" spans="1:1" s="897" customFormat="1" x14ac:dyDescent="0.2">
      <c r="A133" s="915"/>
    </row>
    <row r="134" spans="1:1" s="897" customFormat="1" x14ac:dyDescent="0.2">
      <c r="A134" s="915"/>
    </row>
    <row r="135" spans="1:1" s="897" customFormat="1" x14ac:dyDescent="0.2">
      <c r="A135" s="915"/>
    </row>
    <row r="136" spans="1:1" s="897" customFormat="1" x14ac:dyDescent="0.2">
      <c r="A136" s="915"/>
    </row>
    <row r="137" spans="1:1" s="897" customFormat="1" x14ac:dyDescent="0.2">
      <c r="A137" s="915"/>
    </row>
    <row r="138" spans="1:1" s="897" customFormat="1" x14ac:dyDescent="0.2">
      <c r="A138" s="915"/>
    </row>
    <row r="139" spans="1:1" s="897" customFormat="1" x14ac:dyDescent="0.2">
      <c r="A139" s="915"/>
    </row>
    <row r="140" spans="1:1" s="897" customFormat="1" x14ac:dyDescent="0.2">
      <c r="A140" s="915"/>
    </row>
    <row r="141" spans="1:1" s="897" customFormat="1" x14ac:dyDescent="0.2">
      <c r="A141" s="915"/>
    </row>
    <row r="142" spans="1:1" s="897" customFormat="1" x14ac:dyDescent="0.2">
      <c r="A142" s="915"/>
    </row>
    <row r="143" spans="1:1" s="897" customFormat="1" x14ac:dyDescent="0.2">
      <c r="A143" s="915"/>
    </row>
    <row r="144" spans="1:1" s="897" customFormat="1" x14ac:dyDescent="0.2">
      <c r="A144" s="915"/>
    </row>
    <row r="145" spans="1:1" s="897" customFormat="1" x14ac:dyDescent="0.2">
      <c r="A145" s="915"/>
    </row>
    <row r="146" spans="1:1" s="897" customFormat="1" x14ac:dyDescent="0.2">
      <c r="A146" s="915"/>
    </row>
    <row r="147" spans="1:1" s="897" customFormat="1" x14ac:dyDescent="0.2">
      <c r="A147" s="915"/>
    </row>
    <row r="148" spans="1:1" s="897" customFormat="1" x14ac:dyDescent="0.2">
      <c r="A148" s="915"/>
    </row>
    <row r="149" spans="1:1" s="897" customFormat="1" x14ac:dyDescent="0.2">
      <c r="A149" s="915"/>
    </row>
    <row r="150" spans="1:1" s="897" customFormat="1" x14ac:dyDescent="0.2">
      <c r="A150" s="915"/>
    </row>
    <row r="151" spans="1:1" s="897" customFormat="1" x14ac:dyDescent="0.2">
      <c r="A151" s="915"/>
    </row>
    <row r="152" spans="1:1" s="897" customFormat="1" x14ac:dyDescent="0.2">
      <c r="A152" s="915"/>
    </row>
    <row r="153" spans="1:1" s="897" customFormat="1" x14ac:dyDescent="0.2">
      <c r="A153" s="915"/>
    </row>
    <row r="154" spans="1:1" s="897" customFormat="1" x14ac:dyDescent="0.2">
      <c r="A154" s="915"/>
    </row>
    <row r="155" spans="1:1" s="897" customFormat="1" x14ac:dyDescent="0.2">
      <c r="A155" s="915"/>
    </row>
    <row r="156" spans="1:1" s="897" customFormat="1" x14ac:dyDescent="0.2">
      <c r="A156" s="915"/>
    </row>
    <row r="157" spans="1:1" s="897" customFormat="1" x14ac:dyDescent="0.2">
      <c r="A157" s="915"/>
    </row>
    <row r="158" spans="1:1" s="897" customFormat="1" x14ac:dyDescent="0.2">
      <c r="A158" s="915"/>
    </row>
    <row r="159" spans="1:1" s="897" customFormat="1" x14ac:dyDescent="0.2">
      <c r="A159" s="915"/>
    </row>
    <row r="160" spans="1:1" s="897" customFormat="1" x14ac:dyDescent="0.2">
      <c r="A160" s="915"/>
    </row>
    <row r="161" spans="1:1" s="897" customFormat="1" x14ac:dyDescent="0.2">
      <c r="A161" s="915"/>
    </row>
    <row r="162" spans="1:1" s="897" customFormat="1" x14ac:dyDescent="0.2">
      <c r="A162" s="915"/>
    </row>
    <row r="163" spans="1:1" s="897" customFormat="1" x14ac:dyDescent="0.2">
      <c r="A163" s="915"/>
    </row>
    <row r="164" spans="1:1" s="897" customFormat="1" x14ac:dyDescent="0.2">
      <c r="A164" s="915"/>
    </row>
    <row r="165" spans="1:1" s="897" customFormat="1" x14ac:dyDescent="0.2">
      <c r="A165" s="915"/>
    </row>
    <row r="166" spans="1:1" s="897" customFormat="1" x14ac:dyDescent="0.2">
      <c r="A166" s="915"/>
    </row>
    <row r="167" spans="1:1" s="897" customFormat="1" x14ac:dyDescent="0.2">
      <c r="A167" s="915"/>
    </row>
    <row r="168" spans="1:1" s="897" customFormat="1" x14ac:dyDescent="0.2">
      <c r="A168" s="915"/>
    </row>
    <row r="169" spans="1:1" s="897" customFormat="1" x14ac:dyDescent="0.2">
      <c r="A169" s="915"/>
    </row>
    <row r="170" spans="1:1" s="897" customFormat="1" x14ac:dyDescent="0.2">
      <c r="A170" s="915"/>
    </row>
    <row r="171" spans="1:1" s="897" customFormat="1" x14ac:dyDescent="0.2">
      <c r="A171" s="915"/>
    </row>
    <row r="172" spans="1:1" s="897" customFormat="1" x14ac:dyDescent="0.2">
      <c r="A172" s="915"/>
    </row>
    <row r="173" spans="1:1" s="897" customFormat="1" x14ac:dyDescent="0.2">
      <c r="A173" s="915"/>
    </row>
    <row r="174" spans="1:1" s="897" customFormat="1" x14ac:dyDescent="0.2">
      <c r="A174" s="915"/>
    </row>
    <row r="175" spans="1:1" s="897" customFormat="1" x14ac:dyDescent="0.2">
      <c r="A175" s="915"/>
    </row>
    <row r="176" spans="1:1" s="897" customFormat="1" x14ac:dyDescent="0.2">
      <c r="A176" s="915"/>
    </row>
    <row r="177" spans="1:1" s="897" customFormat="1" x14ac:dyDescent="0.2">
      <c r="A177" s="915"/>
    </row>
    <row r="178" spans="1:1" s="897" customFormat="1" x14ac:dyDescent="0.2">
      <c r="A178" s="915"/>
    </row>
    <row r="179" spans="1:1" s="897" customFormat="1" x14ac:dyDescent="0.2">
      <c r="A179" s="915"/>
    </row>
    <row r="180" spans="1:1" s="897" customFormat="1" x14ac:dyDescent="0.2">
      <c r="A180" s="915"/>
    </row>
    <row r="181" spans="1:1" s="897" customFormat="1" x14ac:dyDescent="0.2">
      <c r="A181" s="915"/>
    </row>
    <row r="182" spans="1:1" s="897" customFormat="1" x14ac:dyDescent="0.2">
      <c r="A182" s="915"/>
    </row>
    <row r="183" spans="1:1" s="897" customFormat="1" x14ac:dyDescent="0.2">
      <c r="A183" s="915"/>
    </row>
    <row r="184" spans="1:1" s="897" customFormat="1" x14ac:dyDescent="0.2">
      <c r="A184" s="915"/>
    </row>
    <row r="185" spans="1:1" s="897" customFormat="1" x14ac:dyDescent="0.2">
      <c r="A185" s="915"/>
    </row>
    <row r="186" spans="1:1" s="897" customFormat="1" x14ac:dyDescent="0.2">
      <c r="A186" s="915"/>
    </row>
    <row r="187" spans="1:1" s="897" customFormat="1" x14ac:dyDescent="0.2">
      <c r="A187" s="915"/>
    </row>
    <row r="188" spans="1:1" s="897" customFormat="1" x14ac:dyDescent="0.2">
      <c r="A188" s="915"/>
    </row>
    <row r="189" spans="1:1" s="897" customFormat="1" x14ac:dyDescent="0.2">
      <c r="A189" s="915"/>
    </row>
    <row r="190" spans="1:1" s="897" customFormat="1" x14ac:dyDescent="0.2">
      <c r="A190" s="915"/>
    </row>
    <row r="191" spans="1:1" s="897" customFormat="1" x14ac:dyDescent="0.2">
      <c r="A191" s="915"/>
    </row>
    <row r="192" spans="1:1" s="897" customFormat="1" x14ac:dyDescent="0.2">
      <c r="A192" s="915"/>
    </row>
    <row r="193" spans="1:1" s="897" customFormat="1" x14ac:dyDescent="0.2">
      <c r="A193" s="915"/>
    </row>
    <row r="194" spans="1:1" s="897" customFormat="1" x14ac:dyDescent="0.2">
      <c r="A194" s="915"/>
    </row>
    <row r="195" spans="1:1" s="897" customFormat="1" x14ac:dyDescent="0.2">
      <c r="A195" s="915"/>
    </row>
    <row r="196" spans="1:1" s="897" customFormat="1" x14ac:dyDescent="0.2">
      <c r="A196" s="915"/>
    </row>
    <row r="197" spans="1:1" s="897" customFormat="1" x14ac:dyDescent="0.2">
      <c r="A197" s="915"/>
    </row>
    <row r="198" spans="1:1" s="897" customFormat="1" x14ac:dyDescent="0.2">
      <c r="A198" s="915"/>
    </row>
    <row r="199" spans="1:1" s="897" customFormat="1" x14ac:dyDescent="0.2">
      <c r="A199" s="915"/>
    </row>
    <row r="200" spans="1:1" s="897" customFormat="1" x14ac:dyDescent="0.2">
      <c r="A200" s="915"/>
    </row>
    <row r="201" spans="1:1" s="897" customFormat="1" x14ac:dyDescent="0.2">
      <c r="A201" s="915"/>
    </row>
    <row r="202" spans="1:1" s="897" customFormat="1" x14ac:dyDescent="0.2">
      <c r="A202" s="915"/>
    </row>
    <row r="203" spans="1:1" s="897" customFormat="1" x14ac:dyDescent="0.2">
      <c r="A203" s="915"/>
    </row>
    <row r="204" spans="1:1" s="897" customFormat="1" x14ac:dyDescent="0.2">
      <c r="A204" s="915"/>
    </row>
    <row r="205" spans="1:1" s="897" customFormat="1" x14ac:dyDescent="0.2">
      <c r="A205" s="915"/>
    </row>
    <row r="206" spans="1:1" s="897" customFormat="1" x14ac:dyDescent="0.2">
      <c r="A206" s="915"/>
    </row>
    <row r="207" spans="1:1" s="897" customFormat="1" x14ac:dyDescent="0.2">
      <c r="A207" s="915"/>
    </row>
    <row r="208" spans="1:1" s="897" customFormat="1" x14ac:dyDescent="0.2">
      <c r="A208" s="915"/>
    </row>
    <row r="209" spans="1:1" s="897" customFormat="1" x14ac:dyDescent="0.2">
      <c r="A209" s="915"/>
    </row>
    <row r="210" spans="1:1" s="897" customFormat="1" x14ac:dyDescent="0.2">
      <c r="A210" s="915"/>
    </row>
    <row r="211" spans="1:1" s="897" customFormat="1" x14ac:dyDescent="0.2">
      <c r="A211" s="915"/>
    </row>
    <row r="212" spans="1:1" s="897" customFormat="1" x14ac:dyDescent="0.2">
      <c r="A212" s="915"/>
    </row>
    <row r="213" spans="1:1" s="897" customFormat="1" x14ac:dyDescent="0.2">
      <c r="A213" s="915"/>
    </row>
    <row r="214" spans="1:1" s="897" customFormat="1" x14ac:dyDescent="0.2">
      <c r="A214" s="915"/>
    </row>
    <row r="215" spans="1:1" s="897" customFormat="1" x14ac:dyDescent="0.2">
      <c r="A215" s="915"/>
    </row>
    <row r="216" spans="1:1" s="897" customFormat="1" x14ac:dyDescent="0.2">
      <c r="A216" s="915"/>
    </row>
    <row r="217" spans="1:1" s="897" customFormat="1" x14ac:dyDescent="0.2">
      <c r="A217" s="915"/>
    </row>
    <row r="218" spans="1:1" s="897" customFormat="1" x14ac:dyDescent="0.2">
      <c r="A218" s="915"/>
    </row>
    <row r="219" spans="1:1" s="897" customFormat="1" x14ac:dyDescent="0.2">
      <c r="A219" s="915"/>
    </row>
    <row r="220" spans="1:1" s="897" customFormat="1" x14ac:dyDescent="0.2">
      <c r="A220" s="915"/>
    </row>
    <row r="221" spans="1:1" s="897" customFormat="1" x14ac:dyDescent="0.2">
      <c r="A221" s="915"/>
    </row>
    <row r="222" spans="1:1" s="897" customFormat="1" x14ac:dyDescent="0.2">
      <c r="A222" s="915"/>
    </row>
    <row r="223" spans="1:1" s="897" customFormat="1" x14ac:dyDescent="0.2">
      <c r="A223" s="915"/>
    </row>
    <row r="224" spans="1:1" s="897" customFormat="1" x14ac:dyDescent="0.2">
      <c r="A224" s="915"/>
    </row>
    <row r="225" spans="1:1" s="897" customFormat="1" x14ac:dyDescent="0.2">
      <c r="A225" s="915"/>
    </row>
    <row r="226" spans="1:1" s="897" customFormat="1" x14ac:dyDescent="0.2">
      <c r="A226" s="915"/>
    </row>
    <row r="227" spans="1:1" s="897" customFormat="1" x14ac:dyDescent="0.2">
      <c r="A227" s="915"/>
    </row>
    <row r="228" spans="1:1" s="897" customFormat="1" x14ac:dyDescent="0.2">
      <c r="A228" s="915"/>
    </row>
    <row r="229" spans="1:1" s="897" customFormat="1" x14ac:dyDescent="0.2">
      <c r="A229" s="915"/>
    </row>
    <row r="230" spans="1:1" s="897" customFormat="1" x14ac:dyDescent="0.2">
      <c r="A230" s="915"/>
    </row>
    <row r="231" spans="1:1" s="897" customFormat="1" x14ac:dyDescent="0.2">
      <c r="A231" s="915"/>
    </row>
    <row r="232" spans="1:1" s="897" customFormat="1" x14ac:dyDescent="0.2">
      <c r="A232" s="915"/>
    </row>
    <row r="233" spans="1:1" s="897" customFormat="1" x14ac:dyDescent="0.2">
      <c r="A233" s="915"/>
    </row>
    <row r="234" spans="1:1" s="897" customFormat="1" x14ac:dyDescent="0.2">
      <c r="A234" s="915"/>
    </row>
    <row r="235" spans="1:1" s="897" customFormat="1" x14ac:dyDescent="0.2">
      <c r="A235" s="915"/>
    </row>
    <row r="236" spans="1:1" s="897" customFormat="1" x14ac:dyDescent="0.2">
      <c r="A236" s="915"/>
    </row>
    <row r="237" spans="1:1" s="897" customFormat="1" x14ac:dyDescent="0.2">
      <c r="A237" s="915"/>
    </row>
    <row r="238" spans="1:1" s="897" customFormat="1" x14ac:dyDescent="0.2">
      <c r="A238" s="915"/>
    </row>
    <row r="239" spans="1:1" s="897" customFormat="1" x14ac:dyDescent="0.2">
      <c r="A239" s="915"/>
    </row>
    <row r="240" spans="1:1" s="897" customFormat="1" x14ac:dyDescent="0.2">
      <c r="A240" s="915"/>
    </row>
    <row r="241" spans="1:1" s="897" customFormat="1" x14ac:dyDescent="0.2">
      <c r="A241" s="915"/>
    </row>
    <row r="242" spans="1:1" s="897" customFormat="1" x14ac:dyDescent="0.2">
      <c r="A242" s="915"/>
    </row>
    <row r="243" spans="1:1" s="897" customFormat="1" x14ac:dyDescent="0.2">
      <c r="A243" s="915"/>
    </row>
    <row r="244" spans="1:1" s="897" customFormat="1" x14ac:dyDescent="0.2">
      <c r="A244" s="915"/>
    </row>
    <row r="245" spans="1:1" s="897" customFormat="1" x14ac:dyDescent="0.2">
      <c r="A245" s="915"/>
    </row>
    <row r="246" spans="1:1" s="897" customFormat="1" x14ac:dyDescent="0.2">
      <c r="A246" s="915"/>
    </row>
    <row r="247" spans="1:1" s="897" customFormat="1" x14ac:dyDescent="0.2">
      <c r="A247" s="915"/>
    </row>
    <row r="248" spans="1:1" s="897" customFormat="1" x14ac:dyDescent="0.2">
      <c r="A248" s="915"/>
    </row>
    <row r="249" spans="1:1" s="897" customFormat="1" x14ac:dyDescent="0.2">
      <c r="A249" s="915"/>
    </row>
    <row r="250" spans="1:1" s="897" customFormat="1" x14ac:dyDescent="0.2">
      <c r="A250" s="915"/>
    </row>
    <row r="251" spans="1:1" s="897" customFormat="1" x14ac:dyDescent="0.2">
      <c r="A251" s="915"/>
    </row>
    <row r="252" spans="1:1" s="897" customFormat="1" x14ac:dyDescent="0.2">
      <c r="A252" s="915"/>
    </row>
    <row r="253" spans="1:1" s="897" customFormat="1" x14ac:dyDescent="0.2">
      <c r="A253" s="915"/>
    </row>
    <row r="254" spans="1:1" s="897" customFormat="1" x14ac:dyDescent="0.2">
      <c r="A254" s="915"/>
    </row>
    <row r="255" spans="1:1" s="897" customFormat="1" x14ac:dyDescent="0.2">
      <c r="A255" s="915"/>
    </row>
    <row r="256" spans="1:1" s="897" customFormat="1" x14ac:dyDescent="0.2">
      <c r="A256" s="915"/>
    </row>
    <row r="257" spans="1:1" s="897" customFormat="1" x14ac:dyDescent="0.2">
      <c r="A257" s="915"/>
    </row>
    <row r="258" spans="1:1" s="897" customFormat="1" x14ac:dyDescent="0.2">
      <c r="A258" s="915"/>
    </row>
    <row r="259" spans="1:1" s="897" customFormat="1" x14ac:dyDescent="0.2">
      <c r="A259" s="915"/>
    </row>
    <row r="260" spans="1:1" s="897" customFormat="1" x14ac:dyDescent="0.2">
      <c r="A260" s="915"/>
    </row>
    <row r="261" spans="1:1" s="897" customFormat="1" x14ac:dyDescent="0.2">
      <c r="A261" s="915"/>
    </row>
    <row r="262" spans="1:1" s="897" customFormat="1" x14ac:dyDescent="0.2">
      <c r="A262" s="915"/>
    </row>
    <row r="263" spans="1:1" s="897" customFormat="1" x14ac:dyDescent="0.2">
      <c r="A263" s="915"/>
    </row>
    <row r="264" spans="1:1" s="897" customFormat="1" x14ac:dyDescent="0.2">
      <c r="A264" s="915"/>
    </row>
    <row r="265" spans="1:1" s="897" customFormat="1" x14ac:dyDescent="0.2">
      <c r="A265" s="915"/>
    </row>
    <row r="266" spans="1:1" s="897" customFormat="1" x14ac:dyDescent="0.2">
      <c r="A266" s="915"/>
    </row>
    <row r="267" spans="1:1" s="897" customFormat="1" x14ac:dyDescent="0.2">
      <c r="A267" s="915"/>
    </row>
    <row r="268" spans="1:1" s="897" customFormat="1" x14ac:dyDescent="0.2">
      <c r="A268" s="915"/>
    </row>
    <row r="269" spans="1:1" s="897" customFormat="1" x14ac:dyDescent="0.2">
      <c r="A269" s="915"/>
    </row>
    <row r="270" spans="1:1" s="897" customFormat="1" x14ac:dyDescent="0.2">
      <c r="A270" s="915"/>
    </row>
    <row r="271" spans="1:1" s="897" customFormat="1" x14ac:dyDescent="0.2">
      <c r="A271" s="915"/>
    </row>
    <row r="272" spans="1:1" s="897" customFormat="1" x14ac:dyDescent="0.2">
      <c r="A272" s="915"/>
    </row>
    <row r="273" spans="1:1" s="897" customFormat="1" x14ac:dyDescent="0.2">
      <c r="A273" s="915"/>
    </row>
    <row r="274" spans="1:1" s="897" customFormat="1" x14ac:dyDescent="0.2">
      <c r="A274" s="915"/>
    </row>
    <row r="275" spans="1:1" s="897" customFormat="1" x14ac:dyDescent="0.2">
      <c r="A275" s="915"/>
    </row>
    <row r="276" spans="1:1" s="897" customFormat="1" x14ac:dyDescent="0.2">
      <c r="A276" s="915"/>
    </row>
    <row r="277" spans="1:1" s="897" customFormat="1" x14ac:dyDescent="0.2">
      <c r="A277" s="915"/>
    </row>
    <row r="278" spans="1:1" s="897" customFormat="1" x14ac:dyDescent="0.2">
      <c r="A278" s="915"/>
    </row>
    <row r="279" spans="1:1" s="897" customFormat="1" x14ac:dyDescent="0.2">
      <c r="A279" s="915"/>
    </row>
    <row r="280" spans="1:1" s="897" customFormat="1" x14ac:dyDescent="0.2">
      <c r="A280" s="915"/>
    </row>
    <row r="281" spans="1:1" s="897" customFormat="1" x14ac:dyDescent="0.2">
      <c r="A281" s="915"/>
    </row>
    <row r="282" spans="1:1" s="897" customFormat="1" x14ac:dyDescent="0.2">
      <c r="A282" s="915"/>
    </row>
    <row r="283" spans="1:1" s="897" customFormat="1" x14ac:dyDescent="0.2">
      <c r="A283" s="915"/>
    </row>
    <row r="284" spans="1:1" s="897" customFormat="1" x14ac:dyDescent="0.2">
      <c r="A284" s="915"/>
    </row>
    <row r="285" spans="1:1" s="897" customFormat="1" x14ac:dyDescent="0.2">
      <c r="A285" s="915"/>
    </row>
    <row r="286" spans="1:1" s="897" customFormat="1" x14ac:dyDescent="0.2">
      <c r="A286" s="915"/>
    </row>
    <row r="287" spans="1:1" s="897" customFormat="1" x14ac:dyDescent="0.2">
      <c r="A287" s="915"/>
    </row>
    <row r="288" spans="1:1" s="897" customFormat="1" x14ac:dyDescent="0.2">
      <c r="A288" s="915"/>
    </row>
    <row r="289" spans="1:1" s="897" customFormat="1" x14ac:dyDescent="0.2">
      <c r="A289" s="915"/>
    </row>
    <row r="290" spans="1:1" s="897" customFormat="1" x14ac:dyDescent="0.2">
      <c r="A290" s="915"/>
    </row>
    <row r="291" spans="1:1" s="897" customFormat="1" x14ac:dyDescent="0.2">
      <c r="A291" s="915"/>
    </row>
    <row r="292" spans="1:1" s="897" customFormat="1" x14ac:dyDescent="0.2">
      <c r="A292" s="915"/>
    </row>
    <row r="293" spans="1:1" s="897" customFormat="1" x14ac:dyDescent="0.2">
      <c r="A293" s="915"/>
    </row>
    <row r="294" spans="1:1" s="897" customFormat="1" x14ac:dyDescent="0.2">
      <c r="A294" s="915"/>
    </row>
    <row r="295" spans="1:1" s="897" customFormat="1" x14ac:dyDescent="0.2">
      <c r="A295" s="915"/>
    </row>
    <row r="296" spans="1:1" s="897" customFormat="1" x14ac:dyDescent="0.2">
      <c r="A296" s="915"/>
    </row>
    <row r="297" spans="1:1" s="897" customFormat="1" x14ac:dyDescent="0.2">
      <c r="A297" s="915"/>
    </row>
    <row r="298" spans="1:1" s="897" customFormat="1" x14ac:dyDescent="0.2">
      <c r="A298" s="915"/>
    </row>
    <row r="299" spans="1:1" s="897" customFormat="1" x14ac:dyDescent="0.2">
      <c r="A299" s="915"/>
    </row>
    <row r="300" spans="1:1" s="897" customFormat="1" x14ac:dyDescent="0.2">
      <c r="A300" s="915"/>
    </row>
    <row r="301" spans="1:1" s="897" customFormat="1" x14ac:dyDescent="0.2">
      <c r="A301" s="915"/>
    </row>
    <row r="302" spans="1:1" s="897" customFormat="1" x14ac:dyDescent="0.2">
      <c r="A302" s="915"/>
    </row>
    <row r="303" spans="1:1" s="897" customFormat="1" x14ac:dyDescent="0.2">
      <c r="A303" s="915"/>
    </row>
    <row r="304" spans="1:1" s="897" customFormat="1" x14ac:dyDescent="0.2">
      <c r="A304" s="915"/>
    </row>
    <row r="305" spans="1:1" s="897" customFormat="1" x14ac:dyDescent="0.2">
      <c r="A305" s="915"/>
    </row>
    <row r="306" spans="1:1" s="897" customFormat="1" x14ac:dyDescent="0.2">
      <c r="A306" s="915"/>
    </row>
    <row r="307" spans="1:1" s="897" customFormat="1" x14ac:dyDescent="0.2">
      <c r="A307" s="915"/>
    </row>
    <row r="308" spans="1:1" s="897" customFormat="1" x14ac:dyDescent="0.2">
      <c r="A308" s="915"/>
    </row>
    <row r="309" spans="1:1" s="897" customFormat="1" x14ac:dyDescent="0.2">
      <c r="A309" s="915"/>
    </row>
    <row r="310" spans="1:1" s="897" customFormat="1" x14ac:dyDescent="0.2">
      <c r="A310" s="915"/>
    </row>
    <row r="311" spans="1:1" s="897" customFormat="1" x14ac:dyDescent="0.2">
      <c r="A311" s="915"/>
    </row>
    <row r="312" spans="1:1" s="897" customFormat="1" x14ac:dyDescent="0.2">
      <c r="A312" s="915"/>
    </row>
    <row r="313" spans="1:1" s="897" customFormat="1" x14ac:dyDescent="0.2">
      <c r="A313" s="915"/>
    </row>
    <row r="314" spans="1:1" s="897" customFormat="1" x14ac:dyDescent="0.2">
      <c r="A314" s="915"/>
    </row>
    <row r="315" spans="1:1" s="897" customFormat="1" x14ac:dyDescent="0.2">
      <c r="A315" s="915"/>
    </row>
    <row r="316" spans="1:1" s="897" customFormat="1" x14ac:dyDescent="0.2">
      <c r="A316" s="915"/>
    </row>
    <row r="317" spans="1:1" s="897" customFormat="1" x14ac:dyDescent="0.2">
      <c r="A317" s="915"/>
    </row>
    <row r="318" spans="1:1" s="897" customFormat="1" x14ac:dyDescent="0.2">
      <c r="A318" s="915"/>
    </row>
    <row r="319" spans="1:1" s="897" customFormat="1" x14ac:dyDescent="0.2">
      <c r="A319" s="915"/>
    </row>
    <row r="320" spans="1:1" s="897" customFormat="1" x14ac:dyDescent="0.2">
      <c r="A320" s="915"/>
    </row>
    <row r="321" spans="1:1" s="897" customFormat="1" x14ac:dyDescent="0.2">
      <c r="A321" s="915"/>
    </row>
    <row r="322" spans="1:1" s="897" customFormat="1" x14ac:dyDescent="0.2">
      <c r="A322" s="915"/>
    </row>
    <row r="323" spans="1:1" s="897" customFormat="1" x14ac:dyDescent="0.2">
      <c r="A323" s="915"/>
    </row>
    <row r="324" spans="1:1" s="897" customFormat="1" x14ac:dyDescent="0.2">
      <c r="A324" s="915"/>
    </row>
    <row r="325" spans="1:1" s="897" customFormat="1" x14ac:dyDescent="0.2">
      <c r="A325" s="915"/>
    </row>
    <row r="326" spans="1:1" s="897" customFormat="1" x14ac:dyDescent="0.2">
      <c r="A326" s="915"/>
    </row>
    <row r="327" spans="1:1" s="897" customFormat="1" x14ac:dyDescent="0.2">
      <c r="A327" s="915"/>
    </row>
    <row r="328" spans="1:1" s="897" customFormat="1" x14ac:dyDescent="0.2">
      <c r="A328" s="915"/>
    </row>
    <row r="329" spans="1:1" s="897" customFormat="1" x14ac:dyDescent="0.2">
      <c r="A329" s="915"/>
    </row>
    <row r="330" spans="1:1" s="897" customFormat="1" x14ac:dyDescent="0.2">
      <c r="A330" s="915"/>
    </row>
    <row r="331" spans="1:1" s="897" customFormat="1" x14ac:dyDescent="0.2">
      <c r="A331" s="915"/>
    </row>
    <row r="332" spans="1:1" s="897" customFormat="1" x14ac:dyDescent="0.2">
      <c r="A332" s="915"/>
    </row>
    <row r="333" spans="1:1" s="897" customFormat="1" x14ac:dyDescent="0.2">
      <c r="A333" s="915"/>
    </row>
    <row r="334" spans="1:1" s="897" customFormat="1" x14ac:dyDescent="0.2">
      <c r="A334" s="915"/>
    </row>
    <row r="335" spans="1:1" s="897" customFormat="1" x14ac:dyDescent="0.2">
      <c r="A335" s="915"/>
    </row>
    <row r="336" spans="1:1" s="897" customFormat="1" x14ac:dyDescent="0.2">
      <c r="A336" s="915"/>
    </row>
    <row r="337" spans="1:1" s="897" customFormat="1" x14ac:dyDescent="0.2">
      <c r="A337" s="915"/>
    </row>
    <row r="338" spans="1:1" s="897" customFormat="1" x14ac:dyDescent="0.2">
      <c r="A338" s="915"/>
    </row>
    <row r="339" spans="1:1" s="897" customFormat="1" x14ac:dyDescent="0.2">
      <c r="A339" s="915"/>
    </row>
    <row r="340" spans="1:1" s="897" customFormat="1" x14ac:dyDescent="0.2">
      <c r="A340" s="915"/>
    </row>
    <row r="341" spans="1:1" s="897" customFormat="1" x14ac:dyDescent="0.2">
      <c r="A341" s="915"/>
    </row>
    <row r="342" spans="1:1" s="897" customFormat="1" x14ac:dyDescent="0.2">
      <c r="A342" s="915"/>
    </row>
    <row r="343" spans="1:1" s="897" customFormat="1" x14ac:dyDescent="0.2">
      <c r="A343" s="915"/>
    </row>
    <row r="344" spans="1:1" s="897" customFormat="1" x14ac:dyDescent="0.2">
      <c r="A344" s="915"/>
    </row>
    <row r="345" spans="1:1" s="897" customFormat="1" x14ac:dyDescent="0.2">
      <c r="A345" s="915"/>
    </row>
    <row r="346" spans="1:1" s="897" customFormat="1" x14ac:dyDescent="0.2">
      <c r="A346" s="915"/>
    </row>
    <row r="347" spans="1:1" s="897" customFormat="1" x14ac:dyDescent="0.2">
      <c r="A347" s="915"/>
    </row>
    <row r="348" spans="1:1" s="897" customFormat="1" x14ac:dyDescent="0.2">
      <c r="A348" s="915"/>
    </row>
    <row r="349" spans="1:1" s="897" customFormat="1" x14ac:dyDescent="0.2">
      <c r="A349" s="915"/>
    </row>
    <row r="350" spans="1:1" s="897" customFormat="1" x14ac:dyDescent="0.2">
      <c r="A350" s="915"/>
    </row>
    <row r="351" spans="1:1" s="897" customFormat="1" x14ac:dyDescent="0.2">
      <c r="A351" s="915"/>
    </row>
    <row r="352" spans="1:1" s="897" customFormat="1" x14ac:dyDescent="0.2">
      <c r="A352" s="915"/>
    </row>
    <row r="353" spans="1:1" s="897" customFormat="1" x14ac:dyDescent="0.2">
      <c r="A353" s="915"/>
    </row>
    <row r="354" spans="1:1" s="897" customFormat="1" x14ac:dyDescent="0.2">
      <c r="A354" s="915"/>
    </row>
    <row r="355" spans="1:1" s="897" customFormat="1" x14ac:dyDescent="0.2">
      <c r="A355" s="915"/>
    </row>
    <row r="356" spans="1:1" s="897" customFormat="1" x14ac:dyDescent="0.2">
      <c r="A356" s="915"/>
    </row>
    <row r="357" spans="1:1" s="897" customFormat="1" x14ac:dyDescent="0.2">
      <c r="A357" s="915"/>
    </row>
    <row r="358" spans="1:1" s="897" customFormat="1" x14ac:dyDescent="0.2">
      <c r="A358" s="915"/>
    </row>
    <row r="359" spans="1:1" s="897" customFormat="1" x14ac:dyDescent="0.2">
      <c r="A359" s="915"/>
    </row>
    <row r="360" spans="1:1" s="897" customFormat="1" x14ac:dyDescent="0.2">
      <c r="A360" s="915"/>
    </row>
    <row r="361" spans="1:1" s="897" customFormat="1" x14ac:dyDescent="0.2">
      <c r="A361" s="915"/>
    </row>
    <row r="362" spans="1:1" s="897" customFormat="1" x14ac:dyDescent="0.2">
      <c r="A362" s="915"/>
    </row>
    <row r="363" spans="1:1" s="897" customFormat="1" x14ac:dyDescent="0.2">
      <c r="A363" s="915"/>
    </row>
    <row r="364" spans="1:1" s="897" customFormat="1" x14ac:dyDescent="0.2">
      <c r="A364" s="915"/>
    </row>
    <row r="365" spans="1:1" s="897" customFormat="1" x14ac:dyDescent="0.2">
      <c r="A365" s="915"/>
    </row>
    <row r="366" spans="1:1" s="897" customFormat="1" x14ac:dyDescent="0.2">
      <c r="A366" s="915"/>
    </row>
    <row r="367" spans="1:1" s="897" customFormat="1" x14ac:dyDescent="0.2">
      <c r="A367" s="915"/>
    </row>
    <row r="368" spans="1:1" s="897" customFormat="1" x14ac:dyDescent="0.2">
      <c r="A368" s="915"/>
    </row>
    <row r="369" spans="1:1" s="897" customFormat="1" x14ac:dyDescent="0.2">
      <c r="A369" s="915"/>
    </row>
    <row r="370" spans="1:1" s="897" customFormat="1" x14ac:dyDescent="0.2">
      <c r="A370" s="915"/>
    </row>
    <row r="371" spans="1:1" s="897" customFormat="1" x14ac:dyDescent="0.2">
      <c r="A371" s="915"/>
    </row>
    <row r="372" spans="1:1" s="897" customFormat="1" x14ac:dyDescent="0.2">
      <c r="A372" s="915"/>
    </row>
    <row r="373" spans="1:1" s="897" customFormat="1" x14ac:dyDescent="0.2">
      <c r="A373" s="915"/>
    </row>
    <row r="374" spans="1:1" s="897" customFormat="1" x14ac:dyDescent="0.2">
      <c r="A374" s="915"/>
    </row>
    <row r="375" spans="1:1" s="897" customFormat="1" x14ac:dyDescent="0.2">
      <c r="A375" s="915"/>
    </row>
    <row r="376" spans="1:1" s="897" customFormat="1" x14ac:dyDescent="0.2">
      <c r="A376" s="915"/>
    </row>
    <row r="377" spans="1:1" s="897" customFormat="1" x14ac:dyDescent="0.2">
      <c r="A377" s="915"/>
    </row>
    <row r="378" spans="1:1" s="897" customFormat="1" x14ac:dyDescent="0.2">
      <c r="A378" s="915"/>
    </row>
    <row r="379" spans="1:1" s="897" customFormat="1" x14ac:dyDescent="0.2">
      <c r="A379" s="915"/>
    </row>
    <row r="380" spans="1:1" s="897" customFormat="1" x14ac:dyDescent="0.2">
      <c r="A380" s="915"/>
    </row>
    <row r="381" spans="1:1" s="897" customFormat="1" x14ac:dyDescent="0.2">
      <c r="A381" s="915"/>
    </row>
    <row r="382" spans="1:1" s="897" customFormat="1" x14ac:dyDescent="0.2">
      <c r="A382" s="915"/>
    </row>
    <row r="383" spans="1:1" s="897" customFormat="1" x14ac:dyDescent="0.2">
      <c r="A383" s="915"/>
    </row>
    <row r="384" spans="1:1" s="897" customFormat="1" x14ac:dyDescent="0.2">
      <c r="A384" s="915"/>
    </row>
    <row r="385" spans="1:1" s="897" customFormat="1" x14ac:dyDescent="0.2">
      <c r="A385" s="915"/>
    </row>
    <row r="386" spans="1:1" s="897" customFormat="1" x14ac:dyDescent="0.2">
      <c r="A386" s="915"/>
    </row>
    <row r="387" spans="1:1" s="897" customFormat="1" x14ac:dyDescent="0.2">
      <c r="A387" s="915"/>
    </row>
    <row r="388" spans="1:1" s="897" customFormat="1" x14ac:dyDescent="0.2">
      <c r="A388" s="915"/>
    </row>
    <row r="389" spans="1:1" s="897" customFormat="1" x14ac:dyDescent="0.2">
      <c r="A389" s="915"/>
    </row>
    <row r="390" spans="1:1" s="897" customFormat="1" x14ac:dyDescent="0.2">
      <c r="A390" s="915"/>
    </row>
    <row r="391" spans="1:1" s="897" customFormat="1" x14ac:dyDescent="0.2">
      <c r="A391" s="915"/>
    </row>
    <row r="392" spans="1:1" s="897" customFormat="1" x14ac:dyDescent="0.2">
      <c r="A392" s="915"/>
    </row>
    <row r="393" spans="1:1" s="897" customFormat="1" x14ac:dyDescent="0.2">
      <c r="A393" s="915"/>
    </row>
    <row r="394" spans="1:1" s="897" customFormat="1" x14ac:dyDescent="0.2">
      <c r="A394" s="915"/>
    </row>
    <row r="395" spans="1:1" s="897" customFormat="1" x14ac:dyDescent="0.2">
      <c r="A395" s="915"/>
    </row>
    <row r="396" spans="1:1" s="897" customFormat="1" x14ac:dyDescent="0.2">
      <c r="A396" s="915"/>
    </row>
    <row r="397" spans="1:1" s="897" customFormat="1" x14ac:dyDescent="0.2">
      <c r="A397" s="915"/>
    </row>
    <row r="398" spans="1:1" s="897" customFormat="1" x14ac:dyDescent="0.2">
      <c r="A398" s="915"/>
    </row>
    <row r="399" spans="1:1" s="897" customFormat="1" x14ac:dyDescent="0.2">
      <c r="A399" s="915"/>
    </row>
    <row r="400" spans="1:1" s="897" customFormat="1" x14ac:dyDescent="0.2">
      <c r="A400" s="915"/>
    </row>
    <row r="401" spans="1:1" s="897" customFormat="1" x14ac:dyDescent="0.2">
      <c r="A401" s="915"/>
    </row>
    <row r="402" spans="1:1" s="897" customFormat="1" x14ac:dyDescent="0.2">
      <c r="A402" s="915"/>
    </row>
    <row r="403" spans="1:1" s="897" customFormat="1" x14ac:dyDescent="0.2">
      <c r="A403" s="915"/>
    </row>
    <row r="404" spans="1:1" s="897" customFormat="1" x14ac:dyDescent="0.2">
      <c r="A404" s="915"/>
    </row>
    <row r="405" spans="1:1" s="897" customFormat="1" x14ac:dyDescent="0.2">
      <c r="A405" s="915"/>
    </row>
    <row r="406" spans="1:1" s="897" customFormat="1" x14ac:dyDescent="0.2">
      <c r="A406" s="915"/>
    </row>
    <row r="407" spans="1:1" s="897" customFormat="1" x14ac:dyDescent="0.2">
      <c r="A407" s="915"/>
    </row>
    <row r="408" spans="1:1" s="897" customFormat="1" x14ac:dyDescent="0.2">
      <c r="A408" s="915"/>
    </row>
    <row r="409" spans="1:1" s="897" customFormat="1" x14ac:dyDescent="0.2">
      <c r="A409" s="915"/>
    </row>
  </sheetData>
  <mergeCells count="8">
    <mergeCell ref="H4:H5"/>
    <mergeCell ref="A3:A5"/>
    <mergeCell ref="B3:B5"/>
    <mergeCell ref="C3:G3"/>
    <mergeCell ref="C4:C5"/>
    <mergeCell ref="D4:D5"/>
    <mergeCell ref="E4:F4"/>
    <mergeCell ref="G4:G5"/>
  </mergeCells>
  <hyperlinks>
    <hyperlink ref="A1" location="Содержание!A71" display="Содержание"/>
  </hyperlinks>
  <printOptions horizontalCentered="1" verticalCentered="1"/>
  <pageMargins left="0.78740157480314965" right="0.59055118110236227" top="0.78740157480314965" bottom="0.59055118110236227" header="0.39370078740157483" footer="0.51181102362204722"/>
  <pageSetup paperSize="9" firstPageNumber="151" orientation="landscape" useFirstPageNumber="1" r:id="rId1"/>
  <headerFooter alignWithMargins="0">
    <oddHeader>&amp;C&amp;9&amp;P</oddHeader>
  </headerFooter>
  <rowBreaks count="2" manualBreakCount="2">
    <brk id="38" max="8" man="1"/>
    <brk id="70" max="8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09"/>
  <sheetViews>
    <sheetView zoomScaleNormal="100" workbookViewId="0">
      <pane xSplit="1" ySplit="5" topLeftCell="B6" activePane="bottomRight" state="frozen"/>
      <selection activeCell="B2" sqref="B2:L26"/>
      <selection pane="topRight" activeCell="B2" sqref="B2:L26"/>
      <selection pane="bottomLeft" activeCell="B2" sqref="B2:L26"/>
      <selection pane="bottomRight" activeCell="Q21" sqref="Q21"/>
    </sheetView>
  </sheetViews>
  <sheetFormatPr defaultRowHeight="12.75" x14ac:dyDescent="0.2"/>
  <cols>
    <col min="1" max="1" width="40.28515625" style="9" customWidth="1"/>
    <col min="2" max="2" width="14.7109375" style="16" customWidth="1"/>
    <col min="3" max="3" width="10.7109375" style="16" customWidth="1"/>
    <col min="4" max="4" width="12.140625" style="16" customWidth="1"/>
    <col min="5" max="5" width="9.7109375" style="16" customWidth="1"/>
    <col min="6" max="6" width="11" style="16" customWidth="1"/>
    <col min="7" max="8" width="11.5703125" style="16" customWidth="1"/>
    <col min="9" max="9" width="5" style="16" customWidth="1"/>
    <col min="10" max="28" width="9.140625" style="16"/>
    <col min="29" max="30" width="9.7109375" style="16" bestFit="1" customWidth="1"/>
    <col min="31" max="16384" width="9.140625" style="16"/>
  </cols>
  <sheetData>
    <row r="1" spans="1:30" s="877" customFormat="1" ht="18" customHeight="1" x14ac:dyDescent="0.25">
      <c r="A1" s="1354" t="s">
        <v>809</v>
      </c>
      <c r="B1" s="1342"/>
      <c r="C1" s="1342"/>
      <c r="D1" s="1342"/>
      <c r="E1" s="1342"/>
      <c r="F1" s="1342"/>
      <c r="G1" s="1342"/>
      <c r="H1" s="1342"/>
    </row>
    <row r="2" spans="1:30" ht="12" customHeight="1" x14ac:dyDescent="0.2">
      <c r="A2" s="17"/>
      <c r="B2" s="878"/>
    </row>
    <row r="3" spans="1:30" s="1011" customFormat="1" ht="9.75" customHeight="1" x14ac:dyDescent="0.2">
      <c r="A3" s="2242" t="s">
        <v>677</v>
      </c>
      <c r="B3" s="2150" t="s">
        <v>700</v>
      </c>
      <c r="C3" s="2271" t="s">
        <v>145</v>
      </c>
      <c r="D3" s="2272"/>
      <c r="E3" s="2272"/>
      <c r="F3" s="2272"/>
      <c r="G3" s="2272"/>
      <c r="H3" s="1010"/>
    </row>
    <row r="4" spans="1:30" s="1011" customFormat="1" ht="9" customHeight="1" x14ac:dyDescent="0.2">
      <c r="A4" s="2243"/>
      <c r="B4" s="2174"/>
      <c r="C4" s="2273" t="s">
        <v>692</v>
      </c>
      <c r="D4" s="2273" t="s">
        <v>693</v>
      </c>
      <c r="E4" s="2271" t="s">
        <v>694</v>
      </c>
      <c r="F4" s="2274"/>
      <c r="G4" s="2275" t="s">
        <v>610</v>
      </c>
      <c r="H4" s="2275" t="s">
        <v>695</v>
      </c>
    </row>
    <row r="5" spans="1:30" s="1011" customFormat="1" ht="38.25" customHeight="1" x14ac:dyDescent="0.2">
      <c r="A5" s="2244"/>
      <c r="B5" s="2174"/>
      <c r="C5" s="2174"/>
      <c r="D5" s="2174"/>
      <c r="E5" s="698" t="s">
        <v>699</v>
      </c>
      <c r="F5" s="698" t="s">
        <v>697</v>
      </c>
      <c r="G5" s="2273"/>
      <c r="H5" s="2273"/>
    </row>
    <row r="6" spans="1:30" s="897" customFormat="1" ht="15.75" customHeight="1" x14ac:dyDescent="0.2">
      <c r="A6" s="1012" t="s">
        <v>234</v>
      </c>
      <c r="B6" s="1013">
        <v>109952</v>
      </c>
      <c r="C6" s="1014">
        <v>149851</v>
      </c>
      <c r="D6" s="1015">
        <v>-39945</v>
      </c>
      <c r="E6" s="1016">
        <v>-46879</v>
      </c>
      <c r="F6" s="1017">
        <v>6934</v>
      </c>
      <c r="G6" s="1018">
        <v>46</v>
      </c>
      <c r="H6" s="921">
        <v>0</v>
      </c>
      <c r="I6" s="1060"/>
      <c r="J6" s="1069"/>
      <c r="K6" s="1069"/>
      <c r="L6" s="1069"/>
      <c r="M6" s="1069"/>
      <c r="N6" s="1069"/>
      <c r="O6" s="1069"/>
      <c r="P6" s="1069"/>
      <c r="Q6" s="1069"/>
      <c r="R6" s="1069"/>
      <c r="S6" s="1069"/>
      <c r="T6" s="1069"/>
      <c r="U6" s="1069"/>
      <c r="V6" s="1069"/>
      <c r="W6" s="1069"/>
      <c r="X6" s="1069"/>
      <c r="Y6" s="1069"/>
      <c r="Z6" s="1069"/>
      <c r="AA6" s="1069"/>
      <c r="AB6" s="1069"/>
      <c r="AC6" s="1069"/>
      <c r="AD6" s="1069"/>
    </row>
    <row r="7" spans="1:30" s="897" customFormat="1" ht="15" customHeight="1" x14ac:dyDescent="0.2">
      <c r="A7" s="1019" t="s">
        <v>32</v>
      </c>
      <c r="B7" s="1020">
        <v>45537</v>
      </c>
      <c r="C7" s="1021">
        <v>64536</v>
      </c>
      <c r="D7" s="1022">
        <v>-19079</v>
      </c>
      <c r="E7" s="1023">
        <v>-20592</v>
      </c>
      <c r="F7" s="1024">
        <v>1513</v>
      </c>
      <c r="G7" s="1025">
        <v>80</v>
      </c>
      <c r="H7" s="922">
        <v>0</v>
      </c>
      <c r="I7" s="1060"/>
      <c r="J7" s="1069"/>
      <c r="K7" s="1069"/>
      <c r="L7" s="1069"/>
      <c r="M7" s="1069"/>
      <c r="N7" s="1069"/>
      <c r="O7" s="1069"/>
      <c r="P7" s="1069"/>
      <c r="Q7" s="1069"/>
      <c r="R7" s="1069"/>
      <c r="S7" s="1069"/>
      <c r="T7" s="1069"/>
      <c r="U7" s="1069"/>
      <c r="V7" s="1069"/>
      <c r="W7" s="1069"/>
      <c r="X7" s="1069"/>
      <c r="Y7" s="1069"/>
      <c r="Z7" s="1069"/>
      <c r="AA7" s="1069"/>
      <c r="AB7" s="1069"/>
    </row>
    <row r="8" spans="1:30" s="897" customFormat="1" ht="12" x14ac:dyDescent="0.2">
      <c r="A8" s="1026" t="s">
        <v>33</v>
      </c>
      <c r="B8" s="1027">
        <v>-850</v>
      </c>
      <c r="C8" s="1028">
        <v>5362</v>
      </c>
      <c r="D8" s="1029">
        <v>-6205</v>
      </c>
      <c r="E8" s="1030">
        <v>-5432</v>
      </c>
      <c r="F8" s="1031">
        <v>-773</v>
      </c>
      <c r="G8" s="1032">
        <v>-7</v>
      </c>
      <c r="H8" s="923">
        <v>0</v>
      </c>
      <c r="I8" s="1060"/>
      <c r="J8" s="1069"/>
      <c r="K8" s="1069"/>
      <c r="L8" s="1069"/>
      <c r="M8" s="1069"/>
      <c r="N8" s="1069"/>
      <c r="O8" s="1069"/>
      <c r="P8" s="1069"/>
      <c r="Q8" s="1069"/>
      <c r="R8" s="1069"/>
      <c r="S8" s="1069"/>
      <c r="T8" s="1069"/>
      <c r="U8" s="1069"/>
      <c r="V8" s="1069"/>
      <c r="W8" s="1069"/>
      <c r="X8" s="1069"/>
      <c r="Y8" s="1069"/>
      <c r="Z8" s="1069"/>
      <c r="AA8" s="1069"/>
      <c r="AB8" s="1069"/>
    </row>
    <row r="9" spans="1:30" s="897" customFormat="1" ht="12" x14ac:dyDescent="0.2">
      <c r="A9" s="1026" t="s">
        <v>34</v>
      </c>
      <c r="B9" s="1027">
        <v>272</v>
      </c>
      <c r="C9" s="1028">
        <v>496</v>
      </c>
      <c r="D9" s="1029">
        <v>-224</v>
      </c>
      <c r="E9" s="1030">
        <v>-230</v>
      </c>
      <c r="F9" s="1031">
        <v>6</v>
      </c>
      <c r="G9" s="1032">
        <v>0</v>
      </c>
      <c r="H9" s="923">
        <v>0</v>
      </c>
      <c r="I9" s="1060"/>
      <c r="J9" s="1069"/>
      <c r="K9" s="1069"/>
      <c r="L9" s="1069"/>
      <c r="M9" s="1069"/>
      <c r="N9" s="1069"/>
      <c r="O9" s="1069"/>
      <c r="P9" s="1069"/>
      <c r="Q9" s="1069"/>
      <c r="R9" s="1069"/>
      <c r="S9" s="1069"/>
      <c r="T9" s="1069"/>
      <c r="U9" s="1069"/>
      <c r="V9" s="1069"/>
      <c r="W9" s="1069"/>
      <c r="X9" s="1069"/>
      <c r="Y9" s="1069"/>
      <c r="Z9" s="1069"/>
      <c r="AA9" s="1069"/>
      <c r="AB9" s="1069"/>
    </row>
    <row r="10" spans="1:30" s="897" customFormat="1" ht="12" x14ac:dyDescent="0.2">
      <c r="A10" s="1026" t="s">
        <v>35</v>
      </c>
      <c r="B10" s="1027">
        <v>-177</v>
      </c>
      <c r="C10" s="1028">
        <v>1212</v>
      </c>
      <c r="D10" s="1029">
        <v>-1387</v>
      </c>
      <c r="E10" s="1030">
        <v>-1271</v>
      </c>
      <c r="F10" s="1031">
        <v>-116</v>
      </c>
      <c r="G10" s="1032">
        <v>-2</v>
      </c>
      <c r="H10" s="923">
        <v>0</v>
      </c>
      <c r="I10" s="1060"/>
      <c r="J10" s="1069"/>
      <c r="K10" s="1069"/>
      <c r="L10" s="1069"/>
      <c r="M10" s="1069"/>
      <c r="N10" s="1069"/>
      <c r="O10" s="1069"/>
      <c r="P10" s="1069"/>
      <c r="Q10" s="1069"/>
      <c r="R10" s="1069"/>
      <c r="S10" s="1069"/>
      <c r="T10" s="1069"/>
      <c r="U10" s="1069"/>
      <c r="V10" s="1069"/>
      <c r="W10" s="1069"/>
      <c r="X10" s="1069"/>
      <c r="Y10" s="1069"/>
      <c r="Z10" s="1069"/>
      <c r="AA10" s="1069"/>
      <c r="AB10" s="1069"/>
    </row>
    <row r="11" spans="1:30" s="897" customFormat="1" ht="12" x14ac:dyDescent="0.2">
      <c r="A11" s="1026" t="s">
        <v>36</v>
      </c>
      <c r="B11" s="1027">
        <v>2269</v>
      </c>
      <c r="C11" s="1028">
        <v>2039</v>
      </c>
      <c r="D11" s="1029">
        <v>224</v>
      </c>
      <c r="E11" s="1030">
        <v>8</v>
      </c>
      <c r="F11" s="1031">
        <v>216</v>
      </c>
      <c r="G11" s="1032">
        <v>6</v>
      </c>
      <c r="H11" s="923">
        <v>0</v>
      </c>
      <c r="I11" s="1060"/>
      <c r="J11" s="1069"/>
      <c r="K11" s="1069"/>
      <c r="L11" s="1069"/>
      <c r="M11" s="1069"/>
      <c r="N11" s="1069"/>
      <c r="O11" s="1069"/>
      <c r="P11" s="1069"/>
      <c r="Q11" s="1069"/>
      <c r="R11" s="1069"/>
      <c r="S11" s="1069"/>
      <c r="T11" s="1069"/>
      <c r="U11" s="1069"/>
      <c r="V11" s="1069"/>
      <c r="W11" s="1069"/>
      <c r="X11" s="1069"/>
      <c r="Y11" s="1069"/>
      <c r="Z11" s="1069"/>
      <c r="AA11" s="1069"/>
      <c r="AB11" s="1069"/>
    </row>
    <row r="12" spans="1:30" s="897" customFormat="1" ht="12" x14ac:dyDescent="0.2">
      <c r="A12" s="1026" t="s">
        <v>37</v>
      </c>
      <c r="B12" s="1027">
        <v>485</v>
      </c>
      <c r="C12" s="1028">
        <v>1126</v>
      </c>
      <c r="D12" s="1029">
        <v>-640</v>
      </c>
      <c r="E12" s="1030">
        <v>-592</v>
      </c>
      <c r="F12" s="1031">
        <v>-48</v>
      </c>
      <c r="G12" s="1032">
        <v>-1</v>
      </c>
      <c r="H12" s="923">
        <v>0</v>
      </c>
      <c r="I12" s="1060"/>
      <c r="J12" s="1069"/>
      <c r="K12" s="1069"/>
      <c r="L12" s="1069"/>
      <c r="M12" s="1069"/>
      <c r="N12" s="1069"/>
      <c r="O12" s="1069"/>
      <c r="P12" s="1069"/>
      <c r="Q12" s="1069"/>
      <c r="R12" s="1069"/>
      <c r="S12" s="1069"/>
      <c r="T12" s="1069"/>
      <c r="U12" s="1069"/>
      <c r="V12" s="1069"/>
      <c r="W12" s="1069"/>
      <c r="X12" s="1069"/>
      <c r="Y12" s="1069"/>
      <c r="Z12" s="1069"/>
      <c r="AA12" s="1069"/>
      <c r="AB12" s="1069"/>
    </row>
    <row r="13" spans="1:30" s="897" customFormat="1" ht="12" x14ac:dyDescent="0.2">
      <c r="A13" s="1026" t="s">
        <v>38</v>
      </c>
      <c r="B13" s="1027">
        <v>2316</v>
      </c>
      <c r="C13" s="1028">
        <v>5317</v>
      </c>
      <c r="D13" s="1029">
        <v>-3002</v>
      </c>
      <c r="E13" s="1030">
        <v>-2958</v>
      </c>
      <c r="F13" s="1031">
        <v>-44</v>
      </c>
      <c r="G13" s="1032">
        <v>1</v>
      </c>
      <c r="H13" s="923">
        <v>0</v>
      </c>
      <c r="I13" s="1060"/>
      <c r="J13" s="1069"/>
      <c r="K13" s="1069"/>
      <c r="L13" s="1069"/>
      <c r="M13" s="1069"/>
      <c r="N13" s="1069"/>
      <c r="O13" s="1069"/>
      <c r="P13" s="1069"/>
      <c r="Q13" s="1069"/>
      <c r="R13" s="1069"/>
      <c r="S13" s="1069"/>
      <c r="T13" s="1069"/>
      <c r="U13" s="1069"/>
      <c r="V13" s="1069"/>
      <c r="W13" s="1069"/>
      <c r="X13" s="1069"/>
      <c r="Y13" s="1069"/>
      <c r="Z13" s="1069"/>
      <c r="AA13" s="1069"/>
      <c r="AB13" s="1069"/>
    </row>
    <row r="14" spans="1:30" s="897" customFormat="1" ht="12" x14ac:dyDescent="0.2">
      <c r="A14" s="1026" t="s">
        <v>39</v>
      </c>
      <c r="B14" s="1027">
        <v>237</v>
      </c>
      <c r="C14" s="1028">
        <v>291</v>
      </c>
      <c r="D14" s="1029">
        <v>-53</v>
      </c>
      <c r="E14" s="1030">
        <v>-126</v>
      </c>
      <c r="F14" s="1031">
        <v>73</v>
      </c>
      <c r="G14" s="1032">
        <v>-1</v>
      </c>
      <c r="H14" s="923">
        <v>0</v>
      </c>
      <c r="I14" s="1060"/>
      <c r="J14" s="1069"/>
      <c r="K14" s="1069"/>
      <c r="L14" s="1069"/>
      <c r="M14" s="1069"/>
      <c r="N14" s="1069"/>
      <c r="O14" s="1069"/>
      <c r="P14" s="1069"/>
      <c r="Q14" s="1069"/>
      <c r="R14" s="1069"/>
      <c r="S14" s="1069"/>
      <c r="T14" s="1069"/>
      <c r="U14" s="1069"/>
      <c r="V14" s="1069"/>
      <c r="W14" s="1069"/>
      <c r="X14" s="1069"/>
      <c r="Y14" s="1069"/>
      <c r="Z14" s="1069"/>
      <c r="AA14" s="1069"/>
      <c r="AB14" s="1069"/>
    </row>
    <row r="15" spans="1:30" s="897" customFormat="1" ht="12" x14ac:dyDescent="0.2">
      <c r="A15" s="1026" t="s">
        <v>40</v>
      </c>
      <c r="B15" s="1027">
        <v>1975</v>
      </c>
      <c r="C15" s="1028">
        <v>1503</v>
      </c>
      <c r="D15" s="1029">
        <v>474</v>
      </c>
      <c r="E15" s="1030">
        <v>-1032</v>
      </c>
      <c r="F15" s="1031">
        <v>1506</v>
      </c>
      <c r="G15" s="1032">
        <v>-2</v>
      </c>
      <c r="H15" s="923">
        <v>0</v>
      </c>
      <c r="I15" s="1060"/>
      <c r="J15" s="1069"/>
      <c r="K15" s="1069"/>
      <c r="L15" s="1069"/>
      <c r="M15" s="1069"/>
      <c r="N15" s="1069"/>
      <c r="O15" s="1069"/>
      <c r="P15" s="1069"/>
      <c r="Q15" s="1069"/>
      <c r="R15" s="1069"/>
      <c r="S15" s="1069"/>
      <c r="T15" s="1069"/>
      <c r="U15" s="1069"/>
      <c r="V15" s="1069"/>
      <c r="W15" s="1069"/>
      <c r="X15" s="1069"/>
      <c r="Y15" s="1069"/>
      <c r="Z15" s="1069"/>
      <c r="AA15" s="1069"/>
      <c r="AB15" s="1069"/>
    </row>
    <row r="16" spans="1:30" s="897" customFormat="1" ht="12" x14ac:dyDescent="0.2">
      <c r="A16" s="1026" t="s">
        <v>41</v>
      </c>
      <c r="B16" s="1027">
        <v>330</v>
      </c>
      <c r="C16" s="1028">
        <v>1141</v>
      </c>
      <c r="D16" s="1029">
        <v>-808</v>
      </c>
      <c r="E16" s="1030">
        <v>-911</v>
      </c>
      <c r="F16" s="1031">
        <v>103</v>
      </c>
      <c r="G16" s="1032">
        <v>-3</v>
      </c>
      <c r="H16" s="923">
        <v>0</v>
      </c>
      <c r="I16" s="1060"/>
      <c r="J16" s="1069"/>
      <c r="K16" s="1069"/>
      <c r="L16" s="1069"/>
      <c r="M16" s="1069"/>
      <c r="N16" s="1069"/>
      <c r="O16" s="1069"/>
      <c r="P16" s="1069"/>
      <c r="Q16" s="1069"/>
      <c r="R16" s="1069"/>
      <c r="S16" s="1069"/>
      <c r="T16" s="1069"/>
      <c r="U16" s="1069"/>
      <c r="V16" s="1069"/>
      <c r="W16" s="1069"/>
      <c r="X16" s="1069"/>
      <c r="Y16" s="1069"/>
      <c r="Z16" s="1069"/>
      <c r="AA16" s="1069"/>
      <c r="AB16" s="1069"/>
    </row>
    <row r="17" spans="1:28" s="897" customFormat="1" ht="12" x14ac:dyDescent="0.2">
      <c r="A17" s="1026" t="s">
        <v>42</v>
      </c>
      <c r="B17" s="1027">
        <v>29902</v>
      </c>
      <c r="C17" s="1028">
        <v>28972</v>
      </c>
      <c r="D17" s="1029">
        <v>930</v>
      </c>
      <c r="E17" s="1030">
        <v>331</v>
      </c>
      <c r="F17" s="1031">
        <v>599</v>
      </c>
      <c r="G17" s="1032">
        <v>0</v>
      </c>
      <c r="H17" s="923">
        <v>0</v>
      </c>
      <c r="I17" s="1060"/>
      <c r="J17" s="1069"/>
      <c r="K17" s="1069"/>
      <c r="L17" s="1069"/>
      <c r="M17" s="1069"/>
      <c r="N17" s="1069"/>
      <c r="O17" s="1069"/>
      <c r="P17" s="1069"/>
      <c r="Q17" s="1069"/>
      <c r="S17" s="1069"/>
      <c r="T17" s="1069"/>
      <c r="U17" s="1069"/>
      <c r="V17" s="1069"/>
      <c r="W17" s="1069"/>
      <c r="X17" s="1069"/>
      <c r="Y17" s="1069"/>
      <c r="Z17" s="1069"/>
      <c r="AA17" s="1069"/>
      <c r="AB17" s="1069"/>
    </row>
    <row r="18" spans="1:28" s="897" customFormat="1" ht="12" x14ac:dyDescent="0.2">
      <c r="A18" s="1026" t="s">
        <v>43</v>
      </c>
      <c r="B18" s="1027">
        <v>184</v>
      </c>
      <c r="C18" s="1028">
        <v>281</v>
      </c>
      <c r="D18" s="1029">
        <v>-94</v>
      </c>
      <c r="E18" s="1030">
        <v>-107</v>
      </c>
      <c r="F18" s="1031">
        <v>13</v>
      </c>
      <c r="G18" s="1032">
        <v>-3</v>
      </c>
      <c r="H18" s="923">
        <v>0</v>
      </c>
      <c r="I18" s="1060"/>
      <c r="J18" s="1069"/>
      <c r="K18" s="1069"/>
      <c r="L18" s="1069"/>
      <c r="M18" s="1069"/>
      <c r="N18" s="1069"/>
      <c r="O18" s="1069"/>
      <c r="P18" s="1069"/>
      <c r="Q18" s="1069"/>
      <c r="S18" s="1069"/>
      <c r="T18" s="1069"/>
      <c r="U18" s="1069"/>
      <c r="V18" s="1069"/>
      <c r="W18" s="1069"/>
      <c r="X18" s="1069"/>
      <c r="Y18" s="1069"/>
      <c r="Z18" s="1069"/>
      <c r="AA18" s="1069"/>
      <c r="AB18" s="1069"/>
    </row>
    <row r="19" spans="1:28" s="897" customFormat="1" ht="12" x14ac:dyDescent="0.2">
      <c r="A19" s="1026" t="s">
        <v>44</v>
      </c>
      <c r="B19" s="1027">
        <v>2684</v>
      </c>
      <c r="C19" s="1028">
        <v>2813</v>
      </c>
      <c r="D19" s="1029">
        <v>-129</v>
      </c>
      <c r="E19" s="1030">
        <v>-97</v>
      </c>
      <c r="F19" s="1031">
        <v>-32</v>
      </c>
      <c r="G19" s="1032">
        <v>0</v>
      </c>
      <c r="H19" s="923">
        <v>0</v>
      </c>
      <c r="I19" s="1060"/>
      <c r="J19" s="1069"/>
      <c r="K19" s="1069"/>
      <c r="L19" s="1069"/>
      <c r="M19" s="1069"/>
      <c r="N19" s="1069"/>
      <c r="O19" s="1069"/>
      <c r="P19" s="1069"/>
      <c r="Q19" s="1069"/>
      <c r="S19" s="1069"/>
      <c r="T19" s="1069"/>
      <c r="U19" s="1069"/>
      <c r="V19" s="1069"/>
      <c r="W19" s="1069"/>
      <c r="X19" s="1069"/>
      <c r="Y19" s="1069"/>
      <c r="Z19" s="1069"/>
      <c r="AA19" s="1069"/>
      <c r="AB19" s="1069"/>
    </row>
    <row r="20" spans="1:28" s="897" customFormat="1" ht="12" x14ac:dyDescent="0.2">
      <c r="A20" s="1026" t="s">
        <v>45</v>
      </c>
      <c r="B20" s="1027">
        <v>-246</v>
      </c>
      <c r="C20" s="1028">
        <v>1581</v>
      </c>
      <c r="D20" s="1029">
        <v>-1816</v>
      </c>
      <c r="E20" s="1030">
        <v>-1887</v>
      </c>
      <c r="F20" s="1031">
        <v>71</v>
      </c>
      <c r="G20" s="1032">
        <v>-11</v>
      </c>
      <c r="H20" s="923">
        <v>0</v>
      </c>
      <c r="I20" s="1060"/>
      <c r="J20" s="1069"/>
      <c r="K20" s="1069"/>
      <c r="L20" s="1069"/>
      <c r="M20" s="1069"/>
      <c r="N20" s="1069"/>
      <c r="O20" s="1069"/>
      <c r="P20" s="1069"/>
      <c r="Q20" s="1069"/>
      <c r="S20" s="1069"/>
      <c r="T20" s="1069"/>
      <c r="U20" s="1069"/>
      <c r="V20" s="1069"/>
      <c r="W20" s="1069"/>
      <c r="X20" s="1069"/>
      <c r="Y20" s="1069"/>
      <c r="Z20" s="1069"/>
      <c r="AA20" s="1069"/>
      <c r="AB20" s="1069"/>
    </row>
    <row r="21" spans="1:28" s="897" customFormat="1" ht="12" x14ac:dyDescent="0.2">
      <c r="A21" s="1026" t="s">
        <v>46</v>
      </c>
      <c r="B21" s="1027">
        <v>235</v>
      </c>
      <c r="C21" s="1028">
        <v>1222</v>
      </c>
      <c r="D21" s="1029">
        <v>-985</v>
      </c>
      <c r="E21" s="1030">
        <v>-982</v>
      </c>
      <c r="F21" s="1031">
        <v>-3</v>
      </c>
      <c r="G21" s="1032">
        <v>-2</v>
      </c>
      <c r="H21" s="923">
        <v>0</v>
      </c>
      <c r="I21" s="1060"/>
      <c r="J21" s="1069"/>
      <c r="K21" s="1069"/>
      <c r="L21" s="1069"/>
      <c r="M21" s="1069"/>
      <c r="N21" s="1069"/>
      <c r="O21" s="1069"/>
      <c r="P21" s="1069"/>
      <c r="Q21" s="1069"/>
      <c r="S21" s="1069"/>
      <c r="T21" s="1069"/>
      <c r="U21" s="1069"/>
      <c r="V21" s="1069"/>
      <c r="W21" s="1069"/>
      <c r="X21" s="1069"/>
      <c r="Y21" s="1069"/>
      <c r="Z21" s="1069"/>
      <c r="AA21" s="1069"/>
      <c r="AB21" s="1069"/>
    </row>
    <row r="22" spans="1:28" s="897" customFormat="1" ht="12" x14ac:dyDescent="0.2">
      <c r="A22" s="1026" t="s">
        <v>47</v>
      </c>
      <c r="B22" s="1027">
        <v>1175</v>
      </c>
      <c r="C22" s="1028">
        <v>1524</v>
      </c>
      <c r="D22" s="1029">
        <v>-351</v>
      </c>
      <c r="E22" s="1030">
        <v>-292</v>
      </c>
      <c r="F22" s="1031">
        <v>-59</v>
      </c>
      <c r="G22" s="1032">
        <v>2</v>
      </c>
      <c r="H22" s="923">
        <v>0</v>
      </c>
      <c r="I22" s="1060"/>
      <c r="J22" s="1069"/>
      <c r="K22" s="1069"/>
      <c r="L22" s="1069"/>
      <c r="M22" s="1069"/>
      <c r="N22" s="1069"/>
      <c r="O22" s="1069"/>
      <c r="P22" s="1069"/>
      <c r="Q22" s="1069"/>
      <c r="S22" s="1069"/>
      <c r="T22" s="1069"/>
      <c r="U22" s="1069"/>
      <c r="V22" s="1069"/>
      <c r="W22" s="1069"/>
      <c r="X22" s="1069"/>
      <c r="Y22" s="1069"/>
      <c r="Z22" s="1069"/>
      <c r="AA22" s="1069"/>
      <c r="AB22" s="1069"/>
    </row>
    <row r="23" spans="1:28" s="897" customFormat="1" ht="12" x14ac:dyDescent="0.2">
      <c r="A23" s="1026" t="s">
        <v>48</v>
      </c>
      <c r="B23" s="1027">
        <v>2892</v>
      </c>
      <c r="C23" s="1028">
        <v>2494</v>
      </c>
      <c r="D23" s="1029">
        <v>391</v>
      </c>
      <c r="E23" s="1030">
        <v>-379</v>
      </c>
      <c r="F23" s="1031">
        <v>770</v>
      </c>
      <c r="G23" s="1032">
        <v>7</v>
      </c>
      <c r="H23" s="923">
        <v>0</v>
      </c>
      <c r="I23" s="1060"/>
      <c r="J23" s="1069"/>
      <c r="K23" s="1069"/>
      <c r="L23" s="1069"/>
      <c r="M23" s="1069"/>
      <c r="N23" s="1069"/>
      <c r="O23" s="1069"/>
      <c r="P23" s="1069"/>
      <c r="Q23" s="1069"/>
      <c r="S23" s="1069"/>
      <c r="T23" s="1069"/>
      <c r="U23" s="1069"/>
      <c r="V23" s="1069"/>
      <c r="W23" s="1069"/>
      <c r="X23" s="1069"/>
      <c r="Y23" s="1069"/>
      <c r="Z23" s="1069"/>
      <c r="AA23" s="1069"/>
      <c r="AB23" s="1069"/>
    </row>
    <row r="24" spans="1:28" s="897" customFormat="1" ht="12" x14ac:dyDescent="0.2">
      <c r="A24" s="1026" t="s">
        <v>49</v>
      </c>
      <c r="B24" s="1027">
        <v>695</v>
      </c>
      <c r="C24" s="1028">
        <v>822</v>
      </c>
      <c r="D24" s="1029">
        <v>-122</v>
      </c>
      <c r="E24" s="1030">
        <v>-109</v>
      </c>
      <c r="F24" s="1031">
        <v>-13</v>
      </c>
      <c r="G24" s="1032">
        <v>-5</v>
      </c>
      <c r="H24" s="923">
        <v>0</v>
      </c>
      <c r="I24" s="1060"/>
      <c r="J24" s="1069"/>
      <c r="K24" s="1069"/>
      <c r="L24" s="1069"/>
      <c r="M24" s="1069"/>
      <c r="N24" s="1069"/>
      <c r="O24" s="1069"/>
      <c r="P24" s="1069"/>
      <c r="Q24" s="1069"/>
      <c r="S24" s="1069"/>
      <c r="T24" s="1069"/>
      <c r="U24" s="1069"/>
      <c r="V24" s="1069"/>
      <c r="W24" s="1069"/>
      <c r="X24" s="1069"/>
      <c r="Y24" s="1069"/>
      <c r="Z24" s="1069"/>
      <c r="AA24" s="1069"/>
      <c r="AB24" s="1069"/>
    </row>
    <row r="25" spans="1:28" s="897" customFormat="1" ht="12" x14ac:dyDescent="0.2">
      <c r="A25" s="1026" t="s">
        <v>235</v>
      </c>
      <c r="B25" s="1027">
        <v>1159</v>
      </c>
      <c r="C25" s="1028">
        <v>6340</v>
      </c>
      <c r="D25" s="1029">
        <v>-5282</v>
      </c>
      <c r="E25" s="1030">
        <v>-4526</v>
      </c>
      <c r="F25" s="1031">
        <v>-756</v>
      </c>
      <c r="G25" s="1032">
        <v>101</v>
      </c>
      <c r="H25" s="923">
        <v>0</v>
      </c>
      <c r="I25" s="1060"/>
      <c r="J25" s="1069"/>
      <c r="K25" s="1069"/>
      <c r="L25" s="1069"/>
      <c r="M25" s="1069"/>
      <c r="N25" s="1069"/>
      <c r="O25" s="1069"/>
      <c r="P25" s="1069"/>
      <c r="Q25" s="1069"/>
      <c r="S25" s="1069"/>
      <c r="T25" s="1069"/>
      <c r="U25" s="1069"/>
      <c r="V25" s="1069"/>
      <c r="W25" s="1069"/>
      <c r="X25" s="1069"/>
      <c r="Y25" s="1069"/>
      <c r="Z25" s="1069"/>
      <c r="AA25" s="1069"/>
      <c r="AB25" s="1069"/>
    </row>
    <row r="26" spans="1:28" s="897" customFormat="1" ht="15.75" customHeight="1" x14ac:dyDescent="0.2">
      <c r="A26" s="1019" t="s">
        <v>51</v>
      </c>
      <c r="B26" s="1020">
        <v>5352</v>
      </c>
      <c r="C26" s="1021">
        <v>17009</v>
      </c>
      <c r="D26" s="1022">
        <v>-11668</v>
      </c>
      <c r="E26" s="1023">
        <v>-11995</v>
      </c>
      <c r="F26" s="1024">
        <v>327</v>
      </c>
      <c r="G26" s="1025">
        <v>11</v>
      </c>
      <c r="H26" s="922">
        <v>0</v>
      </c>
      <c r="I26" s="1060"/>
      <c r="J26" s="1069"/>
      <c r="K26" s="1069"/>
      <c r="L26" s="1069"/>
      <c r="M26" s="1069"/>
      <c r="N26" s="1069"/>
      <c r="O26" s="1069"/>
      <c r="P26" s="1069"/>
      <c r="Q26" s="1069"/>
      <c r="S26" s="1069"/>
      <c r="T26" s="1069"/>
      <c r="U26" s="1069"/>
      <c r="V26" s="1069"/>
      <c r="W26" s="1069"/>
      <c r="X26" s="1069"/>
      <c r="Y26" s="1069"/>
      <c r="Z26" s="1069"/>
      <c r="AA26" s="1069"/>
      <c r="AB26" s="1069"/>
    </row>
    <row r="27" spans="1:28" s="897" customFormat="1" ht="12" customHeight="1" x14ac:dyDescent="0.2">
      <c r="A27" s="1026" t="s">
        <v>52</v>
      </c>
      <c r="B27" s="1027">
        <v>65</v>
      </c>
      <c r="C27" s="1028">
        <v>209</v>
      </c>
      <c r="D27" s="1029">
        <v>-144</v>
      </c>
      <c r="E27" s="1030">
        <v>-134</v>
      </c>
      <c r="F27" s="1031">
        <v>-10</v>
      </c>
      <c r="G27" s="1032">
        <v>0</v>
      </c>
      <c r="H27" s="923">
        <v>0</v>
      </c>
      <c r="I27" s="1060"/>
      <c r="J27" s="1069"/>
      <c r="K27" s="1069"/>
      <c r="L27" s="1069"/>
      <c r="M27" s="1069"/>
      <c r="N27" s="1069"/>
      <c r="O27" s="1069"/>
      <c r="P27" s="1069"/>
      <c r="Q27" s="1069"/>
      <c r="S27" s="1069"/>
      <c r="T27" s="1069"/>
      <c r="U27" s="1069"/>
      <c r="V27" s="1069"/>
      <c r="W27" s="1069"/>
      <c r="X27" s="1069"/>
      <c r="Y27" s="1069"/>
      <c r="Z27" s="1069"/>
      <c r="AA27" s="1069"/>
      <c r="AB27" s="1069"/>
    </row>
    <row r="28" spans="1:28" s="897" customFormat="1" ht="12" customHeight="1" x14ac:dyDescent="0.2">
      <c r="A28" s="1026" t="s">
        <v>53</v>
      </c>
      <c r="B28" s="1027">
        <v>-304</v>
      </c>
      <c r="C28" s="1028">
        <v>186</v>
      </c>
      <c r="D28" s="1029">
        <v>-490</v>
      </c>
      <c r="E28" s="1030">
        <v>-471</v>
      </c>
      <c r="F28" s="1031">
        <v>-19</v>
      </c>
      <c r="G28" s="1032">
        <v>0</v>
      </c>
      <c r="H28" s="923">
        <v>0</v>
      </c>
      <c r="I28" s="1060"/>
      <c r="J28" s="1069"/>
      <c r="K28" s="1069"/>
      <c r="L28" s="1069"/>
      <c r="M28" s="1069"/>
      <c r="N28" s="1069"/>
      <c r="O28" s="1069"/>
      <c r="P28" s="1069"/>
      <c r="Q28" s="1069"/>
      <c r="S28" s="1069"/>
      <c r="T28" s="1069"/>
      <c r="U28" s="1069"/>
      <c r="V28" s="1069"/>
      <c r="W28" s="1069"/>
      <c r="X28" s="1069"/>
      <c r="Y28" s="1069"/>
      <c r="Z28" s="1069"/>
      <c r="AA28" s="1069"/>
      <c r="AB28" s="1069"/>
    </row>
    <row r="29" spans="1:28" s="897" customFormat="1" ht="12" customHeight="1" x14ac:dyDescent="0.2">
      <c r="A29" s="1026" t="s">
        <v>273</v>
      </c>
      <c r="B29" s="1027">
        <v>-94</v>
      </c>
      <c r="C29" s="1028">
        <v>177</v>
      </c>
      <c r="D29" s="1029">
        <v>-271</v>
      </c>
      <c r="E29" s="1030">
        <v>-251</v>
      </c>
      <c r="F29" s="1031">
        <v>-20</v>
      </c>
      <c r="G29" s="1032">
        <v>0</v>
      </c>
      <c r="H29" s="923">
        <v>0</v>
      </c>
      <c r="I29" s="1060"/>
      <c r="J29" s="1069"/>
      <c r="K29" s="1069"/>
      <c r="L29" s="1069"/>
      <c r="M29" s="1069"/>
      <c r="N29" s="1069"/>
      <c r="O29" s="1069"/>
      <c r="P29" s="1069"/>
      <c r="Q29" s="1069"/>
      <c r="S29" s="1069"/>
      <c r="T29" s="1069"/>
      <c r="U29" s="1069"/>
      <c r="V29" s="1069"/>
      <c r="W29" s="1069"/>
      <c r="X29" s="1069"/>
      <c r="Y29" s="1069"/>
      <c r="Z29" s="1069"/>
      <c r="AA29" s="1069"/>
      <c r="AB29" s="1069"/>
    </row>
    <row r="30" spans="1:28" s="897" customFormat="1" ht="12" customHeight="1" x14ac:dyDescent="0.2">
      <c r="A30" s="1033" t="s">
        <v>55</v>
      </c>
      <c r="B30" s="1034">
        <v>58</v>
      </c>
      <c r="C30" s="1035">
        <v>35</v>
      </c>
      <c r="D30" s="1036">
        <v>23</v>
      </c>
      <c r="E30" s="1037">
        <v>24</v>
      </c>
      <c r="F30" s="1038">
        <v>-1</v>
      </c>
      <c r="G30" s="1039">
        <v>0</v>
      </c>
      <c r="H30" s="925">
        <v>0</v>
      </c>
      <c r="I30" s="1060"/>
      <c r="J30" s="1069"/>
      <c r="K30" s="1069"/>
      <c r="L30" s="1069"/>
      <c r="M30" s="1069"/>
      <c r="N30" s="1069"/>
      <c r="O30" s="1069"/>
      <c r="P30" s="1069"/>
      <c r="Q30" s="1069"/>
      <c r="S30" s="1069"/>
      <c r="T30" s="1069"/>
      <c r="U30" s="1069"/>
      <c r="V30" s="1069"/>
      <c r="W30" s="1069"/>
      <c r="X30" s="1069"/>
      <c r="Y30" s="1069"/>
      <c r="Z30" s="1069"/>
      <c r="AA30" s="1069"/>
      <c r="AB30" s="1069"/>
    </row>
    <row r="31" spans="1:28" s="897" customFormat="1" ht="12" customHeight="1" x14ac:dyDescent="0.2">
      <c r="A31" s="1033" t="s">
        <v>221</v>
      </c>
      <c r="B31" s="1034">
        <v>-152</v>
      </c>
      <c r="C31" s="1035">
        <v>142</v>
      </c>
      <c r="D31" s="1036">
        <v>-294</v>
      </c>
      <c r="E31" s="1037">
        <v>-275</v>
      </c>
      <c r="F31" s="1038">
        <v>-19</v>
      </c>
      <c r="G31" s="1039">
        <v>0</v>
      </c>
      <c r="H31" s="925">
        <v>0</v>
      </c>
      <c r="I31" s="1060"/>
      <c r="J31" s="1069"/>
      <c r="K31" s="1069"/>
      <c r="L31" s="1069"/>
      <c r="M31" s="1069"/>
      <c r="N31" s="1069"/>
      <c r="O31" s="1069"/>
      <c r="P31" s="1069"/>
      <c r="Q31" s="1069"/>
      <c r="S31" s="1069"/>
      <c r="T31" s="1069"/>
      <c r="U31" s="1069"/>
      <c r="V31" s="1069"/>
      <c r="W31" s="1069"/>
      <c r="X31" s="1069"/>
      <c r="Y31" s="1069"/>
      <c r="Z31" s="1069"/>
      <c r="AA31" s="1069"/>
      <c r="AB31" s="1069"/>
    </row>
    <row r="32" spans="1:28" s="897" customFormat="1" ht="12" customHeight="1" x14ac:dyDescent="0.2">
      <c r="A32" s="1026" t="s">
        <v>57</v>
      </c>
      <c r="B32" s="1027">
        <v>280</v>
      </c>
      <c r="C32" s="1028">
        <v>145</v>
      </c>
      <c r="D32" s="1029">
        <v>135</v>
      </c>
      <c r="E32" s="1030">
        <v>91</v>
      </c>
      <c r="F32" s="1031">
        <v>44</v>
      </c>
      <c r="G32" s="1032">
        <v>0</v>
      </c>
      <c r="H32" s="923">
        <v>0</v>
      </c>
      <c r="I32" s="1060"/>
      <c r="J32" s="1069"/>
      <c r="K32" s="1069"/>
      <c r="L32" s="1069"/>
      <c r="M32" s="1069"/>
      <c r="N32" s="1069"/>
      <c r="O32" s="1069"/>
      <c r="P32" s="1069"/>
      <c r="Q32" s="1069"/>
      <c r="S32" s="1069"/>
      <c r="T32" s="1069"/>
      <c r="U32" s="1069"/>
      <c r="V32" s="1069"/>
      <c r="W32" s="1069"/>
      <c r="X32" s="1069"/>
      <c r="Y32" s="1069"/>
      <c r="Z32" s="1069"/>
      <c r="AA32" s="1069"/>
      <c r="AB32" s="1069"/>
    </row>
    <row r="33" spans="1:28" s="897" customFormat="1" ht="12" customHeight="1" x14ac:dyDescent="0.2">
      <c r="A33" s="1026" t="s">
        <v>58</v>
      </c>
      <c r="B33" s="1027">
        <v>2093</v>
      </c>
      <c r="C33" s="1028">
        <v>2877</v>
      </c>
      <c r="D33" s="1029">
        <v>-788</v>
      </c>
      <c r="E33" s="1030">
        <v>-1020</v>
      </c>
      <c r="F33" s="1031">
        <v>232</v>
      </c>
      <c r="G33" s="1032">
        <v>4</v>
      </c>
      <c r="H33" s="923">
        <v>0</v>
      </c>
      <c r="I33" s="1060"/>
      <c r="J33" s="1069"/>
      <c r="K33" s="1069"/>
      <c r="L33" s="1069"/>
      <c r="M33" s="1069"/>
      <c r="N33" s="1069"/>
      <c r="O33" s="1069"/>
      <c r="P33" s="1069"/>
      <c r="Q33" s="1069"/>
      <c r="S33" s="1069"/>
      <c r="T33" s="1069"/>
      <c r="U33" s="1069"/>
      <c r="V33" s="1069"/>
      <c r="W33" s="1069"/>
      <c r="X33" s="1069"/>
      <c r="Y33" s="1069"/>
      <c r="Z33" s="1069"/>
      <c r="AA33" s="1069"/>
      <c r="AB33" s="1069"/>
    </row>
    <row r="34" spans="1:28" s="897" customFormat="1" ht="12" customHeight="1" x14ac:dyDescent="0.2">
      <c r="A34" s="1026" t="s">
        <v>59</v>
      </c>
      <c r="B34" s="1027">
        <v>1686</v>
      </c>
      <c r="C34" s="1028">
        <v>4369</v>
      </c>
      <c r="D34" s="1029">
        <v>-2683</v>
      </c>
      <c r="E34" s="1030">
        <v>-2618</v>
      </c>
      <c r="F34" s="1031">
        <v>-65</v>
      </c>
      <c r="G34" s="1032">
        <v>0</v>
      </c>
      <c r="H34" s="923">
        <v>0</v>
      </c>
      <c r="I34" s="1060"/>
      <c r="J34" s="1069"/>
      <c r="K34" s="1069"/>
      <c r="L34" s="1069"/>
      <c r="M34" s="1069"/>
      <c r="N34" s="1069"/>
      <c r="O34" s="1069"/>
      <c r="P34" s="1069"/>
      <c r="Q34" s="1069"/>
      <c r="S34" s="1069"/>
      <c r="T34" s="1069"/>
      <c r="U34" s="1069"/>
      <c r="V34" s="1069"/>
      <c r="W34" s="1069"/>
      <c r="X34" s="1069"/>
      <c r="Y34" s="1069"/>
      <c r="Z34" s="1069"/>
      <c r="AA34" s="1069"/>
      <c r="AB34" s="1069"/>
    </row>
    <row r="35" spans="1:28" s="897" customFormat="1" ht="12" customHeight="1" x14ac:dyDescent="0.2">
      <c r="A35" s="1026" t="s">
        <v>60</v>
      </c>
      <c r="B35" s="1027">
        <v>-59</v>
      </c>
      <c r="C35" s="1028">
        <v>330</v>
      </c>
      <c r="D35" s="1029">
        <v>-387</v>
      </c>
      <c r="E35" s="1030">
        <v>-393</v>
      </c>
      <c r="F35" s="1031">
        <v>6</v>
      </c>
      <c r="G35" s="1032">
        <v>-2</v>
      </c>
      <c r="H35" s="923">
        <v>0</v>
      </c>
      <c r="I35" s="1060"/>
      <c r="J35" s="1069"/>
      <c r="K35" s="1069"/>
      <c r="L35" s="1069"/>
      <c r="M35" s="1069"/>
      <c r="N35" s="1069"/>
      <c r="O35" s="1069"/>
      <c r="P35" s="1069"/>
      <c r="Q35" s="1069"/>
      <c r="S35" s="1069"/>
      <c r="T35" s="1069"/>
      <c r="U35" s="1069"/>
      <c r="V35" s="1069"/>
      <c r="W35" s="1069"/>
      <c r="X35" s="1069"/>
      <c r="Y35" s="1069"/>
      <c r="Z35" s="1069"/>
      <c r="AA35" s="1069"/>
      <c r="AB35" s="1069"/>
    </row>
    <row r="36" spans="1:28" s="897" customFormat="1" ht="12" customHeight="1" x14ac:dyDescent="0.2">
      <c r="A36" s="1026" t="s">
        <v>61</v>
      </c>
      <c r="B36" s="1027">
        <v>1039</v>
      </c>
      <c r="C36" s="1028">
        <v>681</v>
      </c>
      <c r="D36" s="1029">
        <v>350</v>
      </c>
      <c r="E36" s="1030">
        <v>149</v>
      </c>
      <c r="F36" s="1031">
        <v>201</v>
      </c>
      <c r="G36" s="1032">
        <v>8</v>
      </c>
      <c r="H36" s="923">
        <v>0</v>
      </c>
      <c r="I36" s="1060"/>
      <c r="J36" s="1069"/>
      <c r="K36" s="1069"/>
      <c r="L36" s="1069"/>
      <c r="M36" s="1069"/>
      <c r="N36" s="1069"/>
      <c r="O36" s="1069"/>
      <c r="P36" s="1069"/>
      <c r="Q36" s="1069"/>
      <c r="S36" s="1069"/>
      <c r="T36" s="1069"/>
      <c r="U36" s="1069"/>
      <c r="V36" s="1069"/>
      <c r="W36" s="1069"/>
      <c r="X36" s="1069"/>
      <c r="Y36" s="1069"/>
      <c r="Z36" s="1069"/>
      <c r="AA36" s="1069"/>
      <c r="AB36" s="1069"/>
    </row>
    <row r="37" spans="1:28" s="897" customFormat="1" ht="12" customHeight="1" x14ac:dyDescent="0.2">
      <c r="A37" s="1026" t="s">
        <v>62</v>
      </c>
      <c r="B37" s="1027">
        <v>901</v>
      </c>
      <c r="C37" s="1028">
        <v>839</v>
      </c>
      <c r="D37" s="1029">
        <v>61</v>
      </c>
      <c r="E37" s="1030">
        <v>-345</v>
      </c>
      <c r="F37" s="1031">
        <v>406</v>
      </c>
      <c r="G37" s="1032">
        <v>1</v>
      </c>
      <c r="H37" s="923">
        <v>0</v>
      </c>
      <c r="I37" s="1060"/>
      <c r="J37" s="1069"/>
      <c r="K37" s="1069"/>
      <c r="L37" s="1069"/>
      <c r="M37" s="1069"/>
      <c r="N37" s="1069"/>
      <c r="O37" s="1069"/>
      <c r="P37" s="1069"/>
      <c r="Q37" s="1069"/>
      <c r="S37" s="1069"/>
      <c r="T37" s="1069"/>
      <c r="U37" s="1069"/>
      <c r="V37" s="1069"/>
      <c r="W37" s="1069"/>
      <c r="X37" s="1069"/>
      <c r="Y37" s="1069"/>
      <c r="Z37" s="1069"/>
      <c r="AA37" s="1069"/>
      <c r="AB37" s="1069"/>
    </row>
    <row r="38" spans="1:28" s="897" customFormat="1" ht="12" customHeight="1" x14ac:dyDescent="0.2">
      <c r="A38" s="1040" t="s">
        <v>237</v>
      </c>
      <c r="B38" s="1041">
        <v>-255</v>
      </c>
      <c r="C38" s="1042">
        <v>7196</v>
      </c>
      <c r="D38" s="1043">
        <v>-7451</v>
      </c>
      <c r="E38" s="1044">
        <v>-7003</v>
      </c>
      <c r="F38" s="1045">
        <v>-448</v>
      </c>
      <c r="G38" s="1046">
        <v>0</v>
      </c>
      <c r="H38" s="926">
        <v>0</v>
      </c>
      <c r="I38" s="1060"/>
      <c r="J38" s="1069"/>
      <c r="K38" s="1069"/>
      <c r="L38" s="1069"/>
      <c r="M38" s="1069"/>
      <c r="N38" s="1069"/>
      <c r="O38" s="1069"/>
      <c r="P38" s="1069"/>
      <c r="Q38" s="1069"/>
      <c r="S38" s="1069"/>
      <c r="T38" s="1069"/>
      <c r="U38" s="1069"/>
      <c r="V38" s="1069"/>
      <c r="W38" s="1069"/>
      <c r="X38" s="1069"/>
      <c r="Y38" s="1069"/>
      <c r="Z38" s="1069"/>
      <c r="AA38" s="1069"/>
      <c r="AB38" s="1069"/>
    </row>
    <row r="39" spans="1:28" s="897" customFormat="1" ht="17.25" customHeight="1" x14ac:dyDescent="0.2">
      <c r="A39" s="1047" t="s">
        <v>64</v>
      </c>
      <c r="B39" s="1048">
        <v>6918</v>
      </c>
      <c r="C39" s="1049">
        <v>7799</v>
      </c>
      <c r="D39" s="1050">
        <v>-894</v>
      </c>
      <c r="E39" s="1051">
        <v>-1964</v>
      </c>
      <c r="F39" s="1052">
        <v>1070</v>
      </c>
      <c r="G39" s="1053">
        <v>13</v>
      </c>
      <c r="H39" s="927">
        <v>0</v>
      </c>
      <c r="I39" s="1060"/>
      <c r="J39" s="1069"/>
      <c r="K39" s="1069"/>
      <c r="L39" s="1069"/>
      <c r="M39" s="1069"/>
      <c r="N39" s="1069"/>
      <c r="O39" s="1069"/>
      <c r="P39" s="1069"/>
      <c r="Q39" s="1069"/>
      <c r="S39" s="1069"/>
      <c r="T39" s="1069"/>
      <c r="U39" s="1069"/>
      <c r="V39" s="1069"/>
      <c r="W39" s="1069"/>
      <c r="X39" s="1069"/>
      <c r="Y39" s="1069"/>
      <c r="Z39" s="1069"/>
      <c r="AA39" s="1069"/>
      <c r="AB39" s="1069"/>
    </row>
    <row r="40" spans="1:28" s="897" customFormat="1" ht="13.5" customHeight="1" x14ac:dyDescent="0.2">
      <c r="A40" s="1026" t="s">
        <v>65</v>
      </c>
      <c r="B40" s="1027">
        <v>-155</v>
      </c>
      <c r="C40" s="1028">
        <v>638</v>
      </c>
      <c r="D40" s="1029">
        <v>-789</v>
      </c>
      <c r="E40" s="1030">
        <v>-658</v>
      </c>
      <c r="F40" s="1031">
        <v>-131</v>
      </c>
      <c r="G40" s="1032">
        <v>-4</v>
      </c>
      <c r="H40" s="923">
        <v>0</v>
      </c>
      <c r="I40" s="1060"/>
      <c r="J40" s="1069"/>
      <c r="K40" s="1069"/>
      <c r="L40" s="1069"/>
      <c r="M40" s="1069"/>
      <c r="N40" s="1069"/>
      <c r="O40" s="1069"/>
      <c r="P40" s="1069"/>
      <c r="Q40" s="1069"/>
      <c r="S40" s="1069"/>
      <c r="T40" s="1069"/>
      <c r="U40" s="1069"/>
      <c r="V40" s="1069"/>
      <c r="W40" s="1069"/>
      <c r="X40" s="1069"/>
      <c r="Y40" s="1069"/>
      <c r="Z40" s="1069"/>
      <c r="AA40" s="1069"/>
      <c r="AB40" s="1069"/>
    </row>
    <row r="41" spans="1:28" s="897" customFormat="1" ht="13.5" customHeight="1" x14ac:dyDescent="0.2">
      <c r="A41" s="1026" t="s">
        <v>66</v>
      </c>
      <c r="B41" s="1027">
        <v>10</v>
      </c>
      <c r="C41" s="1028">
        <v>7</v>
      </c>
      <c r="D41" s="1029">
        <v>3</v>
      </c>
      <c r="E41" s="1030">
        <v>5</v>
      </c>
      <c r="F41" s="1031">
        <v>-2</v>
      </c>
      <c r="G41" s="1032">
        <v>0</v>
      </c>
      <c r="H41" s="923">
        <v>0</v>
      </c>
      <c r="I41" s="1060"/>
      <c r="J41" s="1069"/>
      <c r="K41" s="1069"/>
      <c r="L41" s="1069"/>
      <c r="M41" s="1069"/>
      <c r="N41" s="1069"/>
      <c r="O41" s="1069"/>
      <c r="P41" s="1069"/>
      <c r="Q41" s="1069"/>
      <c r="S41" s="1069"/>
      <c r="T41" s="1069"/>
      <c r="U41" s="1069"/>
      <c r="V41" s="1069"/>
      <c r="W41" s="1069"/>
      <c r="X41" s="1069"/>
      <c r="Y41" s="1069"/>
      <c r="Z41" s="1069"/>
      <c r="AA41" s="1069"/>
      <c r="AB41" s="1069"/>
    </row>
    <row r="42" spans="1:28" s="897" customFormat="1" ht="13.5" customHeight="1" x14ac:dyDescent="0.2">
      <c r="A42" s="1026" t="s">
        <v>67</v>
      </c>
      <c r="B42" s="1027">
        <v>-1445</v>
      </c>
      <c r="C42" s="1028">
        <v>1383</v>
      </c>
      <c r="D42" s="1029">
        <v>-2834</v>
      </c>
      <c r="E42" s="1030">
        <v>-3098</v>
      </c>
      <c r="F42" s="1031">
        <v>264</v>
      </c>
      <c r="G42" s="1032">
        <v>6</v>
      </c>
      <c r="H42" s="923">
        <v>0</v>
      </c>
      <c r="I42" s="1060"/>
      <c r="J42" s="1069"/>
      <c r="K42" s="1069"/>
      <c r="L42" s="1069"/>
      <c r="M42" s="1069"/>
      <c r="N42" s="1069"/>
      <c r="O42" s="1069"/>
      <c r="P42" s="1069"/>
      <c r="Q42" s="1069"/>
      <c r="S42" s="1069"/>
      <c r="T42" s="1069"/>
      <c r="U42" s="1069"/>
      <c r="V42" s="1069"/>
      <c r="W42" s="1069"/>
      <c r="X42" s="1069"/>
      <c r="Y42" s="1069"/>
      <c r="Z42" s="1069"/>
      <c r="AA42" s="1069"/>
      <c r="AB42" s="1069"/>
    </row>
    <row r="43" spans="1:28" s="897" customFormat="1" ht="13.5" customHeight="1" x14ac:dyDescent="0.2">
      <c r="A43" s="1026" t="s">
        <v>68</v>
      </c>
      <c r="B43" s="1027">
        <v>7894</v>
      </c>
      <c r="C43" s="1028">
        <v>4382</v>
      </c>
      <c r="D43" s="1029">
        <v>3509</v>
      </c>
      <c r="E43" s="1030">
        <v>3090</v>
      </c>
      <c r="F43" s="1031">
        <v>419</v>
      </c>
      <c r="G43" s="1032">
        <v>3</v>
      </c>
      <c r="H43" s="923">
        <v>0</v>
      </c>
      <c r="I43" s="1060"/>
      <c r="J43" s="1069"/>
      <c r="K43" s="1069"/>
      <c r="L43" s="1069"/>
      <c r="M43" s="1069"/>
      <c r="N43" s="1069"/>
      <c r="O43" s="1069"/>
      <c r="P43" s="1069"/>
      <c r="Q43" s="1069"/>
      <c r="S43" s="1069"/>
      <c r="T43" s="1069"/>
      <c r="U43" s="1069"/>
      <c r="V43" s="1069"/>
      <c r="W43" s="1069"/>
      <c r="X43" s="1069"/>
      <c r="Y43" s="1069"/>
      <c r="Z43" s="1069"/>
      <c r="AA43" s="1069"/>
      <c r="AB43" s="1069"/>
    </row>
    <row r="44" spans="1:28" s="897" customFormat="1" ht="13.5" customHeight="1" x14ac:dyDescent="0.2">
      <c r="A44" s="1026" t="s">
        <v>69</v>
      </c>
      <c r="B44" s="1027">
        <v>573</v>
      </c>
      <c r="C44" s="1028">
        <v>55</v>
      </c>
      <c r="D44" s="1029">
        <v>518</v>
      </c>
      <c r="E44" s="1030">
        <v>424</v>
      </c>
      <c r="F44" s="1031">
        <v>94</v>
      </c>
      <c r="G44" s="1032">
        <v>0</v>
      </c>
      <c r="H44" s="923">
        <v>0</v>
      </c>
      <c r="I44" s="1060"/>
      <c r="J44" s="1069"/>
      <c r="K44" s="1069"/>
      <c r="L44" s="1069"/>
      <c r="M44" s="1069"/>
      <c r="N44" s="1069"/>
      <c r="O44" s="1069"/>
      <c r="P44" s="1069"/>
      <c r="Q44" s="1069"/>
      <c r="S44" s="1069"/>
      <c r="T44" s="1069"/>
      <c r="U44" s="1069"/>
      <c r="V44" s="1069"/>
      <c r="W44" s="1069"/>
      <c r="X44" s="1069"/>
      <c r="Y44" s="1069"/>
      <c r="Z44" s="1069"/>
      <c r="AA44" s="1069"/>
      <c r="AB44" s="1069"/>
    </row>
    <row r="45" spans="1:28" s="897" customFormat="1" ht="13.5" customHeight="1" x14ac:dyDescent="0.2">
      <c r="A45" s="1026" t="s">
        <v>70</v>
      </c>
      <c r="B45" s="1027">
        <v>2648</v>
      </c>
      <c r="C45" s="1028">
        <v>949</v>
      </c>
      <c r="D45" s="1029">
        <v>1713</v>
      </c>
      <c r="E45" s="1030">
        <v>1600</v>
      </c>
      <c r="F45" s="1031">
        <v>113</v>
      </c>
      <c r="G45" s="1032">
        <v>-14</v>
      </c>
      <c r="H45" s="923">
        <v>0</v>
      </c>
      <c r="I45" s="1060"/>
      <c r="J45" s="1069"/>
      <c r="K45" s="1069"/>
      <c r="L45" s="1069"/>
      <c r="M45" s="1069"/>
      <c r="N45" s="1069"/>
      <c r="O45" s="1069"/>
      <c r="P45" s="1069"/>
      <c r="Q45" s="1069"/>
      <c r="S45" s="1069"/>
      <c r="T45" s="1069"/>
      <c r="U45" s="1069"/>
      <c r="V45" s="1069"/>
      <c r="W45" s="1069"/>
      <c r="X45" s="1069"/>
      <c r="Y45" s="1069"/>
      <c r="Z45" s="1069"/>
      <c r="AA45" s="1069"/>
      <c r="AB45" s="1069"/>
    </row>
    <row r="46" spans="1:28" s="897" customFormat="1" ht="13.5" customHeight="1" x14ac:dyDescent="0.2">
      <c r="A46" s="1026" t="s">
        <v>71</v>
      </c>
      <c r="B46" s="1027">
        <v>-1748</v>
      </c>
      <c r="C46" s="1028">
        <v>513</v>
      </c>
      <c r="D46" s="1029">
        <v>-2283</v>
      </c>
      <c r="E46" s="1030">
        <v>-2518</v>
      </c>
      <c r="F46" s="1031">
        <v>235</v>
      </c>
      <c r="G46" s="1032">
        <v>22</v>
      </c>
      <c r="H46" s="923">
        <v>0</v>
      </c>
      <c r="I46" s="1060"/>
      <c r="J46" s="1069"/>
      <c r="K46" s="1069"/>
      <c r="L46" s="1069"/>
      <c r="M46" s="1069"/>
      <c r="N46" s="1069"/>
      <c r="O46" s="1069"/>
      <c r="P46" s="1069"/>
      <c r="Q46" s="1069"/>
      <c r="S46" s="1069"/>
      <c r="T46" s="1069"/>
      <c r="U46" s="1069"/>
      <c r="V46" s="1069"/>
      <c r="W46" s="1069"/>
      <c r="X46" s="1069"/>
      <c r="Y46" s="1069"/>
      <c r="Z46" s="1069"/>
      <c r="AA46" s="1069"/>
      <c r="AB46" s="1069"/>
    </row>
    <row r="47" spans="1:28" s="897" customFormat="1" ht="13.5" customHeight="1" x14ac:dyDescent="0.2">
      <c r="A47" s="1026" t="s">
        <v>192</v>
      </c>
      <c r="B47" s="1027">
        <v>-859</v>
      </c>
      <c r="C47" s="1028">
        <v>-128</v>
      </c>
      <c r="D47" s="1029">
        <v>-731</v>
      </c>
      <c r="E47" s="1030">
        <v>-809</v>
      </c>
      <c r="F47" s="1031">
        <v>78</v>
      </c>
      <c r="G47" s="1032">
        <v>0</v>
      </c>
      <c r="H47" s="923">
        <v>0</v>
      </c>
      <c r="I47" s="1060"/>
      <c r="J47" s="1069"/>
      <c r="K47" s="1069"/>
      <c r="L47" s="1069"/>
      <c r="M47" s="1069"/>
      <c r="N47" s="1069"/>
      <c r="O47" s="1069"/>
      <c r="P47" s="1069"/>
      <c r="Q47" s="1069"/>
      <c r="S47" s="1069"/>
      <c r="T47" s="1069"/>
      <c r="U47" s="1069"/>
      <c r="V47" s="1069"/>
      <c r="W47" s="1069"/>
      <c r="X47" s="1069"/>
      <c r="Y47" s="1069"/>
      <c r="Z47" s="1069"/>
      <c r="AA47" s="1069"/>
      <c r="AB47" s="1069"/>
    </row>
    <row r="48" spans="1:28" s="897" customFormat="1" ht="14.25" customHeight="1" x14ac:dyDescent="0.2">
      <c r="A48" s="1054" t="s">
        <v>73</v>
      </c>
      <c r="B48" s="1048">
        <v>-297</v>
      </c>
      <c r="C48" s="1049">
        <v>1357</v>
      </c>
      <c r="D48" s="1050">
        <v>-1643</v>
      </c>
      <c r="E48" s="1051">
        <v>-1496</v>
      </c>
      <c r="F48" s="1052">
        <v>-147</v>
      </c>
      <c r="G48" s="1053">
        <v>-11</v>
      </c>
      <c r="H48" s="927">
        <v>0</v>
      </c>
      <c r="I48" s="1060"/>
      <c r="J48" s="1069"/>
      <c r="K48" s="1069"/>
      <c r="L48" s="1069"/>
      <c r="M48" s="1069"/>
      <c r="N48" s="1069"/>
      <c r="O48" s="1069"/>
      <c r="P48" s="1069"/>
      <c r="Q48" s="1069"/>
      <c r="S48" s="1069"/>
      <c r="T48" s="1069"/>
      <c r="U48" s="1069"/>
      <c r="V48" s="1069"/>
      <c r="W48" s="1069"/>
      <c r="X48" s="1069"/>
      <c r="Y48" s="1069"/>
      <c r="Z48" s="1069"/>
      <c r="AA48" s="1069"/>
      <c r="AB48" s="1069"/>
    </row>
    <row r="49" spans="1:28" s="897" customFormat="1" ht="13.5" customHeight="1" x14ac:dyDescent="0.2">
      <c r="A49" s="1026" t="s">
        <v>74</v>
      </c>
      <c r="B49" s="1027">
        <v>96</v>
      </c>
      <c r="C49" s="1028">
        <v>529</v>
      </c>
      <c r="D49" s="1029">
        <v>-433</v>
      </c>
      <c r="E49" s="1030">
        <v>-414</v>
      </c>
      <c r="F49" s="1031">
        <v>-19</v>
      </c>
      <c r="G49" s="1032">
        <v>0</v>
      </c>
      <c r="H49" s="923">
        <v>0</v>
      </c>
      <c r="I49" s="1060"/>
      <c r="J49" s="1069"/>
      <c r="K49" s="1069"/>
      <c r="L49" s="1069"/>
      <c r="M49" s="1069"/>
      <c r="N49" s="1069"/>
      <c r="O49" s="1069"/>
      <c r="P49" s="1069"/>
      <c r="Q49" s="1069"/>
      <c r="S49" s="1069"/>
      <c r="T49" s="1069"/>
      <c r="U49" s="1069"/>
      <c r="V49" s="1069"/>
      <c r="W49" s="1069"/>
      <c r="X49" s="1069"/>
      <c r="Y49" s="1069"/>
      <c r="Z49" s="1069"/>
      <c r="AA49" s="1069"/>
      <c r="AB49" s="1069"/>
    </row>
    <row r="50" spans="1:28" s="897" customFormat="1" ht="13.5" customHeight="1" x14ac:dyDescent="0.2">
      <c r="A50" s="1026" t="s">
        <v>75</v>
      </c>
      <c r="B50" s="1027">
        <v>280</v>
      </c>
      <c r="C50" s="1028">
        <v>-2</v>
      </c>
      <c r="D50" s="1029">
        <v>282</v>
      </c>
      <c r="E50" s="1030">
        <v>113</v>
      </c>
      <c r="F50" s="1031">
        <v>169</v>
      </c>
      <c r="G50" s="1032">
        <v>0</v>
      </c>
      <c r="H50" s="923">
        <v>0</v>
      </c>
      <c r="I50" s="1060"/>
      <c r="J50" s="1069"/>
      <c r="K50" s="1069"/>
      <c r="L50" s="1069"/>
      <c r="M50" s="1069"/>
      <c r="N50" s="1069"/>
      <c r="O50" s="1069"/>
      <c r="P50" s="1069"/>
      <c r="Q50" s="1069"/>
      <c r="S50" s="1069"/>
      <c r="T50" s="1069"/>
      <c r="U50" s="1069"/>
      <c r="V50" s="1069"/>
      <c r="W50" s="1069"/>
      <c r="X50" s="1069"/>
      <c r="Y50" s="1069"/>
      <c r="Z50" s="1069"/>
      <c r="AA50" s="1069"/>
      <c r="AB50" s="1069"/>
    </row>
    <row r="51" spans="1:28" s="897" customFormat="1" ht="13.5" customHeight="1" x14ac:dyDescent="0.2">
      <c r="A51" s="1026" t="s">
        <v>76</v>
      </c>
      <c r="B51" s="1027">
        <v>-599</v>
      </c>
      <c r="C51" s="1028">
        <v>73</v>
      </c>
      <c r="D51" s="1029">
        <v>-670</v>
      </c>
      <c r="E51" s="1030">
        <v>-479</v>
      </c>
      <c r="F51" s="1031">
        <v>-191</v>
      </c>
      <c r="G51" s="1032">
        <v>-2</v>
      </c>
      <c r="H51" s="923">
        <v>0</v>
      </c>
      <c r="I51" s="1060"/>
      <c r="J51" s="1069"/>
      <c r="K51" s="1069"/>
      <c r="L51" s="1069"/>
      <c r="M51" s="1069"/>
      <c r="N51" s="1069"/>
      <c r="O51" s="1069"/>
      <c r="P51" s="1069"/>
      <c r="Q51" s="1069"/>
      <c r="S51" s="1069"/>
      <c r="T51" s="1069"/>
      <c r="U51" s="1069"/>
      <c r="V51" s="1069"/>
      <c r="W51" s="1069"/>
      <c r="X51" s="1069"/>
      <c r="Y51" s="1069"/>
      <c r="Z51" s="1069"/>
      <c r="AA51" s="1069"/>
      <c r="AB51" s="1069"/>
    </row>
    <row r="52" spans="1:28" s="897" customFormat="1" ht="13.5" customHeight="1" x14ac:dyDescent="0.2">
      <c r="A52" s="1026" t="s">
        <v>77</v>
      </c>
      <c r="B52" s="1027">
        <v>-4</v>
      </c>
      <c r="C52" s="1028">
        <v>-8</v>
      </c>
      <c r="D52" s="1029">
        <v>8</v>
      </c>
      <c r="E52" s="1030">
        <v>23</v>
      </c>
      <c r="F52" s="1031">
        <v>-15</v>
      </c>
      <c r="G52" s="1032">
        <v>-4</v>
      </c>
      <c r="H52" s="923">
        <v>0</v>
      </c>
      <c r="I52" s="1060"/>
      <c r="J52" s="1069"/>
      <c r="K52" s="1069"/>
      <c r="L52" s="1069"/>
      <c r="M52" s="1069"/>
      <c r="N52" s="1069"/>
      <c r="O52" s="1069"/>
      <c r="P52" s="1069"/>
      <c r="Q52" s="1069"/>
      <c r="S52" s="1069"/>
      <c r="T52" s="1069"/>
      <c r="U52" s="1069"/>
      <c r="V52" s="1069"/>
      <c r="W52" s="1069"/>
      <c r="X52" s="1069"/>
      <c r="Y52" s="1069"/>
      <c r="Z52" s="1069"/>
      <c r="AA52" s="1069"/>
      <c r="AB52" s="1069"/>
    </row>
    <row r="53" spans="1:28" s="897" customFormat="1" ht="13.5" customHeight="1" x14ac:dyDescent="0.2">
      <c r="A53" s="1026" t="s">
        <v>238</v>
      </c>
      <c r="B53" s="1027">
        <v>479</v>
      </c>
      <c r="C53" s="1028">
        <v>-81</v>
      </c>
      <c r="D53" s="1029">
        <v>565</v>
      </c>
      <c r="E53" s="1030">
        <v>312</v>
      </c>
      <c r="F53" s="1031">
        <v>253</v>
      </c>
      <c r="G53" s="1032">
        <v>-5</v>
      </c>
      <c r="H53" s="923">
        <v>0</v>
      </c>
      <c r="I53" s="1060"/>
      <c r="J53" s="1069"/>
      <c r="K53" s="1069"/>
      <c r="L53" s="1069"/>
      <c r="M53" s="1069"/>
      <c r="N53" s="1069"/>
      <c r="O53" s="1069"/>
      <c r="P53" s="1069"/>
      <c r="Q53" s="1069"/>
      <c r="S53" s="1069"/>
      <c r="T53" s="1069"/>
      <c r="U53" s="1069"/>
      <c r="V53" s="1069"/>
      <c r="W53" s="1069"/>
      <c r="X53" s="1069"/>
      <c r="Y53" s="1069"/>
      <c r="Z53" s="1069"/>
      <c r="AA53" s="1069"/>
      <c r="AB53" s="1069"/>
    </row>
    <row r="54" spans="1:28" s="897" customFormat="1" ht="13.5" customHeight="1" x14ac:dyDescent="0.2">
      <c r="A54" s="1026" t="s">
        <v>79</v>
      </c>
      <c r="B54" s="1027">
        <v>-91</v>
      </c>
      <c r="C54" s="1028">
        <v>23</v>
      </c>
      <c r="D54" s="1029">
        <v>-114</v>
      </c>
      <c r="E54" s="1030">
        <v>-120</v>
      </c>
      <c r="F54" s="1031">
        <v>6</v>
      </c>
      <c r="G54" s="1032">
        <v>0</v>
      </c>
      <c r="H54" s="923">
        <v>0</v>
      </c>
      <c r="I54" s="1060"/>
      <c r="J54" s="1069"/>
      <c r="K54" s="1069"/>
      <c r="L54" s="1069"/>
      <c r="M54" s="1069"/>
      <c r="N54" s="1069"/>
      <c r="O54" s="1069"/>
      <c r="P54" s="1069"/>
      <c r="Q54" s="1069"/>
      <c r="S54" s="1069"/>
      <c r="T54" s="1069"/>
      <c r="U54" s="1069"/>
      <c r="V54" s="1069"/>
      <c r="W54" s="1069"/>
      <c r="X54" s="1069"/>
      <c r="Y54" s="1069"/>
      <c r="Z54" s="1069"/>
      <c r="AA54" s="1069"/>
      <c r="AB54" s="1069"/>
    </row>
    <row r="55" spans="1:28" s="897" customFormat="1" ht="13.5" customHeight="1" x14ac:dyDescent="0.2">
      <c r="A55" s="1026" t="s">
        <v>80</v>
      </c>
      <c r="B55" s="1027">
        <v>-458</v>
      </c>
      <c r="C55" s="1028">
        <v>823</v>
      </c>
      <c r="D55" s="1029">
        <v>-1281</v>
      </c>
      <c r="E55" s="1030">
        <v>-931</v>
      </c>
      <c r="F55" s="1031">
        <v>-350</v>
      </c>
      <c r="G55" s="1032">
        <v>0</v>
      </c>
      <c r="H55" s="923">
        <v>0</v>
      </c>
      <c r="I55" s="1060"/>
      <c r="J55" s="1069"/>
      <c r="K55" s="1069"/>
      <c r="L55" s="1069"/>
      <c r="M55" s="1069"/>
      <c r="N55" s="1069"/>
      <c r="O55" s="1069"/>
      <c r="P55" s="1069"/>
      <c r="Q55" s="1069"/>
      <c r="S55" s="1069"/>
      <c r="T55" s="1069"/>
      <c r="U55" s="1069"/>
      <c r="V55" s="1069"/>
      <c r="W55" s="1069"/>
      <c r="X55" s="1069"/>
      <c r="Y55" s="1069"/>
      <c r="Z55" s="1069"/>
      <c r="AA55" s="1069"/>
      <c r="AB55" s="1069"/>
    </row>
    <row r="56" spans="1:28" s="897" customFormat="1" ht="14.25" customHeight="1" x14ac:dyDescent="0.2">
      <c r="A56" s="1019" t="s">
        <v>81</v>
      </c>
      <c r="B56" s="1020">
        <v>16015</v>
      </c>
      <c r="C56" s="1021">
        <v>15073</v>
      </c>
      <c r="D56" s="1022">
        <v>991</v>
      </c>
      <c r="E56" s="1023">
        <v>-157</v>
      </c>
      <c r="F56" s="1024">
        <v>1148</v>
      </c>
      <c r="G56" s="1025">
        <v>-49</v>
      </c>
      <c r="H56" s="922">
        <v>0</v>
      </c>
      <c r="I56" s="1060"/>
      <c r="J56" s="1069"/>
      <c r="K56" s="1069"/>
      <c r="L56" s="1069"/>
      <c r="M56" s="1069"/>
      <c r="N56" s="1069"/>
      <c r="O56" s="1069"/>
      <c r="P56" s="1069"/>
      <c r="Q56" s="1069"/>
      <c r="S56" s="1069"/>
      <c r="T56" s="1069"/>
      <c r="U56" s="1069"/>
      <c r="V56" s="1069"/>
      <c r="W56" s="1069"/>
      <c r="X56" s="1069"/>
      <c r="Y56" s="1069"/>
      <c r="Z56" s="1069"/>
      <c r="AA56" s="1069"/>
      <c r="AB56" s="1069"/>
    </row>
    <row r="57" spans="1:28" s="897" customFormat="1" ht="14.25" customHeight="1" x14ac:dyDescent="0.2">
      <c r="A57" s="1026" t="s">
        <v>82</v>
      </c>
      <c r="B57" s="1027">
        <v>1531</v>
      </c>
      <c r="C57" s="1028">
        <v>1429</v>
      </c>
      <c r="D57" s="1029">
        <v>102</v>
      </c>
      <c r="E57" s="1030">
        <v>-397</v>
      </c>
      <c r="F57" s="1031">
        <v>499</v>
      </c>
      <c r="G57" s="1032">
        <v>0</v>
      </c>
      <c r="H57" s="923">
        <v>0</v>
      </c>
      <c r="I57" s="1060"/>
      <c r="J57" s="1069"/>
      <c r="K57" s="1069"/>
      <c r="L57" s="1069"/>
      <c r="M57" s="1069"/>
      <c r="N57" s="1069"/>
      <c r="O57" s="1069"/>
      <c r="P57" s="1069"/>
      <c r="Q57" s="1069"/>
      <c r="S57" s="1069"/>
      <c r="T57" s="1069"/>
      <c r="U57" s="1069"/>
      <c r="V57" s="1069"/>
      <c r="W57" s="1069"/>
      <c r="X57" s="1069"/>
      <c r="Y57" s="1069"/>
      <c r="Z57" s="1069"/>
      <c r="AA57" s="1069"/>
      <c r="AB57" s="1069"/>
    </row>
    <row r="58" spans="1:28" s="897" customFormat="1" ht="14.25" customHeight="1" x14ac:dyDescent="0.2">
      <c r="A58" s="1026" t="s">
        <v>239</v>
      </c>
      <c r="B58" s="1027">
        <v>937</v>
      </c>
      <c r="C58" s="1028">
        <v>104</v>
      </c>
      <c r="D58" s="1029">
        <v>833</v>
      </c>
      <c r="E58" s="1030">
        <v>262</v>
      </c>
      <c r="F58" s="1031">
        <v>571</v>
      </c>
      <c r="G58" s="1032">
        <v>0</v>
      </c>
      <c r="H58" s="923">
        <v>0</v>
      </c>
      <c r="I58" s="1060"/>
      <c r="J58" s="1069"/>
      <c r="K58" s="1069"/>
      <c r="L58" s="1069"/>
      <c r="M58" s="1069"/>
      <c r="N58" s="1069"/>
      <c r="O58" s="1069"/>
      <c r="P58" s="1069"/>
      <c r="Q58" s="1069"/>
      <c r="S58" s="1069"/>
      <c r="T58" s="1069"/>
      <c r="U58" s="1069"/>
      <c r="V58" s="1069"/>
      <c r="W58" s="1069"/>
      <c r="X58" s="1069"/>
      <c r="Y58" s="1069"/>
      <c r="Z58" s="1069"/>
      <c r="AA58" s="1069"/>
      <c r="AB58" s="1069"/>
    </row>
    <row r="59" spans="1:28" s="897" customFormat="1" ht="14.25" customHeight="1" x14ac:dyDescent="0.2">
      <c r="A59" s="1026" t="s">
        <v>84</v>
      </c>
      <c r="B59" s="1027">
        <v>426</v>
      </c>
      <c r="C59" s="1028">
        <v>236</v>
      </c>
      <c r="D59" s="1029">
        <v>193</v>
      </c>
      <c r="E59" s="1030">
        <v>-92</v>
      </c>
      <c r="F59" s="1031">
        <v>285</v>
      </c>
      <c r="G59" s="1032">
        <v>-3</v>
      </c>
      <c r="H59" s="923">
        <v>0</v>
      </c>
      <c r="I59" s="1060"/>
      <c r="J59" s="1069"/>
      <c r="K59" s="1069"/>
      <c r="L59" s="1069"/>
      <c r="M59" s="1069"/>
      <c r="N59" s="1069"/>
      <c r="O59" s="1069"/>
      <c r="P59" s="1069"/>
      <c r="Q59" s="1069"/>
      <c r="S59" s="1069"/>
      <c r="T59" s="1069"/>
      <c r="U59" s="1069"/>
      <c r="V59" s="1069"/>
      <c r="W59" s="1069"/>
      <c r="X59" s="1069"/>
      <c r="Y59" s="1069"/>
      <c r="Z59" s="1069"/>
      <c r="AA59" s="1069"/>
      <c r="AB59" s="1069"/>
    </row>
    <row r="60" spans="1:28" s="897" customFormat="1" ht="14.25" customHeight="1" x14ac:dyDescent="0.2">
      <c r="A60" s="1026" t="s">
        <v>85</v>
      </c>
      <c r="B60" s="1027">
        <v>4186</v>
      </c>
      <c r="C60" s="1028">
        <v>1721</v>
      </c>
      <c r="D60" s="1029">
        <v>2483</v>
      </c>
      <c r="E60" s="1030">
        <v>2156</v>
      </c>
      <c r="F60" s="1031">
        <v>327</v>
      </c>
      <c r="G60" s="1032">
        <v>-18</v>
      </c>
      <c r="H60" s="923">
        <v>0</v>
      </c>
      <c r="I60" s="1060"/>
      <c r="J60" s="1069"/>
      <c r="K60" s="1069"/>
      <c r="L60" s="1069"/>
      <c r="M60" s="1069"/>
      <c r="N60" s="1069"/>
      <c r="O60" s="1069"/>
      <c r="P60" s="1069"/>
      <c r="Q60" s="1069"/>
      <c r="S60" s="1069"/>
      <c r="T60" s="1069"/>
      <c r="U60" s="1069"/>
      <c r="V60" s="1069"/>
      <c r="W60" s="1069"/>
      <c r="X60" s="1069"/>
      <c r="Y60" s="1069"/>
      <c r="Z60" s="1069"/>
      <c r="AA60" s="1069"/>
      <c r="AB60" s="1069"/>
    </row>
    <row r="61" spans="1:28" s="897" customFormat="1" ht="14.25" customHeight="1" x14ac:dyDescent="0.2">
      <c r="A61" s="1026" t="s">
        <v>86</v>
      </c>
      <c r="B61" s="1027">
        <v>-1285</v>
      </c>
      <c r="C61" s="1028">
        <v>84</v>
      </c>
      <c r="D61" s="1029">
        <v>-1367</v>
      </c>
      <c r="E61" s="1030">
        <v>-1234</v>
      </c>
      <c r="F61" s="1031">
        <v>-133</v>
      </c>
      <c r="G61" s="1032">
        <v>-2</v>
      </c>
      <c r="H61" s="923">
        <v>0</v>
      </c>
      <c r="I61" s="1060"/>
      <c r="J61" s="1069"/>
      <c r="K61" s="1069"/>
      <c r="L61" s="1069"/>
      <c r="M61" s="1069"/>
      <c r="N61" s="1069"/>
      <c r="O61" s="1069"/>
      <c r="P61" s="1069"/>
      <c r="Q61" s="1069"/>
      <c r="S61" s="1069"/>
      <c r="T61" s="1069"/>
      <c r="U61" s="1069"/>
      <c r="V61" s="1069"/>
      <c r="W61" s="1069"/>
      <c r="X61" s="1069"/>
      <c r="Y61" s="1069"/>
      <c r="Z61" s="1069"/>
      <c r="AA61" s="1069"/>
      <c r="AB61" s="1069"/>
    </row>
    <row r="62" spans="1:28" s="897" customFormat="1" ht="14.25" customHeight="1" x14ac:dyDescent="0.2">
      <c r="A62" s="1026" t="s">
        <v>87</v>
      </c>
      <c r="B62" s="1027">
        <v>-257</v>
      </c>
      <c r="C62" s="1028">
        <v>344</v>
      </c>
      <c r="D62" s="1029">
        <v>-593</v>
      </c>
      <c r="E62" s="1030">
        <v>-374</v>
      </c>
      <c r="F62" s="1031">
        <v>-219</v>
      </c>
      <c r="G62" s="1032">
        <v>-8</v>
      </c>
      <c r="H62" s="923">
        <v>0</v>
      </c>
      <c r="I62" s="1060"/>
      <c r="J62" s="1069"/>
      <c r="K62" s="1069"/>
      <c r="L62" s="1069"/>
      <c r="M62" s="1069"/>
      <c r="N62" s="1069"/>
      <c r="O62" s="1069"/>
      <c r="P62" s="1069"/>
      <c r="Q62" s="1069"/>
      <c r="S62" s="1069"/>
      <c r="T62" s="1069"/>
      <c r="U62" s="1069"/>
      <c r="V62" s="1069"/>
      <c r="W62" s="1069"/>
      <c r="X62" s="1069"/>
      <c r="Y62" s="1069"/>
      <c r="Z62" s="1069"/>
      <c r="AA62" s="1069"/>
      <c r="AB62" s="1069"/>
    </row>
    <row r="63" spans="1:28" s="897" customFormat="1" ht="14.25" customHeight="1" x14ac:dyDescent="0.2">
      <c r="A63" s="1026" t="s">
        <v>88</v>
      </c>
      <c r="B63" s="1027">
        <v>131</v>
      </c>
      <c r="C63" s="1028">
        <v>921</v>
      </c>
      <c r="D63" s="1029">
        <v>-791</v>
      </c>
      <c r="E63" s="1030">
        <v>-692</v>
      </c>
      <c r="F63" s="1031">
        <v>-99</v>
      </c>
      <c r="G63" s="1032">
        <v>1</v>
      </c>
      <c r="H63" s="923">
        <v>0</v>
      </c>
      <c r="I63" s="1060"/>
      <c r="J63" s="1069"/>
      <c r="K63" s="1069"/>
      <c r="L63" s="1069"/>
      <c r="M63" s="1069"/>
      <c r="N63" s="1069"/>
      <c r="O63" s="1069"/>
      <c r="P63" s="1069"/>
      <c r="Q63" s="1069"/>
      <c r="S63" s="1069"/>
      <c r="T63" s="1069"/>
      <c r="U63" s="1069"/>
      <c r="V63" s="1069"/>
      <c r="W63" s="1069"/>
      <c r="X63" s="1069"/>
      <c r="Y63" s="1069"/>
      <c r="Z63" s="1069"/>
      <c r="AA63" s="1069"/>
      <c r="AB63" s="1069"/>
    </row>
    <row r="64" spans="1:28" s="897" customFormat="1" ht="14.25" customHeight="1" x14ac:dyDescent="0.2">
      <c r="A64" s="1026" t="s">
        <v>89</v>
      </c>
      <c r="B64" s="1027">
        <v>395</v>
      </c>
      <c r="C64" s="1028">
        <v>79</v>
      </c>
      <c r="D64" s="1029">
        <v>316</v>
      </c>
      <c r="E64" s="1030">
        <v>248</v>
      </c>
      <c r="F64" s="1031">
        <v>68</v>
      </c>
      <c r="G64" s="1032">
        <v>0</v>
      </c>
      <c r="H64" s="923">
        <v>0</v>
      </c>
      <c r="I64" s="1060"/>
      <c r="J64" s="1069"/>
      <c r="K64" s="1069"/>
      <c r="L64" s="1069"/>
      <c r="M64" s="1069"/>
      <c r="N64" s="1069"/>
      <c r="O64" s="1069"/>
      <c r="P64" s="1069"/>
      <c r="Q64" s="1069"/>
      <c r="S64" s="1069"/>
      <c r="T64" s="1069"/>
      <c r="U64" s="1069"/>
      <c r="V64" s="1069"/>
      <c r="W64" s="1069"/>
      <c r="X64" s="1069"/>
      <c r="Y64" s="1069"/>
      <c r="Z64" s="1069"/>
      <c r="AA64" s="1069"/>
      <c r="AB64" s="1069"/>
    </row>
    <row r="65" spans="1:28" s="897" customFormat="1" ht="14.25" customHeight="1" x14ac:dyDescent="0.2">
      <c r="A65" s="1026" t="s">
        <v>90</v>
      </c>
      <c r="B65" s="1027">
        <v>-332</v>
      </c>
      <c r="C65" s="1028">
        <v>501</v>
      </c>
      <c r="D65" s="1029">
        <v>-833</v>
      </c>
      <c r="E65" s="1030">
        <v>-783</v>
      </c>
      <c r="F65" s="1031">
        <v>-50</v>
      </c>
      <c r="G65" s="1032">
        <v>0</v>
      </c>
      <c r="H65" s="923">
        <v>0</v>
      </c>
      <c r="I65" s="1060"/>
      <c r="J65" s="1069"/>
      <c r="K65" s="1069"/>
      <c r="L65" s="1069"/>
      <c r="M65" s="1069"/>
      <c r="N65" s="1069"/>
      <c r="O65" s="1069"/>
      <c r="P65" s="1069"/>
      <c r="Q65" s="1069"/>
      <c r="S65" s="1069"/>
      <c r="T65" s="1069"/>
      <c r="U65" s="1069"/>
      <c r="V65" s="1069"/>
      <c r="W65" s="1069"/>
      <c r="X65" s="1069"/>
      <c r="Y65" s="1069"/>
      <c r="Z65" s="1069"/>
      <c r="AA65" s="1069"/>
      <c r="AB65" s="1069"/>
    </row>
    <row r="66" spans="1:28" s="897" customFormat="1" ht="14.25" customHeight="1" x14ac:dyDescent="0.2">
      <c r="A66" s="1026" t="s">
        <v>91</v>
      </c>
      <c r="B66" s="1027">
        <v>2864</v>
      </c>
      <c r="C66" s="1028">
        <v>2782</v>
      </c>
      <c r="D66" s="1029">
        <v>106</v>
      </c>
      <c r="E66" s="1030">
        <v>131</v>
      </c>
      <c r="F66" s="1031">
        <v>-25</v>
      </c>
      <c r="G66" s="1032">
        <v>-24</v>
      </c>
      <c r="H66" s="923">
        <v>0</v>
      </c>
      <c r="I66" s="1060"/>
      <c r="J66" s="1069"/>
      <c r="K66" s="1069"/>
      <c r="L66" s="1069"/>
      <c r="M66" s="1069"/>
      <c r="N66" s="1069"/>
      <c r="O66" s="1069"/>
      <c r="P66" s="1069"/>
      <c r="Q66" s="1069"/>
      <c r="S66" s="1069"/>
      <c r="T66" s="1069"/>
      <c r="U66" s="1069"/>
      <c r="V66" s="1069"/>
      <c r="W66" s="1069"/>
      <c r="X66" s="1069"/>
      <c r="Y66" s="1069"/>
      <c r="Z66" s="1069"/>
      <c r="AA66" s="1069"/>
      <c r="AB66" s="1069"/>
    </row>
    <row r="67" spans="1:28" s="897" customFormat="1" ht="14.25" customHeight="1" x14ac:dyDescent="0.2">
      <c r="A67" s="1026" t="s">
        <v>92</v>
      </c>
      <c r="B67" s="1027">
        <v>1008</v>
      </c>
      <c r="C67" s="1028">
        <v>891</v>
      </c>
      <c r="D67" s="1029">
        <v>118</v>
      </c>
      <c r="E67" s="1030">
        <v>173</v>
      </c>
      <c r="F67" s="1031">
        <v>-55</v>
      </c>
      <c r="G67" s="1032">
        <v>-1</v>
      </c>
      <c r="H67" s="923">
        <v>0</v>
      </c>
      <c r="I67" s="1060"/>
      <c r="J67" s="1069"/>
      <c r="K67" s="1069"/>
      <c r="L67" s="1069"/>
      <c r="M67" s="1069"/>
      <c r="N67" s="1069"/>
      <c r="O67" s="1069"/>
      <c r="P67" s="1069"/>
      <c r="Q67" s="1069"/>
      <c r="S67" s="1069"/>
      <c r="T67" s="1069"/>
      <c r="U67" s="1069"/>
      <c r="V67" s="1069"/>
      <c r="W67" s="1069"/>
      <c r="X67" s="1069"/>
      <c r="Y67" s="1069"/>
      <c r="Z67" s="1069"/>
      <c r="AA67" s="1069"/>
      <c r="AB67" s="1069"/>
    </row>
    <row r="68" spans="1:28" s="897" customFormat="1" ht="14.25" customHeight="1" x14ac:dyDescent="0.2">
      <c r="A68" s="1026" t="s">
        <v>93</v>
      </c>
      <c r="B68" s="1027">
        <v>4282</v>
      </c>
      <c r="C68" s="1028">
        <v>3054</v>
      </c>
      <c r="D68" s="1029">
        <v>1220</v>
      </c>
      <c r="E68" s="1030">
        <v>1291</v>
      </c>
      <c r="F68" s="1031">
        <v>-71</v>
      </c>
      <c r="G68" s="1032">
        <v>8</v>
      </c>
      <c r="H68" s="923">
        <v>0</v>
      </c>
      <c r="I68" s="1060"/>
      <c r="J68" s="1069"/>
      <c r="K68" s="1069"/>
      <c r="L68" s="1069"/>
      <c r="M68" s="1069"/>
      <c r="N68" s="1069"/>
      <c r="O68" s="1069"/>
      <c r="P68" s="1069"/>
      <c r="Q68" s="1069"/>
      <c r="S68" s="1069"/>
      <c r="T68" s="1069"/>
      <c r="U68" s="1069"/>
      <c r="V68" s="1069"/>
      <c r="W68" s="1069"/>
      <c r="X68" s="1069"/>
      <c r="Y68" s="1069"/>
      <c r="Z68" s="1069"/>
      <c r="AA68" s="1069"/>
      <c r="AB68" s="1069"/>
    </row>
    <row r="69" spans="1:28" s="897" customFormat="1" ht="14.25" customHeight="1" x14ac:dyDescent="0.2">
      <c r="A69" s="1026" t="s">
        <v>94</v>
      </c>
      <c r="B69" s="1027">
        <v>348</v>
      </c>
      <c r="C69" s="1028">
        <v>1283</v>
      </c>
      <c r="D69" s="1029">
        <v>-934</v>
      </c>
      <c r="E69" s="1030">
        <v>-958</v>
      </c>
      <c r="F69" s="1031">
        <v>24</v>
      </c>
      <c r="G69" s="1032">
        <v>-1</v>
      </c>
      <c r="H69" s="923">
        <v>0</v>
      </c>
      <c r="I69" s="1060"/>
      <c r="J69" s="1069"/>
      <c r="K69" s="1069"/>
      <c r="L69" s="1069"/>
      <c r="M69" s="1069"/>
      <c r="N69" s="1069"/>
      <c r="O69" s="1069"/>
      <c r="P69" s="1069"/>
      <c r="Q69" s="1069"/>
      <c r="S69" s="1069"/>
      <c r="T69" s="1069"/>
      <c r="U69" s="1069"/>
      <c r="V69" s="1069"/>
      <c r="W69" s="1069"/>
      <c r="X69" s="1069"/>
      <c r="Y69" s="1069"/>
      <c r="Z69" s="1069"/>
      <c r="AA69" s="1069"/>
      <c r="AB69" s="1069"/>
    </row>
    <row r="70" spans="1:28" s="897" customFormat="1" ht="14.25" customHeight="1" x14ac:dyDescent="0.2">
      <c r="A70" s="1040" t="s">
        <v>95</v>
      </c>
      <c r="B70" s="1041">
        <v>1781</v>
      </c>
      <c r="C70" s="1042">
        <v>1644</v>
      </c>
      <c r="D70" s="1043">
        <v>138</v>
      </c>
      <c r="E70" s="1044">
        <v>112</v>
      </c>
      <c r="F70" s="1045">
        <v>26</v>
      </c>
      <c r="G70" s="1046">
        <v>-1</v>
      </c>
      <c r="H70" s="926">
        <v>0</v>
      </c>
      <c r="I70" s="1060"/>
      <c r="J70" s="1069"/>
      <c r="K70" s="1069"/>
      <c r="L70" s="1069"/>
      <c r="M70" s="1069"/>
      <c r="N70" s="1069"/>
      <c r="O70" s="1069"/>
      <c r="P70" s="1069"/>
      <c r="Q70" s="1069"/>
      <c r="S70" s="1069"/>
      <c r="T70" s="1069"/>
      <c r="U70" s="1069"/>
      <c r="V70" s="1069"/>
      <c r="W70" s="1069"/>
      <c r="X70" s="1069"/>
      <c r="Y70" s="1069"/>
      <c r="Z70" s="1069"/>
      <c r="AA70" s="1069"/>
      <c r="AB70" s="1069"/>
    </row>
    <row r="71" spans="1:28" s="897" customFormat="1" ht="15.75" customHeight="1" x14ac:dyDescent="0.2">
      <c r="A71" s="1054" t="s">
        <v>96</v>
      </c>
      <c r="B71" s="1048">
        <v>26494</v>
      </c>
      <c r="C71" s="1049">
        <v>24436</v>
      </c>
      <c r="D71" s="1050">
        <v>2057</v>
      </c>
      <c r="E71" s="1051">
        <v>2195</v>
      </c>
      <c r="F71" s="1052">
        <v>-138</v>
      </c>
      <c r="G71" s="1053">
        <v>1</v>
      </c>
      <c r="H71" s="927">
        <v>0</v>
      </c>
      <c r="I71" s="1060"/>
      <c r="J71" s="1069"/>
      <c r="K71" s="1069"/>
      <c r="L71" s="1069"/>
      <c r="M71" s="1069"/>
      <c r="N71" s="1069"/>
      <c r="O71" s="1069"/>
      <c r="P71" s="1069"/>
      <c r="Q71" s="1069"/>
      <c r="S71" s="1069"/>
      <c r="T71" s="1069"/>
      <c r="U71" s="1069"/>
      <c r="V71" s="1069"/>
      <c r="W71" s="1069"/>
      <c r="X71" s="1069"/>
      <c r="Y71" s="1069"/>
      <c r="Z71" s="1069"/>
      <c r="AA71" s="1069"/>
      <c r="AB71" s="1069"/>
    </row>
    <row r="72" spans="1:28" s="897" customFormat="1" ht="12.75" customHeight="1" x14ac:dyDescent="0.2">
      <c r="A72" s="1026" t="s">
        <v>97</v>
      </c>
      <c r="B72" s="1034">
        <v>-97</v>
      </c>
      <c r="C72" s="1035">
        <v>318</v>
      </c>
      <c r="D72" s="1036">
        <v>-411</v>
      </c>
      <c r="E72" s="1037">
        <v>-403</v>
      </c>
      <c r="F72" s="1038">
        <v>-8</v>
      </c>
      <c r="G72" s="1039">
        <v>-4</v>
      </c>
      <c r="H72" s="925">
        <v>0</v>
      </c>
      <c r="I72" s="1060"/>
      <c r="J72" s="1069"/>
      <c r="K72" s="1069"/>
      <c r="L72" s="1069"/>
      <c r="M72" s="1069"/>
      <c r="N72" s="1069"/>
      <c r="O72" s="1069"/>
      <c r="P72" s="1069"/>
      <c r="Q72" s="1069"/>
      <c r="S72" s="1069"/>
      <c r="T72" s="1069"/>
      <c r="U72" s="1069"/>
      <c r="V72" s="1069"/>
      <c r="W72" s="1069"/>
      <c r="X72" s="1069"/>
      <c r="Y72" s="1069"/>
      <c r="Z72" s="1069"/>
      <c r="AA72" s="1069"/>
      <c r="AB72" s="1069"/>
    </row>
    <row r="73" spans="1:28" s="897" customFormat="1" ht="12.75" customHeight="1" x14ac:dyDescent="0.2">
      <c r="A73" s="1026" t="s">
        <v>98</v>
      </c>
      <c r="B73" s="1027">
        <v>3036</v>
      </c>
      <c r="C73" s="1028">
        <v>2605</v>
      </c>
      <c r="D73" s="1029">
        <v>431</v>
      </c>
      <c r="E73" s="1030">
        <v>323</v>
      </c>
      <c r="F73" s="1031">
        <v>108</v>
      </c>
      <c r="G73" s="1032">
        <v>0</v>
      </c>
      <c r="H73" s="923">
        <v>0</v>
      </c>
      <c r="I73" s="1060"/>
      <c r="J73" s="1069"/>
      <c r="K73" s="1069"/>
      <c r="L73" s="1069"/>
      <c r="M73" s="1069"/>
      <c r="N73" s="1069"/>
      <c r="O73" s="1069"/>
      <c r="P73" s="1069"/>
      <c r="Q73" s="1069"/>
      <c r="S73" s="1069"/>
      <c r="T73" s="1069"/>
      <c r="U73" s="1069"/>
      <c r="V73" s="1069"/>
      <c r="W73" s="1069"/>
      <c r="X73" s="1069"/>
      <c r="Y73" s="1069"/>
      <c r="Z73" s="1069"/>
      <c r="AA73" s="1069"/>
      <c r="AB73" s="1069"/>
    </row>
    <row r="74" spans="1:28" s="897" customFormat="1" ht="12.75" customHeight="1" x14ac:dyDescent="0.2">
      <c r="A74" s="1026" t="s">
        <v>275</v>
      </c>
      <c r="B74" s="1027">
        <v>18469</v>
      </c>
      <c r="C74" s="1028">
        <v>17289</v>
      </c>
      <c r="D74" s="1029">
        <v>1177</v>
      </c>
      <c r="E74" s="1030">
        <v>1284</v>
      </c>
      <c r="F74" s="1031">
        <v>-107</v>
      </c>
      <c r="G74" s="1032">
        <v>3</v>
      </c>
      <c r="H74" s="923">
        <v>0</v>
      </c>
      <c r="I74" s="1060"/>
      <c r="J74" s="1069"/>
      <c r="K74" s="1069"/>
      <c r="L74" s="1069"/>
      <c r="M74" s="1069"/>
      <c r="N74" s="1069"/>
      <c r="O74" s="1069"/>
      <c r="P74" s="1069"/>
      <c r="Q74" s="1069"/>
      <c r="S74" s="1069"/>
      <c r="T74" s="1069"/>
      <c r="U74" s="1069"/>
      <c r="V74" s="1069"/>
      <c r="W74" s="1069"/>
      <c r="X74" s="1069"/>
      <c r="Y74" s="1069"/>
      <c r="Z74" s="1069"/>
      <c r="AA74" s="1069"/>
      <c r="AB74" s="1069"/>
    </row>
    <row r="75" spans="1:28" s="897" customFormat="1" ht="13.5" customHeight="1" x14ac:dyDescent="0.2">
      <c r="A75" s="1033" t="s">
        <v>136</v>
      </c>
      <c r="B75" s="1034">
        <v>14265</v>
      </c>
      <c r="C75" s="1035">
        <v>12955</v>
      </c>
      <c r="D75" s="1036">
        <v>1310</v>
      </c>
      <c r="E75" s="1037">
        <v>1334</v>
      </c>
      <c r="F75" s="1038">
        <v>-24</v>
      </c>
      <c r="G75" s="1039">
        <v>0</v>
      </c>
      <c r="H75" s="925">
        <v>0</v>
      </c>
      <c r="I75" s="1060"/>
      <c r="J75" s="1069"/>
      <c r="K75" s="1069"/>
      <c r="L75" s="1069"/>
      <c r="M75" s="1069"/>
      <c r="N75" s="1069"/>
      <c r="O75" s="1069"/>
      <c r="P75" s="1069"/>
      <c r="Q75" s="1069"/>
      <c r="S75" s="1069"/>
      <c r="T75" s="1069"/>
      <c r="U75" s="1069"/>
      <c r="V75" s="1069"/>
      <c r="W75" s="1069"/>
      <c r="X75" s="1069"/>
      <c r="Y75" s="1069"/>
      <c r="Z75" s="1069"/>
      <c r="AA75" s="1069"/>
      <c r="AB75" s="1069"/>
    </row>
    <row r="76" spans="1:28" s="897" customFormat="1" ht="13.5" customHeight="1" x14ac:dyDescent="0.2">
      <c r="A76" s="1055" t="s">
        <v>101</v>
      </c>
      <c r="B76" s="1027">
        <v>1508</v>
      </c>
      <c r="C76" s="1028">
        <v>1496</v>
      </c>
      <c r="D76" s="1029">
        <v>12</v>
      </c>
      <c r="E76" s="1030">
        <v>12</v>
      </c>
      <c r="F76" s="1031">
        <v>0</v>
      </c>
      <c r="G76" s="1032">
        <v>0</v>
      </c>
      <c r="H76" s="923">
        <v>0</v>
      </c>
      <c r="I76" s="1060"/>
      <c r="J76" s="1069"/>
      <c r="K76" s="1069"/>
      <c r="L76" s="1069"/>
      <c r="M76" s="1069"/>
      <c r="N76" s="1069"/>
      <c r="O76" s="1069"/>
      <c r="P76" s="1069"/>
      <c r="Q76" s="1069"/>
      <c r="S76" s="1069"/>
      <c r="T76" s="1069"/>
      <c r="U76" s="1069"/>
      <c r="V76" s="1069"/>
      <c r="W76" s="1069"/>
      <c r="X76" s="1069"/>
      <c r="Y76" s="1069"/>
      <c r="Z76" s="1069"/>
      <c r="AA76" s="1069"/>
      <c r="AB76" s="1069"/>
    </row>
    <row r="77" spans="1:28" s="897" customFormat="1" ht="13.5" customHeight="1" x14ac:dyDescent="0.2">
      <c r="A77" s="1055" t="s">
        <v>137</v>
      </c>
      <c r="B77" s="1027">
        <v>2696</v>
      </c>
      <c r="C77" s="1028">
        <v>2838</v>
      </c>
      <c r="D77" s="1029">
        <v>-145</v>
      </c>
      <c r="E77" s="1030">
        <v>-62</v>
      </c>
      <c r="F77" s="1031">
        <v>-83</v>
      </c>
      <c r="G77" s="1032">
        <v>3</v>
      </c>
      <c r="H77" s="923">
        <v>0</v>
      </c>
      <c r="I77" s="1060"/>
      <c r="J77" s="1069"/>
      <c r="K77" s="1069"/>
      <c r="L77" s="1069"/>
      <c r="M77" s="1069"/>
      <c r="N77" s="1069"/>
      <c r="O77" s="1069"/>
      <c r="P77" s="1069"/>
      <c r="Q77" s="1069"/>
      <c r="S77" s="1069"/>
      <c r="T77" s="1069"/>
      <c r="U77" s="1069"/>
      <c r="V77" s="1069"/>
      <c r="W77" s="1069"/>
      <c r="X77" s="1069"/>
      <c r="Y77" s="1069"/>
      <c r="Z77" s="1069"/>
      <c r="AA77" s="1069"/>
      <c r="AB77" s="1069"/>
    </row>
    <row r="78" spans="1:28" s="897" customFormat="1" ht="13.5" customHeight="1" x14ac:dyDescent="0.2">
      <c r="A78" s="1026" t="s">
        <v>103</v>
      </c>
      <c r="B78" s="1027">
        <v>5086</v>
      </c>
      <c r="C78" s="1028">
        <v>4224</v>
      </c>
      <c r="D78" s="1029">
        <v>860</v>
      </c>
      <c r="E78" s="1030">
        <v>991</v>
      </c>
      <c r="F78" s="1031">
        <v>-131</v>
      </c>
      <c r="G78" s="1032">
        <v>2</v>
      </c>
      <c r="H78" s="923">
        <v>0</v>
      </c>
      <c r="I78" s="1060"/>
      <c r="J78" s="1069"/>
      <c r="K78" s="1069"/>
      <c r="L78" s="1069"/>
      <c r="M78" s="1069"/>
      <c r="N78" s="1069"/>
      <c r="O78" s="1069"/>
      <c r="P78" s="1069"/>
      <c r="Q78" s="1069"/>
      <c r="S78" s="1069"/>
      <c r="T78" s="1069"/>
      <c r="U78" s="1069"/>
      <c r="V78" s="1069"/>
      <c r="W78" s="1069"/>
      <c r="X78" s="1069"/>
      <c r="Y78" s="1069"/>
      <c r="Z78" s="1069"/>
      <c r="AA78" s="1069"/>
      <c r="AB78" s="1069"/>
    </row>
    <row r="79" spans="1:28" s="897" customFormat="1" ht="15.75" customHeight="1" x14ac:dyDescent="0.2">
      <c r="A79" s="1054" t="s">
        <v>104</v>
      </c>
      <c r="B79" s="1048">
        <v>10412</v>
      </c>
      <c r="C79" s="1049">
        <v>16401</v>
      </c>
      <c r="D79" s="1050">
        <v>-5990</v>
      </c>
      <c r="E79" s="1051">
        <v>-6265</v>
      </c>
      <c r="F79" s="1052">
        <v>275</v>
      </c>
      <c r="G79" s="1053">
        <v>1</v>
      </c>
      <c r="H79" s="927">
        <v>0</v>
      </c>
      <c r="I79" s="1060"/>
      <c r="J79" s="1069"/>
      <c r="K79" s="1069"/>
      <c r="L79" s="1069"/>
      <c r="M79" s="1069"/>
      <c r="N79" s="1069"/>
      <c r="O79" s="1069"/>
      <c r="P79" s="1069"/>
      <c r="Q79" s="1069"/>
      <c r="S79" s="1069"/>
      <c r="T79" s="1069"/>
      <c r="U79" s="1069"/>
      <c r="V79" s="1069"/>
      <c r="W79" s="1069"/>
      <c r="X79" s="1069"/>
      <c r="Y79" s="1069"/>
      <c r="Z79" s="1069"/>
      <c r="AA79" s="1069"/>
      <c r="AB79" s="1069"/>
    </row>
    <row r="80" spans="1:28" s="897" customFormat="1" ht="14.25" customHeight="1" x14ac:dyDescent="0.2">
      <c r="A80" s="1026" t="s">
        <v>105</v>
      </c>
      <c r="B80" s="1034">
        <v>-141</v>
      </c>
      <c r="C80" s="1035">
        <v>14</v>
      </c>
      <c r="D80" s="1036">
        <v>-154</v>
      </c>
      <c r="E80" s="1037">
        <v>-143</v>
      </c>
      <c r="F80" s="1038">
        <v>-11</v>
      </c>
      <c r="G80" s="1039">
        <v>-1</v>
      </c>
      <c r="H80" s="925">
        <v>0</v>
      </c>
      <c r="I80" s="1060"/>
      <c r="J80" s="1069"/>
      <c r="K80" s="1069"/>
      <c r="L80" s="1069"/>
      <c r="M80" s="1069"/>
      <c r="N80" s="1069"/>
      <c r="O80" s="1069"/>
      <c r="P80" s="1069"/>
      <c r="Q80" s="1069"/>
      <c r="S80" s="1069"/>
      <c r="T80" s="1069"/>
      <c r="U80" s="1069"/>
      <c r="V80" s="1069"/>
      <c r="W80" s="1069"/>
      <c r="X80" s="1069"/>
      <c r="Y80" s="1069"/>
      <c r="Z80" s="1069"/>
      <c r="AA80" s="1069"/>
      <c r="AB80" s="1069"/>
    </row>
    <row r="81" spans="1:28" s="897" customFormat="1" ht="14.25" customHeight="1" x14ac:dyDescent="0.2">
      <c r="A81" s="1026" t="s">
        <v>106</v>
      </c>
      <c r="B81" s="1027">
        <v>-62</v>
      </c>
      <c r="C81" s="1028">
        <v>3</v>
      </c>
      <c r="D81" s="1029">
        <v>-65</v>
      </c>
      <c r="E81" s="1030">
        <v>-65</v>
      </c>
      <c r="F81" s="1031">
        <v>0</v>
      </c>
      <c r="G81" s="1032">
        <v>0</v>
      </c>
      <c r="H81" s="923">
        <v>0</v>
      </c>
      <c r="I81" s="1060"/>
      <c r="J81" s="1069"/>
      <c r="K81" s="1069"/>
      <c r="L81" s="1069"/>
      <c r="M81" s="1069"/>
      <c r="N81" s="1069"/>
      <c r="O81" s="1069"/>
      <c r="P81" s="1069"/>
      <c r="Q81" s="1069"/>
      <c r="S81" s="1069"/>
      <c r="T81" s="1069"/>
      <c r="U81" s="1069"/>
      <c r="V81" s="1069"/>
      <c r="W81" s="1069"/>
      <c r="X81" s="1069"/>
      <c r="Y81" s="1069"/>
      <c r="Z81" s="1069"/>
      <c r="AA81" s="1069"/>
      <c r="AB81" s="1069"/>
    </row>
    <row r="82" spans="1:28" s="897" customFormat="1" ht="14.25" customHeight="1" x14ac:dyDescent="0.2">
      <c r="A82" s="1026" t="s">
        <v>107</v>
      </c>
      <c r="B82" s="1027">
        <v>140</v>
      </c>
      <c r="C82" s="1028">
        <v>268</v>
      </c>
      <c r="D82" s="1029">
        <v>-127</v>
      </c>
      <c r="E82" s="1030">
        <v>-142</v>
      </c>
      <c r="F82" s="1031">
        <v>15</v>
      </c>
      <c r="G82" s="1032">
        <v>-1</v>
      </c>
      <c r="H82" s="923">
        <v>0</v>
      </c>
      <c r="I82" s="1060"/>
      <c r="J82" s="1069"/>
      <c r="K82" s="1069"/>
      <c r="L82" s="1069"/>
      <c r="M82" s="1069"/>
      <c r="N82" s="1069"/>
      <c r="O82" s="1069"/>
      <c r="P82" s="1069"/>
      <c r="Q82" s="1069"/>
      <c r="S82" s="1069"/>
      <c r="T82" s="1069"/>
      <c r="U82" s="1069"/>
      <c r="V82" s="1069"/>
      <c r="W82" s="1069"/>
      <c r="X82" s="1069"/>
      <c r="Y82" s="1069"/>
      <c r="Z82" s="1069"/>
      <c r="AA82" s="1069"/>
      <c r="AB82" s="1069"/>
    </row>
    <row r="83" spans="1:28" s="897" customFormat="1" ht="14.25" customHeight="1" x14ac:dyDescent="0.2">
      <c r="A83" s="1026" t="s">
        <v>108</v>
      </c>
      <c r="B83" s="1027">
        <v>1472</v>
      </c>
      <c r="C83" s="1028">
        <v>2587</v>
      </c>
      <c r="D83" s="1029">
        <v>-1115</v>
      </c>
      <c r="E83" s="1030">
        <v>-1056</v>
      </c>
      <c r="F83" s="1031">
        <v>-59</v>
      </c>
      <c r="G83" s="1032">
        <v>0</v>
      </c>
      <c r="H83" s="923">
        <v>0</v>
      </c>
      <c r="I83" s="1060"/>
      <c r="J83" s="1069"/>
      <c r="K83" s="1069"/>
      <c r="L83" s="1069"/>
      <c r="M83" s="1069"/>
      <c r="N83" s="1069"/>
      <c r="O83" s="1069"/>
      <c r="P83" s="1069"/>
      <c r="Q83" s="1069"/>
      <c r="S83" s="1069"/>
      <c r="T83" s="1069"/>
      <c r="U83" s="1069"/>
      <c r="V83" s="1069"/>
      <c r="W83" s="1069"/>
      <c r="X83" s="1069"/>
      <c r="Y83" s="1069"/>
      <c r="Z83" s="1069"/>
      <c r="AA83" s="1069"/>
      <c r="AB83" s="1069"/>
    </row>
    <row r="84" spans="1:28" s="897" customFormat="1" ht="14.25" customHeight="1" x14ac:dyDescent="0.2">
      <c r="A84" s="1026" t="s">
        <v>109</v>
      </c>
      <c r="B84" s="1027">
        <v>4902</v>
      </c>
      <c r="C84" s="1028">
        <v>4812</v>
      </c>
      <c r="D84" s="1029">
        <v>86</v>
      </c>
      <c r="E84" s="1030">
        <v>-218</v>
      </c>
      <c r="F84" s="1031">
        <v>304</v>
      </c>
      <c r="G84" s="1032">
        <v>4</v>
      </c>
      <c r="H84" s="923">
        <v>0</v>
      </c>
      <c r="I84" s="1060"/>
      <c r="J84" s="1069"/>
      <c r="K84" s="1069"/>
      <c r="L84" s="1069"/>
      <c r="M84" s="1069"/>
      <c r="N84" s="1069"/>
      <c r="O84" s="1069"/>
      <c r="P84" s="1069"/>
      <c r="Q84" s="1069"/>
      <c r="S84" s="1069"/>
      <c r="T84" s="1069"/>
      <c r="U84" s="1069"/>
      <c r="V84" s="1069"/>
      <c r="W84" s="1069"/>
      <c r="X84" s="1069"/>
      <c r="Y84" s="1069"/>
      <c r="Z84" s="1069"/>
      <c r="AA84" s="1069"/>
      <c r="AB84" s="1069"/>
    </row>
    <row r="85" spans="1:28" s="897" customFormat="1" ht="14.25" customHeight="1" x14ac:dyDescent="0.2">
      <c r="A85" s="1026" t="s">
        <v>110</v>
      </c>
      <c r="B85" s="1027">
        <v>245</v>
      </c>
      <c r="C85" s="1028">
        <v>632</v>
      </c>
      <c r="D85" s="1029">
        <v>-387</v>
      </c>
      <c r="E85" s="1030">
        <v>-294</v>
      </c>
      <c r="F85" s="1031">
        <v>-93</v>
      </c>
      <c r="G85" s="1032">
        <v>0</v>
      </c>
      <c r="H85" s="923">
        <v>0</v>
      </c>
      <c r="I85" s="1060"/>
      <c r="J85" s="1069"/>
      <c r="K85" s="1069"/>
      <c r="L85" s="1069"/>
      <c r="M85" s="1069"/>
      <c r="N85" s="1069"/>
      <c r="O85" s="1069"/>
      <c r="P85" s="1069"/>
      <c r="Q85" s="1069"/>
      <c r="S85" s="1069"/>
      <c r="T85" s="1069"/>
      <c r="U85" s="1069"/>
      <c r="V85" s="1069"/>
      <c r="W85" s="1069"/>
      <c r="X85" s="1069"/>
      <c r="Y85" s="1069"/>
      <c r="Z85" s="1069"/>
      <c r="AA85" s="1069"/>
      <c r="AB85" s="1069"/>
    </row>
    <row r="86" spans="1:28" s="897" customFormat="1" ht="14.25" customHeight="1" x14ac:dyDescent="0.2">
      <c r="A86" s="1026" t="s">
        <v>111</v>
      </c>
      <c r="B86" s="1027">
        <v>2036</v>
      </c>
      <c r="C86" s="1028">
        <v>2888</v>
      </c>
      <c r="D86" s="1029">
        <v>-852</v>
      </c>
      <c r="E86" s="1030">
        <v>-844</v>
      </c>
      <c r="F86" s="1031">
        <v>-8</v>
      </c>
      <c r="G86" s="1032">
        <v>0</v>
      </c>
      <c r="H86" s="923">
        <v>0</v>
      </c>
      <c r="I86" s="1060"/>
      <c r="J86" s="1069"/>
      <c r="K86" s="1069"/>
      <c r="L86" s="1069"/>
      <c r="M86" s="1069"/>
      <c r="N86" s="1069"/>
      <c r="O86" s="1069"/>
      <c r="P86" s="1069"/>
      <c r="Q86" s="1069"/>
      <c r="S86" s="1069"/>
      <c r="T86" s="1069"/>
      <c r="U86" s="1069"/>
      <c r="V86" s="1069"/>
      <c r="W86" s="1069"/>
      <c r="X86" s="1069"/>
      <c r="Y86" s="1069"/>
      <c r="Z86" s="1069"/>
      <c r="AA86" s="1069"/>
      <c r="AB86" s="1069"/>
    </row>
    <row r="87" spans="1:28" s="897" customFormat="1" ht="14.25" customHeight="1" x14ac:dyDescent="0.2">
      <c r="A87" s="1026" t="s">
        <v>112</v>
      </c>
      <c r="B87" s="1034">
        <v>3673</v>
      </c>
      <c r="C87" s="1035">
        <v>4698</v>
      </c>
      <c r="D87" s="1036">
        <v>-1029</v>
      </c>
      <c r="E87" s="1037">
        <v>-1027</v>
      </c>
      <c r="F87" s="1038">
        <v>-2</v>
      </c>
      <c r="G87" s="1039">
        <v>4</v>
      </c>
      <c r="H87" s="925">
        <v>0</v>
      </c>
      <c r="I87" s="1060"/>
      <c r="J87" s="1069"/>
      <c r="K87" s="1069"/>
      <c r="L87" s="1069"/>
      <c r="M87" s="1069"/>
      <c r="N87" s="1069"/>
      <c r="O87" s="1069"/>
      <c r="P87" s="1069"/>
      <c r="Q87" s="1069"/>
      <c r="S87" s="1069"/>
      <c r="T87" s="1069"/>
      <c r="U87" s="1069"/>
      <c r="V87" s="1069"/>
      <c r="W87" s="1069"/>
      <c r="X87" s="1069"/>
      <c r="Y87" s="1069"/>
      <c r="Z87" s="1069"/>
      <c r="AA87" s="1069"/>
      <c r="AB87" s="1069"/>
    </row>
    <row r="88" spans="1:28" s="897" customFormat="1" ht="14.25" customHeight="1" x14ac:dyDescent="0.2">
      <c r="A88" s="1026" t="s">
        <v>113</v>
      </c>
      <c r="B88" s="1027">
        <v>232</v>
      </c>
      <c r="C88" s="1028">
        <v>399</v>
      </c>
      <c r="D88" s="1029">
        <v>-162</v>
      </c>
      <c r="E88" s="1030">
        <v>-152</v>
      </c>
      <c r="F88" s="1031">
        <v>-10</v>
      </c>
      <c r="G88" s="1032">
        <v>-5</v>
      </c>
      <c r="H88" s="923">
        <v>0</v>
      </c>
      <c r="I88" s="1060"/>
      <c r="J88" s="1069"/>
      <c r="K88" s="1069"/>
      <c r="L88" s="1069"/>
      <c r="M88" s="1069"/>
      <c r="N88" s="1069"/>
      <c r="O88" s="1069"/>
      <c r="P88" s="1069"/>
      <c r="Q88" s="1069"/>
      <c r="S88" s="1069"/>
      <c r="T88" s="1069"/>
      <c r="U88" s="1069"/>
      <c r="V88" s="1069"/>
      <c r="W88" s="1069"/>
      <c r="X88" s="1069"/>
      <c r="Y88" s="1069"/>
      <c r="Z88" s="1069"/>
      <c r="AA88" s="1069"/>
      <c r="AB88" s="1069"/>
    </row>
    <row r="89" spans="1:28" s="897" customFormat="1" ht="14.25" customHeight="1" x14ac:dyDescent="0.2">
      <c r="A89" s="1026" t="s">
        <v>114</v>
      </c>
      <c r="B89" s="1027">
        <v>-2085</v>
      </c>
      <c r="C89" s="1028">
        <v>100</v>
      </c>
      <c r="D89" s="1029">
        <v>-2185</v>
      </c>
      <c r="E89" s="1030">
        <v>-2324</v>
      </c>
      <c r="F89" s="1031">
        <v>139</v>
      </c>
      <c r="G89" s="1032">
        <v>0</v>
      </c>
      <c r="H89" s="923">
        <v>0</v>
      </c>
      <c r="I89" s="1060"/>
      <c r="J89" s="1069"/>
      <c r="K89" s="1069"/>
      <c r="L89" s="1069"/>
      <c r="M89" s="1069"/>
      <c r="N89" s="1069"/>
      <c r="O89" s="1069"/>
      <c r="P89" s="1069"/>
      <c r="Q89" s="1069"/>
      <c r="S89" s="1069"/>
      <c r="T89" s="1069"/>
      <c r="U89" s="1069"/>
      <c r="V89" s="1069"/>
      <c r="W89" s="1069"/>
      <c r="X89" s="1069"/>
      <c r="Y89" s="1069"/>
      <c r="Z89" s="1069"/>
      <c r="AA89" s="1069"/>
      <c r="AB89" s="1069"/>
    </row>
    <row r="90" spans="1:28" s="897" customFormat="1" ht="15.75" customHeight="1" x14ac:dyDescent="0.2">
      <c r="A90" s="1019" t="s">
        <v>115</v>
      </c>
      <c r="B90" s="1020">
        <v>-479</v>
      </c>
      <c r="C90" s="1021">
        <v>3240</v>
      </c>
      <c r="D90" s="1022">
        <v>-3719</v>
      </c>
      <c r="E90" s="1023">
        <v>-6605</v>
      </c>
      <c r="F90" s="1024">
        <v>2886</v>
      </c>
      <c r="G90" s="1025">
        <v>0</v>
      </c>
      <c r="H90" s="922">
        <v>0</v>
      </c>
      <c r="I90" s="1060"/>
      <c r="J90" s="1069"/>
      <c r="K90" s="1069"/>
      <c r="L90" s="1069"/>
      <c r="M90" s="1069"/>
      <c r="N90" s="1069"/>
      <c r="O90" s="1069"/>
      <c r="P90" s="1069"/>
      <c r="Q90" s="1069"/>
      <c r="S90" s="1069"/>
      <c r="T90" s="1069"/>
      <c r="U90" s="1069"/>
      <c r="V90" s="1069"/>
      <c r="W90" s="1069"/>
      <c r="X90" s="1069"/>
      <c r="Y90" s="1069"/>
      <c r="Z90" s="1069"/>
      <c r="AA90" s="1069"/>
      <c r="AB90" s="1069"/>
    </row>
    <row r="91" spans="1:28" s="897" customFormat="1" ht="14.25" customHeight="1" x14ac:dyDescent="0.2">
      <c r="A91" s="1026" t="s">
        <v>116</v>
      </c>
      <c r="B91" s="1027">
        <v>69</v>
      </c>
      <c r="C91" s="1028">
        <v>153</v>
      </c>
      <c r="D91" s="1029">
        <v>-81</v>
      </c>
      <c r="E91" s="1030">
        <v>-112</v>
      </c>
      <c r="F91" s="1031">
        <v>31</v>
      </c>
      <c r="G91" s="1032">
        <v>-3</v>
      </c>
      <c r="H91" s="923">
        <v>0</v>
      </c>
      <c r="I91" s="1060"/>
      <c r="J91" s="1069"/>
      <c r="K91" s="1069"/>
      <c r="L91" s="1069"/>
      <c r="M91" s="1069"/>
      <c r="N91" s="1069"/>
      <c r="O91" s="1069"/>
      <c r="P91" s="1069"/>
      <c r="Q91" s="1069"/>
      <c r="S91" s="1069"/>
      <c r="T91" s="1069"/>
      <c r="U91" s="1069"/>
      <c r="V91" s="1069"/>
      <c r="W91" s="1069"/>
      <c r="X91" s="1069"/>
      <c r="Y91" s="1069"/>
      <c r="Z91" s="1069"/>
      <c r="AA91" s="1069"/>
      <c r="AB91" s="1069"/>
    </row>
    <row r="92" spans="1:28" s="897" customFormat="1" ht="14.25" customHeight="1" x14ac:dyDescent="0.2">
      <c r="A92" s="1026" t="s">
        <v>117</v>
      </c>
      <c r="B92" s="1034">
        <v>2063</v>
      </c>
      <c r="C92" s="1035">
        <v>974</v>
      </c>
      <c r="D92" s="1036">
        <v>1091</v>
      </c>
      <c r="E92" s="1037">
        <v>483</v>
      </c>
      <c r="F92" s="1038">
        <v>608</v>
      </c>
      <c r="G92" s="1039">
        <v>-2</v>
      </c>
      <c r="H92" s="925">
        <v>0</v>
      </c>
      <c r="I92" s="1060"/>
      <c r="J92" s="1069"/>
      <c r="K92" s="1069"/>
      <c r="L92" s="1069"/>
      <c r="M92" s="1069"/>
      <c r="N92" s="1069"/>
      <c r="O92" s="1069"/>
      <c r="P92" s="1069"/>
      <c r="Q92" s="1069"/>
      <c r="S92" s="1069"/>
      <c r="T92" s="1069"/>
      <c r="U92" s="1069"/>
      <c r="V92" s="1069"/>
      <c r="W92" s="1069"/>
      <c r="X92" s="1069"/>
      <c r="Y92" s="1069"/>
      <c r="Z92" s="1069"/>
      <c r="AA92" s="1069"/>
      <c r="AB92" s="1069"/>
    </row>
    <row r="93" spans="1:28" s="897" customFormat="1" ht="14.25" customHeight="1" x14ac:dyDescent="0.2">
      <c r="A93" s="1026" t="s">
        <v>118</v>
      </c>
      <c r="B93" s="1027">
        <v>-215</v>
      </c>
      <c r="C93" s="1028">
        <v>0</v>
      </c>
      <c r="D93" s="1029">
        <v>-215</v>
      </c>
      <c r="E93" s="1030">
        <v>-207</v>
      </c>
      <c r="F93" s="1031">
        <v>-8</v>
      </c>
      <c r="G93" s="1032">
        <v>0</v>
      </c>
      <c r="H93" s="923">
        <v>0</v>
      </c>
      <c r="I93" s="1060"/>
      <c r="J93" s="1069"/>
      <c r="K93" s="1069"/>
      <c r="L93" s="1069"/>
      <c r="M93" s="1069"/>
      <c r="N93" s="1069"/>
      <c r="O93" s="1069"/>
      <c r="P93" s="1069"/>
      <c r="Q93" s="1069"/>
      <c r="S93" s="1069"/>
      <c r="T93" s="1069"/>
      <c r="U93" s="1069"/>
      <c r="V93" s="1069"/>
      <c r="W93" s="1069"/>
      <c r="X93" s="1069"/>
      <c r="Y93" s="1069"/>
      <c r="Z93" s="1069"/>
      <c r="AA93" s="1069"/>
      <c r="AB93" s="1069"/>
    </row>
    <row r="94" spans="1:28" s="897" customFormat="1" ht="14.25" customHeight="1" x14ac:dyDescent="0.2">
      <c r="A94" s="1026" t="s">
        <v>119</v>
      </c>
      <c r="B94" s="1027">
        <v>-16</v>
      </c>
      <c r="C94" s="1028">
        <v>293</v>
      </c>
      <c r="D94" s="1029">
        <v>-308</v>
      </c>
      <c r="E94" s="1030">
        <v>-331</v>
      </c>
      <c r="F94" s="1031">
        <v>23</v>
      </c>
      <c r="G94" s="1032">
        <v>-1</v>
      </c>
      <c r="H94" s="923">
        <v>0</v>
      </c>
      <c r="I94" s="1060"/>
      <c r="J94" s="1069"/>
      <c r="K94" s="1069"/>
      <c r="L94" s="1069"/>
      <c r="M94" s="1069"/>
      <c r="N94" s="1069"/>
      <c r="O94" s="1069"/>
      <c r="P94" s="1069"/>
      <c r="Q94" s="1069"/>
      <c r="S94" s="1069"/>
      <c r="T94" s="1069"/>
      <c r="U94" s="1069"/>
      <c r="V94" s="1069"/>
      <c r="W94" s="1069"/>
      <c r="X94" s="1069"/>
      <c r="Y94" s="1069"/>
      <c r="Z94" s="1069"/>
      <c r="AA94" s="1069"/>
      <c r="AB94" s="1069"/>
    </row>
    <row r="95" spans="1:28" s="897" customFormat="1" ht="14.25" customHeight="1" x14ac:dyDescent="0.2">
      <c r="A95" s="1026" t="s">
        <v>120</v>
      </c>
      <c r="B95" s="1027">
        <v>-2419</v>
      </c>
      <c r="C95" s="1028">
        <v>192</v>
      </c>
      <c r="D95" s="1029">
        <v>-2611</v>
      </c>
      <c r="E95" s="1030">
        <v>-3511</v>
      </c>
      <c r="F95" s="1031">
        <v>900</v>
      </c>
      <c r="G95" s="1032">
        <v>0</v>
      </c>
      <c r="H95" s="923">
        <v>0</v>
      </c>
      <c r="I95" s="1060"/>
      <c r="J95" s="1069"/>
      <c r="K95" s="1069"/>
      <c r="L95" s="1069"/>
      <c r="M95" s="1069"/>
      <c r="N95" s="1069"/>
      <c r="O95" s="1069"/>
      <c r="P95" s="1069"/>
      <c r="Q95" s="1069"/>
      <c r="S95" s="1069"/>
      <c r="T95" s="1069"/>
      <c r="U95" s="1069"/>
      <c r="V95" s="1069"/>
      <c r="W95" s="1069"/>
      <c r="X95" s="1069"/>
      <c r="Y95" s="1069"/>
      <c r="Z95" s="1069"/>
      <c r="AA95" s="1069"/>
      <c r="AB95" s="1069"/>
    </row>
    <row r="96" spans="1:28" s="897" customFormat="1" ht="14.25" customHeight="1" x14ac:dyDescent="0.2">
      <c r="A96" s="1026" t="s">
        <v>121</v>
      </c>
      <c r="B96" s="1027">
        <v>934</v>
      </c>
      <c r="C96" s="1028">
        <v>779</v>
      </c>
      <c r="D96" s="1029">
        <v>149</v>
      </c>
      <c r="E96" s="1030">
        <v>-1229</v>
      </c>
      <c r="F96" s="1031">
        <v>1378</v>
      </c>
      <c r="G96" s="1032">
        <v>6</v>
      </c>
      <c r="H96" s="923">
        <v>0</v>
      </c>
      <c r="I96" s="1060"/>
      <c r="J96" s="1069"/>
      <c r="K96" s="1069"/>
      <c r="L96" s="1069"/>
      <c r="M96" s="1069"/>
      <c r="N96" s="1069"/>
      <c r="O96" s="1069"/>
      <c r="P96" s="1069"/>
      <c r="Q96" s="1069"/>
      <c r="S96" s="1069"/>
      <c r="T96" s="1069"/>
      <c r="U96" s="1069"/>
      <c r="V96" s="1069"/>
      <c r="W96" s="1069"/>
      <c r="X96" s="1069"/>
      <c r="Y96" s="1069"/>
      <c r="Z96" s="1069"/>
      <c r="AA96" s="1069"/>
      <c r="AB96" s="1069"/>
    </row>
    <row r="97" spans="1:28" s="897" customFormat="1" ht="14.25" customHeight="1" x14ac:dyDescent="0.2">
      <c r="A97" s="1026" t="s">
        <v>122</v>
      </c>
      <c r="B97" s="1027">
        <v>263</v>
      </c>
      <c r="C97" s="1028">
        <v>163</v>
      </c>
      <c r="D97" s="1029">
        <v>100</v>
      </c>
      <c r="E97" s="1030">
        <v>-32</v>
      </c>
      <c r="F97" s="1031">
        <v>132</v>
      </c>
      <c r="G97" s="1032">
        <v>0</v>
      </c>
      <c r="H97" s="923">
        <v>0</v>
      </c>
      <c r="I97" s="1060"/>
      <c r="J97" s="1069"/>
      <c r="K97" s="1069"/>
      <c r="L97" s="1069"/>
      <c r="M97" s="1069"/>
      <c r="N97" s="1069"/>
      <c r="O97" s="1069"/>
      <c r="P97" s="1069"/>
      <c r="Q97" s="1069"/>
      <c r="S97" s="1069"/>
      <c r="T97" s="1069"/>
      <c r="U97" s="1069"/>
      <c r="V97" s="1069"/>
      <c r="W97" s="1069"/>
      <c r="X97" s="1069"/>
      <c r="Y97" s="1069"/>
      <c r="Z97" s="1069"/>
      <c r="AA97" s="1069"/>
      <c r="AB97" s="1069"/>
    </row>
    <row r="98" spans="1:28" s="897" customFormat="1" ht="14.25" customHeight="1" x14ac:dyDescent="0.2">
      <c r="A98" s="1026" t="s">
        <v>123</v>
      </c>
      <c r="B98" s="1027">
        <v>-227</v>
      </c>
      <c r="C98" s="1028">
        <v>228</v>
      </c>
      <c r="D98" s="1029">
        <v>-455</v>
      </c>
      <c r="E98" s="1030">
        <v>-451</v>
      </c>
      <c r="F98" s="1031">
        <v>-4</v>
      </c>
      <c r="G98" s="1032">
        <v>0</v>
      </c>
      <c r="H98" s="923">
        <v>0</v>
      </c>
      <c r="I98" s="1060"/>
      <c r="J98" s="1069"/>
      <c r="K98" s="1069"/>
      <c r="L98" s="1069"/>
      <c r="M98" s="1069"/>
      <c r="N98" s="1069"/>
      <c r="O98" s="1069"/>
      <c r="P98" s="1069"/>
      <c r="Q98" s="1069"/>
      <c r="S98" s="1069"/>
      <c r="T98" s="1069"/>
      <c r="U98" s="1069"/>
      <c r="V98" s="1069"/>
      <c r="W98" s="1069"/>
      <c r="X98" s="1069"/>
      <c r="Y98" s="1069"/>
      <c r="Z98" s="1069"/>
      <c r="AA98" s="1069"/>
      <c r="AB98" s="1069"/>
    </row>
    <row r="99" spans="1:28" s="897" customFormat="1" ht="14.25" customHeight="1" x14ac:dyDescent="0.2">
      <c r="A99" s="1026" t="s">
        <v>124</v>
      </c>
      <c r="B99" s="1027">
        <v>-872</v>
      </c>
      <c r="C99" s="1028">
        <v>444</v>
      </c>
      <c r="D99" s="1029">
        <v>-1316</v>
      </c>
      <c r="E99" s="1030">
        <v>-1004</v>
      </c>
      <c r="F99" s="1031">
        <v>-312</v>
      </c>
      <c r="G99" s="1032">
        <v>0</v>
      </c>
      <c r="H99" s="923">
        <v>0</v>
      </c>
      <c r="I99" s="1060"/>
      <c r="J99" s="1069"/>
      <c r="K99" s="1069"/>
      <c r="L99" s="1069"/>
      <c r="M99" s="1069"/>
      <c r="N99" s="1069"/>
      <c r="O99" s="1069"/>
      <c r="P99" s="1069"/>
      <c r="Q99" s="1069"/>
      <c r="S99" s="1069"/>
      <c r="T99" s="1069"/>
      <c r="U99" s="1069"/>
      <c r="V99" s="1069"/>
      <c r="W99" s="1069"/>
      <c r="X99" s="1069"/>
      <c r="Y99" s="1069"/>
      <c r="Z99" s="1069"/>
      <c r="AA99" s="1069"/>
      <c r="AB99" s="1069"/>
    </row>
    <row r="100" spans="1:28" s="897" customFormat="1" ht="14.25" customHeight="1" x14ac:dyDescent="0.2">
      <c r="A100" s="1026" t="s">
        <v>125</v>
      </c>
      <c r="B100" s="1027">
        <v>-5</v>
      </c>
      <c r="C100" s="1028">
        <v>2</v>
      </c>
      <c r="D100" s="1029">
        <v>-7</v>
      </c>
      <c r="E100" s="1030">
        <v>-13</v>
      </c>
      <c r="F100" s="1031">
        <v>6</v>
      </c>
      <c r="G100" s="1032">
        <v>0</v>
      </c>
      <c r="H100" s="923">
        <v>0</v>
      </c>
      <c r="I100" s="1060"/>
      <c r="J100" s="1069"/>
      <c r="K100" s="1069"/>
      <c r="L100" s="1069"/>
      <c r="M100" s="1069"/>
      <c r="N100" s="1069"/>
      <c r="O100" s="1069"/>
      <c r="P100" s="1069"/>
      <c r="Q100" s="1069"/>
      <c r="S100" s="1069"/>
      <c r="T100" s="1069"/>
      <c r="U100" s="1069"/>
      <c r="V100" s="1069"/>
      <c r="W100" s="1069"/>
      <c r="X100" s="1069"/>
      <c r="Y100" s="1069"/>
      <c r="Z100" s="1069"/>
      <c r="AA100" s="1069"/>
      <c r="AB100" s="1069"/>
    </row>
    <row r="101" spans="1:28" s="897" customFormat="1" ht="14.25" customHeight="1" x14ac:dyDescent="0.2">
      <c r="A101" s="1040" t="s">
        <v>126</v>
      </c>
      <c r="B101" s="1041">
        <v>-54</v>
      </c>
      <c r="C101" s="1042">
        <v>12</v>
      </c>
      <c r="D101" s="1043">
        <v>-66</v>
      </c>
      <c r="E101" s="1044">
        <v>-198</v>
      </c>
      <c r="F101" s="1045">
        <v>132</v>
      </c>
      <c r="G101" s="1046">
        <v>0</v>
      </c>
      <c r="H101" s="926">
        <v>0</v>
      </c>
      <c r="I101" s="1060"/>
      <c r="J101" s="1069"/>
      <c r="K101" s="1069"/>
      <c r="L101" s="1069"/>
      <c r="M101" s="1069"/>
      <c r="N101" s="1069"/>
      <c r="O101" s="1069"/>
      <c r="P101" s="1069"/>
      <c r="Q101" s="1069"/>
      <c r="S101" s="1069"/>
      <c r="T101" s="1069"/>
      <c r="U101" s="1069"/>
      <c r="V101" s="1069"/>
      <c r="W101" s="1069"/>
      <c r="X101" s="1069"/>
      <c r="Y101" s="1069"/>
      <c r="Z101" s="1069"/>
      <c r="AA101" s="1069"/>
      <c r="AB101" s="1069"/>
    </row>
    <row r="102" spans="1:28" s="897" customFormat="1" ht="12" x14ac:dyDescent="0.2">
      <c r="A102" s="911" t="s">
        <v>127</v>
      </c>
      <c r="B102" s="1056"/>
      <c r="C102" s="1057"/>
      <c r="D102" s="1058"/>
      <c r="E102" s="1056"/>
      <c r="F102" s="1059"/>
      <c r="G102" s="1059"/>
      <c r="H102" s="1059"/>
      <c r="J102" s="1069"/>
      <c r="K102" s="1070"/>
    </row>
    <row r="103" spans="1:28" s="897" customFormat="1" ht="12.75" customHeight="1" x14ac:dyDescent="0.25">
      <c r="A103" s="915"/>
      <c r="B103" s="1066"/>
      <c r="C103" s="1066"/>
      <c r="D103" s="1066"/>
      <c r="E103" s="1066"/>
      <c r="F103" s="1066"/>
      <c r="G103" s="1066"/>
      <c r="H103" s="1066"/>
    </row>
    <row r="104" spans="1:28" s="897" customFormat="1" ht="12.75" customHeight="1" x14ac:dyDescent="0.25">
      <c r="A104" s="915"/>
      <c r="B104" s="1066"/>
      <c r="C104" s="1066"/>
      <c r="D104" s="1066"/>
      <c r="E104" s="1066"/>
      <c r="F104" s="1066"/>
      <c r="G104" s="1066"/>
      <c r="H104" s="1066"/>
    </row>
    <row r="105" spans="1:28" s="897" customFormat="1" ht="12.75" customHeight="1" x14ac:dyDescent="0.25">
      <c r="A105" s="915"/>
      <c r="B105" s="1066"/>
      <c r="C105" s="1066"/>
      <c r="D105" s="1066"/>
      <c r="E105" s="1066"/>
      <c r="F105" s="1066"/>
      <c r="G105" s="1066"/>
      <c r="H105" s="1066"/>
    </row>
    <row r="106" spans="1:28" s="897" customFormat="1" ht="12.75" customHeight="1" x14ac:dyDescent="0.25">
      <c r="A106" s="915"/>
      <c r="B106" s="1066"/>
      <c r="C106" s="1066"/>
      <c r="D106" s="1066"/>
      <c r="E106" s="1066"/>
      <c r="F106" s="1066"/>
      <c r="G106" s="1066"/>
      <c r="H106" s="1066"/>
    </row>
    <row r="107" spans="1:28" s="897" customFormat="1" ht="12.75" customHeight="1" x14ac:dyDescent="0.25">
      <c r="A107" s="915"/>
      <c r="B107" s="1066"/>
      <c r="C107" s="1066"/>
      <c r="D107" s="1066"/>
      <c r="E107" s="1066"/>
      <c r="F107" s="1066"/>
      <c r="G107" s="1066"/>
      <c r="H107" s="1066"/>
    </row>
    <row r="108" spans="1:28" s="897" customFormat="1" ht="12.75" customHeight="1" x14ac:dyDescent="0.25">
      <c r="A108" s="915"/>
      <c r="B108" s="1066"/>
      <c r="C108" s="1066"/>
      <c r="D108" s="1066"/>
      <c r="E108" s="1066"/>
      <c r="F108" s="1066"/>
      <c r="G108" s="1066"/>
      <c r="H108" s="1066"/>
    </row>
    <row r="109" spans="1:28" s="897" customFormat="1" ht="12.75" customHeight="1" x14ac:dyDescent="0.25">
      <c r="A109" s="915"/>
      <c r="B109" s="1066"/>
      <c r="C109" s="1066"/>
      <c r="D109" s="1066"/>
      <c r="E109" s="1066"/>
      <c r="F109" s="1066"/>
      <c r="G109" s="1066"/>
      <c r="H109" s="1066"/>
    </row>
    <row r="110" spans="1:28" s="897" customFormat="1" ht="12.75" customHeight="1" x14ac:dyDescent="0.25">
      <c r="A110" s="915"/>
      <c r="B110" s="1066"/>
      <c r="C110" s="1066"/>
      <c r="D110" s="1066"/>
      <c r="E110" s="1066"/>
      <c r="F110" s="1066"/>
      <c r="G110" s="1066"/>
      <c r="H110" s="1066"/>
    </row>
    <row r="111" spans="1:28" s="897" customFormat="1" ht="12.75" customHeight="1" x14ac:dyDescent="0.25">
      <c r="A111" s="915"/>
      <c r="B111" s="917"/>
      <c r="C111" s="917"/>
      <c r="D111" s="917"/>
      <c r="E111" s="917"/>
      <c r="F111" s="917"/>
      <c r="G111" s="917"/>
      <c r="H111" s="917"/>
    </row>
    <row r="112" spans="1:28" s="897" customFormat="1" ht="12.75" customHeight="1" x14ac:dyDescent="0.25">
      <c r="A112" s="933"/>
      <c r="B112" s="1067"/>
      <c r="C112" s="1068"/>
      <c r="D112" s="1068"/>
      <c r="E112" s="917"/>
      <c r="F112" s="917"/>
      <c r="G112" s="917"/>
      <c r="H112" s="917"/>
    </row>
    <row r="113" spans="1:8" s="897" customFormat="1" ht="12.75" customHeight="1" x14ac:dyDescent="0.25">
      <c r="A113" s="915"/>
      <c r="B113" s="917"/>
      <c r="C113" s="917"/>
      <c r="D113" s="917"/>
      <c r="E113" s="917"/>
      <c r="F113" s="917"/>
      <c r="G113" s="917"/>
      <c r="H113" s="917"/>
    </row>
    <row r="114" spans="1:8" s="897" customFormat="1" ht="12.75" customHeight="1" x14ac:dyDescent="0.25">
      <c r="A114" s="933"/>
      <c r="B114" s="1067"/>
      <c r="C114" s="917"/>
      <c r="D114" s="917"/>
      <c r="E114" s="917"/>
      <c r="F114" s="917"/>
      <c r="G114" s="917"/>
      <c r="H114" s="917"/>
    </row>
    <row r="115" spans="1:8" s="897" customFormat="1" x14ac:dyDescent="0.2">
      <c r="A115" s="915"/>
    </row>
    <row r="116" spans="1:8" s="897" customFormat="1" x14ac:dyDescent="0.2">
      <c r="A116" s="915"/>
    </row>
    <row r="117" spans="1:8" s="897" customFormat="1" x14ac:dyDescent="0.2">
      <c r="A117" s="915"/>
    </row>
    <row r="118" spans="1:8" s="897" customFormat="1" x14ac:dyDescent="0.2">
      <c r="A118" s="915"/>
    </row>
    <row r="119" spans="1:8" s="897" customFormat="1" x14ac:dyDescent="0.2">
      <c r="A119" s="915"/>
    </row>
    <row r="120" spans="1:8" s="897" customFormat="1" x14ac:dyDescent="0.2">
      <c r="A120" s="915"/>
    </row>
    <row r="121" spans="1:8" s="897" customFormat="1" x14ac:dyDescent="0.2">
      <c r="A121" s="915"/>
    </row>
    <row r="122" spans="1:8" s="897" customFormat="1" x14ac:dyDescent="0.2">
      <c r="A122" s="915"/>
    </row>
    <row r="123" spans="1:8" s="897" customFormat="1" x14ac:dyDescent="0.2">
      <c r="A123" s="915"/>
    </row>
    <row r="124" spans="1:8" s="897" customFormat="1" x14ac:dyDescent="0.2">
      <c r="A124" s="915"/>
    </row>
    <row r="125" spans="1:8" s="897" customFormat="1" x14ac:dyDescent="0.2">
      <c r="A125" s="915"/>
    </row>
    <row r="126" spans="1:8" s="897" customFormat="1" x14ac:dyDescent="0.2">
      <c r="A126" s="915"/>
    </row>
    <row r="127" spans="1:8" s="897" customFormat="1" x14ac:dyDescent="0.2">
      <c r="A127" s="915"/>
    </row>
    <row r="128" spans="1:8" s="897" customFormat="1" x14ac:dyDescent="0.2">
      <c r="A128" s="915"/>
    </row>
    <row r="129" spans="1:1" s="897" customFormat="1" x14ac:dyDescent="0.2">
      <c r="A129" s="915"/>
    </row>
    <row r="130" spans="1:1" s="897" customFormat="1" x14ac:dyDescent="0.2">
      <c r="A130" s="915"/>
    </row>
    <row r="131" spans="1:1" s="897" customFormat="1" x14ac:dyDescent="0.2">
      <c r="A131" s="915"/>
    </row>
    <row r="132" spans="1:1" s="897" customFormat="1" x14ac:dyDescent="0.2">
      <c r="A132" s="915"/>
    </row>
    <row r="133" spans="1:1" s="897" customFormat="1" x14ac:dyDescent="0.2">
      <c r="A133" s="915"/>
    </row>
    <row r="134" spans="1:1" s="897" customFormat="1" x14ac:dyDescent="0.2">
      <c r="A134" s="915"/>
    </row>
    <row r="135" spans="1:1" s="897" customFormat="1" x14ac:dyDescent="0.2">
      <c r="A135" s="915"/>
    </row>
    <row r="136" spans="1:1" s="897" customFormat="1" x14ac:dyDescent="0.2">
      <c r="A136" s="915"/>
    </row>
    <row r="137" spans="1:1" s="897" customFormat="1" x14ac:dyDescent="0.2">
      <c r="A137" s="915"/>
    </row>
    <row r="138" spans="1:1" s="897" customFormat="1" x14ac:dyDescent="0.2">
      <c r="A138" s="915"/>
    </row>
    <row r="139" spans="1:1" s="897" customFormat="1" x14ac:dyDescent="0.2">
      <c r="A139" s="915"/>
    </row>
    <row r="140" spans="1:1" s="897" customFormat="1" x14ac:dyDescent="0.2">
      <c r="A140" s="915"/>
    </row>
    <row r="141" spans="1:1" s="897" customFormat="1" x14ac:dyDescent="0.2">
      <c r="A141" s="915"/>
    </row>
    <row r="142" spans="1:1" s="897" customFormat="1" x14ac:dyDescent="0.2">
      <c r="A142" s="915"/>
    </row>
    <row r="143" spans="1:1" s="897" customFormat="1" x14ac:dyDescent="0.2">
      <c r="A143" s="915"/>
    </row>
    <row r="144" spans="1:1" s="897" customFormat="1" x14ac:dyDescent="0.2">
      <c r="A144" s="915"/>
    </row>
    <row r="145" spans="1:1" s="897" customFormat="1" x14ac:dyDescent="0.2">
      <c r="A145" s="915"/>
    </row>
    <row r="146" spans="1:1" s="897" customFormat="1" x14ac:dyDescent="0.2">
      <c r="A146" s="915"/>
    </row>
    <row r="147" spans="1:1" s="897" customFormat="1" x14ac:dyDescent="0.2">
      <c r="A147" s="915"/>
    </row>
    <row r="148" spans="1:1" s="897" customFormat="1" x14ac:dyDescent="0.2">
      <c r="A148" s="915"/>
    </row>
    <row r="149" spans="1:1" s="897" customFormat="1" x14ac:dyDescent="0.2">
      <c r="A149" s="915"/>
    </row>
    <row r="150" spans="1:1" s="897" customFormat="1" x14ac:dyDescent="0.2">
      <c r="A150" s="915"/>
    </row>
    <row r="151" spans="1:1" s="897" customFormat="1" x14ac:dyDescent="0.2">
      <c r="A151" s="915"/>
    </row>
    <row r="152" spans="1:1" s="897" customFormat="1" x14ac:dyDescent="0.2">
      <c r="A152" s="915"/>
    </row>
    <row r="153" spans="1:1" s="897" customFormat="1" x14ac:dyDescent="0.2">
      <c r="A153" s="915"/>
    </row>
    <row r="154" spans="1:1" s="897" customFormat="1" x14ac:dyDescent="0.2">
      <c r="A154" s="915"/>
    </row>
    <row r="155" spans="1:1" s="897" customFormat="1" x14ac:dyDescent="0.2">
      <c r="A155" s="915"/>
    </row>
    <row r="156" spans="1:1" s="897" customFormat="1" x14ac:dyDescent="0.2">
      <c r="A156" s="915"/>
    </row>
    <row r="157" spans="1:1" s="897" customFormat="1" x14ac:dyDescent="0.2">
      <c r="A157" s="915"/>
    </row>
    <row r="158" spans="1:1" s="897" customFormat="1" x14ac:dyDescent="0.2">
      <c r="A158" s="915"/>
    </row>
    <row r="159" spans="1:1" s="897" customFormat="1" x14ac:dyDescent="0.2">
      <c r="A159" s="915"/>
    </row>
    <row r="160" spans="1:1" s="897" customFormat="1" x14ac:dyDescent="0.2">
      <c r="A160" s="915"/>
    </row>
    <row r="161" spans="1:1" s="897" customFormat="1" x14ac:dyDescent="0.2">
      <c r="A161" s="915"/>
    </row>
    <row r="162" spans="1:1" s="897" customFormat="1" x14ac:dyDescent="0.2">
      <c r="A162" s="915"/>
    </row>
    <row r="163" spans="1:1" s="897" customFormat="1" x14ac:dyDescent="0.2">
      <c r="A163" s="915"/>
    </row>
    <row r="164" spans="1:1" s="897" customFormat="1" x14ac:dyDescent="0.2">
      <c r="A164" s="915"/>
    </row>
    <row r="165" spans="1:1" s="897" customFormat="1" x14ac:dyDescent="0.2">
      <c r="A165" s="915"/>
    </row>
    <row r="166" spans="1:1" s="897" customFormat="1" x14ac:dyDescent="0.2">
      <c r="A166" s="915"/>
    </row>
    <row r="167" spans="1:1" s="897" customFormat="1" x14ac:dyDescent="0.2">
      <c r="A167" s="915"/>
    </row>
    <row r="168" spans="1:1" s="897" customFormat="1" x14ac:dyDescent="0.2">
      <c r="A168" s="915"/>
    </row>
    <row r="169" spans="1:1" s="897" customFormat="1" x14ac:dyDescent="0.2">
      <c r="A169" s="915"/>
    </row>
    <row r="170" spans="1:1" s="897" customFormat="1" x14ac:dyDescent="0.2">
      <c r="A170" s="915"/>
    </row>
    <row r="171" spans="1:1" s="897" customFormat="1" x14ac:dyDescent="0.2">
      <c r="A171" s="915"/>
    </row>
    <row r="172" spans="1:1" s="897" customFormat="1" x14ac:dyDescent="0.2">
      <c r="A172" s="915"/>
    </row>
    <row r="173" spans="1:1" s="897" customFormat="1" x14ac:dyDescent="0.2">
      <c r="A173" s="915"/>
    </row>
    <row r="174" spans="1:1" s="897" customFormat="1" x14ac:dyDescent="0.2">
      <c r="A174" s="915"/>
    </row>
    <row r="175" spans="1:1" s="897" customFormat="1" x14ac:dyDescent="0.2">
      <c r="A175" s="915"/>
    </row>
    <row r="176" spans="1:1" s="897" customFormat="1" x14ac:dyDescent="0.2">
      <c r="A176" s="915"/>
    </row>
    <row r="177" spans="1:1" s="897" customFormat="1" x14ac:dyDescent="0.2">
      <c r="A177" s="915"/>
    </row>
    <row r="178" spans="1:1" s="897" customFormat="1" x14ac:dyDescent="0.2">
      <c r="A178" s="915"/>
    </row>
    <row r="179" spans="1:1" s="897" customFormat="1" x14ac:dyDescent="0.2">
      <c r="A179" s="915"/>
    </row>
    <row r="180" spans="1:1" s="897" customFormat="1" x14ac:dyDescent="0.2">
      <c r="A180" s="915"/>
    </row>
    <row r="181" spans="1:1" s="897" customFormat="1" x14ac:dyDescent="0.2">
      <c r="A181" s="915"/>
    </row>
    <row r="182" spans="1:1" s="897" customFormat="1" x14ac:dyDescent="0.2">
      <c r="A182" s="915"/>
    </row>
    <row r="183" spans="1:1" s="897" customFormat="1" x14ac:dyDescent="0.2">
      <c r="A183" s="915"/>
    </row>
    <row r="184" spans="1:1" s="897" customFormat="1" x14ac:dyDescent="0.2">
      <c r="A184" s="915"/>
    </row>
    <row r="185" spans="1:1" s="897" customFormat="1" x14ac:dyDescent="0.2">
      <c r="A185" s="915"/>
    </row>
    <row r="186" spans="1:1" s="897" customFormat="1" x14ac:dyDescent="0.2">
      <c r="A186" s="915"/>
    </row>
    <row r="187" spans="1:1" s="897" customFormat="1" x14ac:dyDescent="0.2">
      <c r="A187" s="915"/>
    </row>
    <row r="188" spans="1:1" s="897" customFormat="1" x14ac:dyDescent="0.2">
      <c r="A188" s="915"/>
    </row>
    <row r="189" spans="1:1" s="897" customFormat="1" x14ac:dyDescent="0.2">
      <c r="A189" s="915"/>
    </row>
    <row r="190" spans="1:1" s="897" customFormat="1" x14ac:dyDescent="0.2">
      <c r="A190" s="915"/>
    </row>
    <row r="191" spans="1:1" s="897" customFormat="1" x14ac:dyDescent="0.2">
      <c r="A191" s="915"/>
    </row>
    <row r="192" spans="1:1" s="897" customFormat="1" x14ac:dyDescent="0.2">
      <c r="A192" s="915"/>
    </row>
    <row r="193" spans="1:1" s="897" customFormat="1" x14ac:dyDescent="0.2">
      <c r="A193" s="915"/>
    </row>
    <row r="194" spans="1:1" s="897" customFormat="1" x14ac:dyDescent="0.2">
      <c r="A194" s="915"/>
    </row>
    <row r="195" spans="1:1" s="897" customFormat="1" x14ac:dyDescent="0.2">
      <c r="A195" s="915"/>
    </row>
    <row r="196" spans="1:1" s="897" customFormat="1" x14ac:dyDescent="0.2">
      <c r="A196" s="915"/>
    </row>
    <row r="197" spans="1:1" s="897" customFormat="1" x14ac:dyDescent="0.2">
      <c r="A197" s="915"/>
    </row>
    <row r="198" spans="1:1" s="897" customFormat="1" x14ac:dyDescent="0.2">
      <c r="A198" s="915"/>
    </row>
    <row r="199" spans="1:1" s="897" customFormat="1" x14ac:dyDescent="0.2">
      <c r="A199" s="915"/>
    </row>
    <row r="200" spans="1:1" s="897" customFormat="1" x14ac:dyDescent="0.2">
      <c r="A200" s="915"/>
    </row>
    <row r="201" spans="1:1" s="897" customFormat="1" x14ac:dyDescent="0.2">
      <c r="A201" s="915"/>
    </row>
    <row r="202" spans="1:1" s="897" customFormat="1" x14ac:dyDescent="0.2">
      <c r="A202" s="915"/>
    </row>
    <row r="203" spans="1:1" s="897" customFormat="1" x14ac:dyDescent="0.2">
      <c r="A203" s="915"/>
    </row>
    <row r="204" spans="1:1" s="897" customFormat="1" x14ac:dyDescent="0.2">
      <c r="A204" s="915"/>
    </row>
    <row r="205" spans="1:1" s="897" customFormat="1" x14ac:dyDescent="0.2">
      <c r="A205" s="915"/>
    </row>
    <row r="206" spans="1:1" s="897" customFormat="1" x14ac:dyDescent="0.2">
      <c r="A206" s="915"/>
    </row>
    <row r="207" spans="1:1" s="897" customFormat="1" x14ac:dyDescent="0.2">
      <c r="A207" s="915"/>
    </row>
    <row r="208" spans="1:1" s="897" customFormat="1" x14ac:dyDescent="0.2">
      <c r="A208" s="915"/>
    </row>
    <row r="209" spans="1:1" s="897" customFormat="1" x14ac:dyDescent="0.2">
      <c r="A209" s="915"/>
    </row>
    <row r="210" spans="1:1" s="897" customFormat="1" x14ac:dyDescent="0.2">
      <c r="A210" s="915"/>
    </row>
    <row r="211" spans="1:1" s="897" customFormat="1" x14ac:dyDescent="0.2">
      <c r="A211" s="915"/>
    </row>
    <row r="212" spans="1:1" s="897" customFormat="1" x14ac:dyDescent="0.2">
      <c r="A212" s="915"/>
    </row>
    <row r="213" spans="1:1" s="897" customFormat="1" x14ac:dyDescent="0.2">
      <c r="A213" s="915"/>
    </row>
    <row r="214" spans="1:1" s="897" customFormat="1" x14ac:dyDescent="0.2">
      <c r="A214" s="915"/>
    </row>
    <row r="215" spans="1:1" s="897" customFormat="1" x14ac:dyDescent="0.2">
      <c r="A215" s="915"/>
    </row>
    <row r="216" spans="1:1" s="897" customFormat="1" x14ac:dyDescent="0.2">
      <c r="A216" s="915"/>
    </row>
    <row r="217" spans="1:1" s="897" customFormat="1" x14ac:dyDescent="0.2">
      <c r="A217" s="915"/>
    </row>
    <row r="218" spans="1:1" s="897" customFormat="1" x14ac:dyDescent="0.2">
      <c r="A218" s="915"/>
    </row>
    <row r="219" spans="1:1" s="897" customFormat="1" x14ac:dyDescent="0.2">
      <c r="A219" s="915"/>
    </row>
    <row r="220" spans="1:1" s="897" customFormat="1" x14ac:dyDescent="0.2">
      <c r="A220" s="915"/>
    </row>
    <row r="221" spans="1:1" s="897" customFormat="1" x14ac:dyDescent="0.2">
      <c r="A221" s="915"/>
    </row>
    <row r="222" spans="1:1" s="897" customFormat="1" x14ac:dyDescent="0.2">
      <c r="A222" s="915"/>
    </row>
    <row r="223" spans="1:1" s="897" customFormat="1" x14ac:dyDescent="0.2">
      <c r="A223" s="915"/>
    </row>
    <row r="224" spans="1:1" s="897" customFormat="1" x14ac:dyDescent="0.2">
      <c r="A224" s="915"/>
    </row>
    <row r="225" spans="1:1" s="897" customFormat="1" x14ac:dyDescent="0.2">
      <c r="A225" s="915"/>
    </row>
    <row r="226" spans="1:1" s="897" customFormat="1" x14ac:dyDescent="0.2">
      <c r="A226" s="915"/>
    </row>
    <row r="227" spans="1:1" s="897" customFormat="1" x14ac:dyDescent="0.2">
      <c r="A227" s="915"/>
    </row>
    <row r="228" spans="1:1" s="897" customFormat="1" x14ac:dyDescent="0.2">
      <c r="A228" s="915"/>
    </row>
    <row r="229" spans="1:1" s="897" customFormat="1" x14ac:dyDescent="0.2">
      <c r="A229" s="915"/>
    </row>
    <row r="230" spans="1:1" s="897" customFormat="1" x14ac:dyDescent="0.2">
      <c r="A230" s="915"/>
    </row>
    <row r="231" spans="1:1" s="897" customFormat="1" x14ac:dyDescent="0.2">
      <c r="A231" s="915"/>
    </row>
    <row r="232" spans="1:1" s="897" customFormat="1" x14ac:dyDescent="0.2">
      <c r="A232" s="915"/>
    </row>
    <row r="233" spans="1:1" s="897" customFormat="1" x14ac:dyDescent="0.2">
      <c r="A233" s="915"/>
    </row>
    <row r="234" spans="1:1" s="897" customFormat="1" x14ac:dyDescent="0.2">
      <c r="A234" s="915"/>
    </row>
    <row r="235" spans="1:1" s="897" customFormat="1" x14ac:dyDescent="0.2">
      <c r="A235" s="915"/>
    </row>
    <row r="236" spans="1:1" s="897" customFormat="1" x14ac:dyDescent="0.2">
      <c r="A236" s="915"/>
    </row>
    <row r="237" spans="1:1" s="897" customFormat="1" x14ac:dyDescent="0.2">
      <c r="A237" s="915"/>
    </row>
    <row r="238" spans="1:1" s="897" customFormat="1" x14ac:dyDescent="0.2">
      <c r="A238" s="915"/>
    </row>
    <row r="239" spans="1:1" s="897" customFormat="1" x14ac:dyDescent="0.2">
      <c r="A239" s="915"/>
    </row>
    <row r="240" spans="1:1" s="897" customFormat="1" x14ac:dyDescent="0.2">
      <c r="A240" s="915"/>
    </row>
    <row r="241" spans="1:1" s="897" customFormat="1" x14ac:dyDescent="0.2">
      <c r="A241" s="915"/>
    </row>
    <row r="242" spans="1:1" s="897" customFormat="1" x14ac:dyDescent="0.2">
      <c r="A242" s="915"/>
    </row>
    <row r="243" spans="1:1" s="897" customFormat="1" x14ac:dyDescent="0.2">
      <c r="A243" s="915"/>
    </row>
    <row r="244" spans="1:1" s="897" customFormat="1" x14ac:dyDescent="0.2">
      <c r="A244" s="915"/>
    </row>
    <row r="245" spans="1:1" s="897" customFormat="1" x14ac:dyDescent="0.2">
      <c r="A245" s="915"/>
    </row>
    <row r="246" spans="1:1" s="897" customFormat="1" x14ac:dyDescent="0.2">
      <c r="A246" s="915"/>
    </row>
    <row r="247" spans="1:1" s="897" customFormat="1" x14ac:dyDescent="0.2">
      <c r="A247" s="915"/>
    </row>
    <row r="248" spans="1:1" s="897" customFormat="1" x14ac:dyDescent="0.2">
      <c r="A248" s="915"/>
    </row>
    <row r="249" spans="1:1" s="897" customFormat="1" x14ac:dyDescent="0.2">
      <c r="A249" s="915"/>
    </row>
    <row r="250" spans="1:1" s="897" customFormat="1" x14ac:dyDescent="0.2">
      <c r="A250" s="915"/>
    </row>
    <row r="251" spans="1:1" s="897" customFormat="1" x14ac:dyDescent="0.2">
      <c r="A251" s="915"/>
    </row>
    <row r="252" spans="1:1" s="897" customFormat="1" x14ac:dyDescent="0.2">
      <c r="A252" s="915"/>
    </row>
    <row r="253" spans="1:1" s="897" customFormat="1" x14ac:dyDescent="0.2">
      <c r="A253" s="915"/>
    </row>
    <row r="254" spans="1:1" s="897" customFormat="1" x14ac:dyDescent="0.2">
      <c r="A254" s="915"/>
    </row>
    <row r="255" spans="1:1" s="897" customFormat="1" x14ac:dyDescent="0.2">
      <c r="A255" s="915"/>
    </row>
    <row r="256" spans="1:1" s="897" customFormat="1" x14ac:dyDescent="0.2">
      <c r="A256" s="915"/>
    </row>
    <row r="257" spans="1:1" s="897" customFormat="1" x14ac:dyDescent="0.2">
      <c r="A257" s="915"/>
    </row>
    <row r="258" spans="1:1" s="897" customFormat="1" x14ac:dyDescent="0.2">
      <c r="A258" s="915"/>
    </row>
    <row r="259" spans="1:1" s="897" customFormat="1" x14ac:dyDescent="0.2">
      <c r="A259" s="915"/>
    </row>
    <row r="260" spans="1:1" s="897" customFormat="1" x14ac:dyDescent="0.2">
      <c r="A260" s="915"/>
    </row>
    <row r="261" spans="1:1" s="897" customFormat="1" x14ac:dyDescent="0.2">
      <c r="A261" s="915"/>
    </row>
    <row r="262" spans="1:1" s="897" customFormat="1" x14ac:dyDescent="0.2">
      <c r="A262" s="915"/>
    </row>
    <row r="263" spans="1:1" s="897" customFormat="1" x14ac:dyDescent="0.2">
      <c r="A263" s="915"/>
    </row>
    <row r="264" spans="1:1" s="897" customFormat="1" x14ac:dyDescent="0.2">
      <c r="A264" s="915"/>
    </row>
    <row r="265" spans="1:1" s="897" customFormat="1" x14ac:dyDescent="0.2">
      <c r="A265" s="915"/>
    </row>
    <row r="266" spans="1:1" s="897" customFormat="1" x14ac:dyDescent="0.2">
      <c r="A266" s="915"/>
    </row>
    <row r="267" spans="1:1" s="897" customFormat="1" x14ac:dyDescent="0.2">
      <c r="A267" s="915"/>
    </row>
    <row r="268" spans="1:1" s="897" customFormat="1" x14ac:dyDescent="0.2">
      <c r="A268" s="915"/>
    </row>
    <row r="269" spans="1:1" s="897" customFormat="1" x14ac:dyDescent="0.2">
      <c r="A269" s="915"/>
    </row>
    <row r="270" spans="1:1" s="897" customFormat="1" x14ac:dyDescent="0.2">
      <c r="A270" s="915"/>
    </row>
    <row r="271" spans="1:1" s="897" customFormat="1" x14ac:dyDescent="0.2">
      <c r="A271" s="915"/>
    </row>
    <row r="272" spans="1:1" s="897" customFormat="1" x14ac:dyDescent="0.2">
      <c r="A272" s="915"/>
    </row>
    <row r="273" spans="1:1" s="897" customFormat="1" x14ac:dyDescent="0.2">
      <c r="A273" s="915"/>
    </row>
    <row r="274" spans="1:1" s="897" customFormat="1" x14ac:dyDescent="0.2">
      <c r="A274" s="915"/>
    </row>
    <row r="275" spans="1:1" s="897" customFormat="1" x14ac:dyDescent="0.2">
      <c r="A275" s="915"/>
    </row>
    <row r="276" spans="1:1" s="897" customFormat="1" x14ac:dyDescent="0.2">
      <c r="A276" s="915"/>
    </row>
    <row r="277" spans="1:1" s="897" customFormat="1" x14ac:dyDescent="0.2">
      <c r="A277" s="915"/>
    </row>
    <row r="278" spans="1:1" s="897" customFormat="1" x14ac:dyDescent="0.2">
      <c r="A278" s="915"/>
    </row>
    <row r="279" spans="1:1" s="897" customFormat="1" x14ac:dyDescent="0.2">
      <c r="A279" s="915"/>
    </row>
    <row r="280" spans="1:1" s="897" customFormat="1" x14ac:dyDescent="0.2">
      <c r="A280" s="915"/>
    </row>
    <row r="281" spans="1:1" s="897" customFormat="1" x14ac:dyDescent="0.2">
      <c r="A281" s="915"/>
    </row>
    <row r="282" spans="1:1" s="897" customFormat="1" x14ac:dyDescent="0.2">
      <c r="A282" s="915"/>
    </row>
    <row r="283" spans="1:1" s="897" customFormat="1" x14ac:dyDescent="0.2">
      <c r="A283" s="915"/>
    </row>
    <row r="284" spans="1:1" s="897" customFormat="1" x14ac:dyDescent="0.2">
      <c r="A284" s="915"/>
    </row>
    <row r="285" spans="1:1" s="897" customFormat="1" x14ac:dyDescent="0.2">
      <c r="A285" s="915"/>
    </row>
    <row r="286" spans="1:1" s="897" customFormat="1" x14ac:dyDescent="0.2">
      <c r="A286" s="915"/>
    </row>
    <row r="287" spans="1:1" s="897" customFormat="1" x14ac:dyDescent="0.2">
      <c r="A287" s="915"/>
    </row>
    <row r="288" spans="1:1" s="897" customFormat="1" x14ac:dyDescent="0.2">
      <c r="A288" s="915"/>
    </row>
    <row r="289" spans="1:1" s="897" customFormat="1" x14ac:dyDescent="0.2">
      <c r="A289" s="915"/>
    </row>
    <row r="290" spans="1:1" s="897" customFormat="1" x14ac:dyDescent="0.2">
      <c r="A290" s="915"/>
    </row>
    <row r="291" spans="1:1" s="897" customFormat="1" x14ac:dyDescent="0.2">
      <c r="A291" s="915"/>
    </row>
    <row r="292" spans="1:1" s="897" customFormat="1" x14ac:dyDescent="0.2">
      <c r="A292" s="915"/>
    </row>
    <row r="293" spans="1:1" s="897" customFormat="1" x14ac:dyDescent="0.2">
      <c r="A293" s="915"/>
    </row>
    <row r="294" spans="1:1" s="897" customFormat="1" x14ac:dyDescent="0.2">
      <c r="A294" s="915"/>
    </row>
    <row r="295" spans="1:1" s="897" customFormat="1" x14ac:dyDescent="0.2">
      <c r="A295" s="915"/>
    </row>
    <row r="296" spans="1:1" s="897" customFormat="1" x14ac:dyDescent="0.2">
      <c r="A296" s="915"/>
    </row>
    <row r="297" spans="1:1" s="897" customFormat="1" x14ac:dyDescent="0.2">
      <c r="A297" s="915"/>
    </row>
    <row r="298" spans="1:1" s="897" customFormat="1" x14ac:dyDescent="0.2">
      <c r="A298" s="915"/>
    </row>
    <row r="299" spans="1:1" s="897" customFormat="1" x14ac:dyDescent="0.2">
      <c r="A299" s="915"/>
    </row>
    <row r="300" spans="1:1" s="897" customFormat="1" x14ac:dyDescent="0.2">
      <c r="A300" s="915"/>
    </row>
    <row r="301" spans="1:1" s="897" customFormat="1" x14ac:dyDescent="0.2">
      <c r="A301" s="915"/>
    </row>
    <row r="302" spans="1:1" s="897" customFormat="1" x14ac:dyDescent="0.2">
      <c r="A302" s="915"/>
    </row>
    <row r="303" spans="1:1" s="897" customFormat="1" x14ac:dyDescent="0.2">
      <c r="A303" s="915"/>
    </row>
    <row r="304" spans="1:1" s="897" customFormat="1" x14ac:dyDescent="0.2">
      <c r="A304" s="915"/>
    </row>
    <row r="305" spans="1:1" s="897" customFormat="1" x14ac:dyDescent="0.2">
      <c r="A305" s="915"/>
    </row>
    <row r="306" spans="1:1" s="897" customFormat="1" x14ac:dyDescent="0.2">
      <c r="A306" s="915"/>
    </row>
    <row r="307" spans="1:1" s="897" customFormat="1" x14ac:dyDescent="0.2">
      <c r="A307" s="915"/>
    </row>
    <row r="308" spans="1:1" s="897" customFormat="1" x14ac:dyDescent="0.2">
      <c r="A308" s="915"/>
    </row>
    <row r="309" spans="1:1" s="897" customFormat="1" x14ac:dyDescent="0.2">
      <c r="A309" s="915"/>
    </row>
    <row r="310" spans="1:1" s="897" customFormat="1" x14ac:dyDescent="0.2">
      <c r="A310" s="915"/>
    </row>
    <row r="311" spans="1:1" s="897" customFormat="1" x14ac:dyDescent="0.2">
      <c r="A311" s="915"/>
    </row>
    <row r="312" spans="1:1" s="897" customFormat="1" x14ac:dyDescent="0.2">
      <c r="A312" s="915"/>
    </row>
    <row r="313" spans="1:1" s="897" customFormat="1" x14ac:dyDescent="0.2">
      <c r="A313" s="915"/>
    </row>
    <row r="314" spans="1:1" s="897" customFormat="1" x14ac:dyDescent="0.2">
      <c r="A314" s="915"/>
    </row>
    <row r="315" spans="1:1" s="897" customFormat="1" x14ac:dyDescent="0.2">
      <c r="A315" s="915"/>
    </row>
    <row r="316" spans="1:1" s="897" customFormat="1" x14ac:dyDescent="0.2">
      <c r="A316" s="915"/>
    </row>
    <row r="317" spans="1:1" s="897" customFormat="1" x14ac:dyDescent="0.2">
      <c r="A317" s="915"/>
    </row>
    <row r="318" spans="1:1" s="897" customFormat="1" x14ac:dyDescent="0.2">
      <c r="A318" s="915"/>
    </row>
    <row r="319" spans="1:1" s="897" customFormat="1" x14ac:dyDescent="0.2">
      <c r="A319" s="915"/>
    </row>
    <row r="320" spans="1:1" s="897" customFormat="1" x14ac:dyDescent="0.2">
      <c r="A320" s="915"/>
    </row>
    <row r="321" spans="1:1" s="897" customFormat="1" x14ac:dyDescent="0.2">
      <c r="A321" s="915"/>
    </row>
    <row r="322" spans="1:1" s="897" customFormat="1" x14ac:dyDescent="0.2">
      <c r="A322" s="915"/>
    </row>
    <row r="323" spans="1:1" s="897" customFormat="1" x14ac:dyDescent="0.2">
      <c r="A323" s="915"/>
    </row>
    <row r="324" spans="1:1" s="897" customFormat="1" x14ac:dyDescent="0.2">
      <c r="A324" s="915"/>
    </row>
    <row r="325" spans="1:1" s="897" customFormat="1" x14ac:dyDescent="0.2">
      <c r="A325" s="915"/>
    </row>
    <row r="326" spans="1:1" s="897" customFormat="1" x14ac:dyDescent="0.2">
      <c r="A326" s="915"/>
    </row>
    <row r="327" spans="1:1" s="897" customFormat="1" x14ac:dyDescent="0.2">
      <c r="A327" s="915"/>
    </row>
    <row r="328" spans="1:1" s="897" customFormat="1" x14ac:dyDescent="0.2">
      <c r="A328" s="915"/>
    </row>
    <row r="329" spans="1:1" s="897" customFormat="1" x14ac:dyDescent="0.2">
      <c r="A329" s="915"/>
    </row>
    <row r="330" spans="1:1" s="897" customFormat="1" x14ac:dyDescent="0.2">
      <c r="A330" s="915"/>
    </row>
    <row r="331" spans="1:1" s="897" customFormat="1" x14ac:dyDescent="0.2">
      <c r="A331" s="915"/>
    </row>
    <row r="332" spans="1:1" s="897" customFormat="1" x14ac:dyDescent="0.2">
      <c r="A332" s="915"/>
    </row>
    <row r="333" spans="1:1" s="897" customFormat="1" x14ac:dyDescent="0.2">
      <c r="A333" s="915"/>
    </row>
    <row r="334" spans="1:1" s="897" customFormat="1" x14ac:dyDescent="0.2">
      <c r="A334" s="915"/>
    </row>
    <row r="335" spans="1:1" s="897" customFormat="1" x14ac:dyDescent="0.2">
      <c r="A335" s="915"/>
    </row>
    <row r="336" spans="1:1" s="897" customFormat="1" x14ac:dyDescent="0.2">
      <c r="A336" s="915"/>
    </row>
    <row r="337" spans="1:1" s="897" customFormat="1" x14ac:dyDescent="0.2">
      <c r="A337" s="915"/>
    </row>
    <row r="338" spans="1:1" s="897" customFormat="1" x14ac:dyDescent="0.2">
      <c r="A338" s="915"/>
    </row>
    <row r="339" spans="1:1" s="897" customFormat="1" x14ac:dyDescent="0.2">
      <c r="A339" s="915"/>
    </row>
    <row r="340" spans="1:1" s="897" customFormat="1" x14ac:dyDescent="0.2">
      <c r="A340" s="915"/>
    </row>
    <row r="341" spans="1:1" s="897" customFormat="1" x14ac:dyDescent="0.2">
      <c r="A341" s="915"/>
    </row>
    <row r="342" spans="1:1" s="897" customFormat="1" x14ac:dyDescent="0.2">
      <c r="A342" s="915"/>
    </row>
    <row r="343" spans="1:1" s="897" customFormat="1" x14ac:dyDescent="0.2">
      <c r="A343" s="915"/>
    </row>
    <row r="344" spans="1:1" s="897" customFormat="1" x14ac:dyDescent="0.2">
      <c r="A344" s="915"/>
    </row>
    <row r="345" spans="1:1" s="897" customFormat="1" x14ac:dyDescent="0.2">
      <c r="A345" s="915"/>
    </row>
    <row r="346" spans="1:1" s="897" customFormat="1" x14ac:dyDescent="0.2">
      <c r="A346" s="915"/>
    </row>
    <row r="347" spans="1:1" s="897" customFormat="1" x14ac:dyDescent="0.2">
      <c r="A347" s="915"/>
    </row>
    <row r="348" spans="1:1" s="897" customFormat="1" x14ac:dyDescent="0.2">
      <c r="A348" s="915"/>
    </row>
    <row r="349" spans="1:1" s="897" customFormat="1" x14ac:dyDescent="0.2">
      <c r="A349" s="915"/>
    </row>
    <row r="350" spans="1:1" s="897" customFormat="1" x14ac:dyDescent="0.2">
      <c r="A350" s="915"/>
    </row>
    <row r="351" spans="1:1" s="897" customFormat="1" x14ac:dyDescent="0.2">
      <c r="A351" s="915"/>
    </row>
    <row r="352" spans="1:1" s="897" customFormat="1" x14ac:dyDescent="0.2">
      <c r="A352" s="915"/>
    </row>
    <row r="353" spans="1:1" s="897" customFormat="1" x14ac:dyDescent="0.2">
      <c r="A353" s="915"/>
    </row>
    <row r="354" spans="1:1" s="897" customFormat="1" x14ac:dyDescent="0.2">
      <c r="A354" s="915"/>
    </row>
    <row r="355" spans="1:1" s="897" customFormat="1" x14ac:dyDescent="0.2">
      <c r="A355" s="915"/>
    </row>
    <row r="356" spans="1:1" s="897" customFormat="1" x14ac:dyDescent="0.2">
      <c r="A356" s="915"/>
    </row>
    <row r="357" spans="1:1" s="897" customFormat="1" x14ac:dyDescent="0.2">
      <c r="A357" s="915"/>
    </row>
    <row r="358" spans="1:1" s="897" customFormat="1" x14ac:dyDescent="0.2">
      <c r="A358" s="915"/>
    </row>
    <row r="359" spans="1:1" s="897" customFormat="1" x14ac:dyDescent="0.2">
      <c r="A359" s="915"/>
    </row>
    <row r="360" spans="1:1" s="897" customFormat="1" x14ac:dyDescent="0.2">
      <c r="A360" s="915"/>
    </row>
    <row r="361" spans="1:1" s="897" customFormat="1" x14ac:dyDescent="0.2">
      <c r="A361" s="915"/>
    </row>
    <row r="362" spans="1:1" s="897" customFormat="1" x14ac:dyDescent="0.2">
      <c r="A362" s="915"/>
    </row>
    <row r="363" spans="1:1" s="897" customFormat="1" x14ac:dyDescent="0.2">
      <c r="A363" s="915"/>
    </row>
    <row r="364" spans="1:1" s="897" customFormat="1" x14ac:dyDescent="0.2">
      <c r="A364" s="915"/>
    </row>
    <row r="365" spans="1:1" s="897" customFormat="1" x14ac:dyDescent="0.2">
      <c r="A365" s="915"/>
    </row>
    <row r="366" spans="1:1" s="897" customFormat="1" x14ac:dyDescent="0.2">
      <c r="A366" s="915"/>
    </row>
    <row r="367" spans="1:1" s="897" customFormat="1" x14ac:dyDescent="0.2">
      <c r="A367" s="915"/>
    </row>
    <row r="368" spans="1:1" s="897" customFormat="1" x14ac:dyDescent="0.2">
      <c r="A368" s="915"/>
    </row>
    <row r="369" spans="1:1" s="897" customFormat="1" x14ac:dyDescent="0.2">
      <c r="A369" s="915"/>
    </row>
    <row r="370" spans="1:1" s="897" customFormat="1" x14ac:dyDescent="0.2">
      <c r="A370" s="915"/>
    </row>
    <row r="371" spans="1:1" s="897" customFormat="1" x14ac:dyDescent="0.2">
      <c r="A371" s="915"/>
    </row>
    <row r="372" spans="1:1" s="897" customFormat="1" x14ac:dyDescent="0.2">
      <c r="A372" s="915"/>
    </row>
    <row r="373" spans="1:1" s="897" customFormat="1" x14ac:dyDescent="0.2">
      <c r="A373" s="915"/>
    </row>
    <row r="374" spans="1:1" s="897" customFormat="1" x14ac:dyDescent="0.2">
      <c r="A374" s="915"/>
    </row>
    <row r="375" spans="1:1" s="897" customFormat="1" x14ac:dyDescent="0.2">
      <c r="A375" s="915"/>
    </row>
    <row r="376" spans="1:1" s="897" customFormat="1" x14ac:dyDescent="0.2">
      <c r="A376" s="915"/>
    </row>
    <row r="377" spans="1:1" s="897" customFormat="1" x14ac:dyDescent="0.2">
      <c r="A377" s="915"/>
    </row>
    <row r="378" spans="1:1" s="897" customFormat="1" x14ac:dyDescent="0.2">
      <c r="A378" s="915"/>
    </row>
    <row r="379" spans="1:1" s="897" customFormat="1" x14ac:dyDescent="0.2">
      <c r="A379" s="915"/>
    </row>
    <row r="380" spans="1:1" s="897" customFormat="1" x14ac:dyDescent="0.2">
      <c r="A380" s="915"/>
    </row>
    <row r="381" spans="1:1" s="897" customFormat="1" x14ac:dyDescent="0.2">
      <c r="A381" s="915"/>
    </row>
    <row r="382" spans="1:1" s="897" customFormat="1" x14ac:dyDescent="0.2">
      <c r="A382" s="915"/>
    </row>
    <row r="383" spans="1:1" s="897" customFormat="1" x14ac:dyDescent="0.2">
      <c r="A383" s="915"/>
    </row>
    <row r="384" spans="1:1" s="897" customFormat="1" x14ac:dyDescent="0.2">
      <c r="A384" s="915"/>
    </row>
    <row r="385" spans="1:1" s="897" customFormat="1" x14ac:dyDescent="0.2">
      <c r="A385" s="915"/>
    </row>
    <row r="386" spans="1:1" s="897" customFormat="1" x14ac:dyDescent="0.2">
      <c r="A386" s="915"/>
    </row>
    <row r="387" spans="1:1" s="897" customFormat="1" x14ac:dyDescent="0.2">
      <c r="A387" s="915"/>
    </row>
    <row r="388" spans="1:1" s="897" customFormat="1" x14ac:dyDescent="0.2">
      <c r="A388" s="915"/>
    </row>
    <row r="389" spans="1:1" s="897" customFormat="1" x14ac:dyDescent="0.2">
      <c r="A389" s="915"/>
    </row>
    <row r="390" spans="1:1" s="897" customFormat="1" x14ac:dyDescent="0.2">
      <c r="A390" s="915"/>
    </row>
    <row r="391" spans="1:1" s="897" customFormat="1" x14ac:dyDescent="0.2">
      <c r="A391" s="915"/>
    </row>
    <row r="392" spans="1:1" s="897" customFormat="1" x14ac:dyDescent="0.2">
      <c r="A392" s="915"/>
    </row>
    <row r="393" spans="1:1" s="897" customFormat="1" x14ac:dyDescent="0.2">
      <c r="A393" s="915"/>
    </row>
    <row r="394" spans="1:1" s="897" customFormat="1" x14ac:dyDescent="0.2">
      <c r="A394" s="915"/>
    </row>
    <row r="395" spans="1:1" s="897" customFormat="1" x14ac:dyDescent="0.2">
      <c r="A395" s="915"/>
    </row>
    <row r="396" spans="1:1" s="897" customFormat="1" x14ac:dyDescent="0.2">
      <c r="A396" s="915"/>
    </row>
    <row r="397" spans="1:1" s="897" customFormat="1" x14ac:dyDescent="0.2">
      <c r="A397" s="915"/>
    </row>
    <row r="398" spans="1:1" s="897" customFormat="1" x14ac:dyDescent="0.2">
      <c r="A398" s="915"/>
    </row>
    <row r="399" spans="1:1" s="897" customFormat="1" x14ac:dyDescent="0.2">
      <c r="A399" s="915"/>
    </row>
    <row r="400" spans="1:1" s="897" customFormat="1" x14ac:dyDescent="0.2">
      <c r="A400" s="915"/>
    </row>
    <row r="401" spans="1:1" s="897" customFormat="1" x14ac:dyDescent="0.2">
      <c r="A401" s="915"/>
    </row>
    <row r="402" spans="1:1" s="897" customFormat="1" x14ac:dyDescent="0.2">
      <c r="A402" s="915"/>
    </row>
    <row r="403" spans="1:1" s="897" customFormat="1" x14ac:dyDescent="0.2">
      <c r="A403" s="915"/>
    </row>
    <row r="404" spans="1:1" s="897" customFormat="1" x14ac:dyDescent="0.2">
      <c r="A404" s="915"/>
    </row>
    <row r="405" spans="1:1" s="897" customFormat="1" x14ac:dyDescent="0.2">
      <c r="A405" s="915"/>
    </row>
    <row r="406" spans="1:1" s="897" customFormat="1" x14ac:dyDescent="0.2">
      <c r="A406" s="915"/>
    </row>
    <row r="407" spans="1:1" s="897" customFormat="1" x14ac:dyDescent="0.2">
      <c r="A407" s="915"/>
    </row>
    <row r="408" spans="1:1" s="897" customFormat="1" x14ac:dyDescent="0.2">
      <c r="A408" s="915"/>
    </row>
    <row r="409" spans="1:1" s="897" customFormat="1" x14ac:dyDescent="0.2">
      <c r="A409" s="915"/>
    </row>
  </sheetData>
  <mergeCells count="8">
    <mergeCell ref="H4:H5"/>
    <mergeCell ref="A3:A5"/>
    <mergeCell ref="B3:B5"/>
    <mergeCell ref="C3:G3"/>
    <mergeCell ref="C4:C5"/>
    <mergeCell ref="D4:D5"/>
    <mergeCell ref="E4:F4"/>
    <mergeCell ref="G4:G5"/>
  </mergeCells>
  <hyperlinks>
    <hyperlink ref="A1" location="Содержание!A72" display="Содержание"/>
  </hyperlinks>
  <printOptions horizontalCentered="1" verticalCentered="1"/>
  <pageMargins left="0.78740157480314965" right="0.59055118110236227" top="0.78740157480314965" bottom="0.59055118110236227" header="0.39370078740157483" footer="0.51181102362204722"/>
  <pageSetup paperSize="9" firstPageNumber="154" orientation="landscape" useFirstPageNumber="1" r:id="rId1"/>
  <headerFooter alignWithMargins="0">
    <oddHeader>&amp;C&amp;9&amp;P</oddHeader>
  </headerFooter>
  <rowBreaks count="2" manualBreakCount="2">
    <brk id="38" max="8" man="1"/>
    <brk id="70" max="8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3"/>
  <sheetViews>
    <sheetView zoomScaleNormal="100" workbookViewId="0">
      <pane xSplit="1" ySplit="7" topLeftCell="B8" activePane="bottomRight" state="frozen"/>
      <selection activeCell="B60" sqref="B60"/>
      <selection pane="topRight" activeCell="B60" sqref="B60"/>
      <selection pane="bottomLeft" activeCell="B60" sqref="B60"/>
      <selection pane="bottomRight" activeCell="AA11" sqref="AA11"/>
    </sheetView>
  </sheetViews>
  <sheetFormatPr defaultRowHeight="12.75" x14ac:dyDescent="0.2"/>
  <cols>
    <col min="1" max="1" width="22.7109375" style="7" customWidth="1"/>
    <col min="2" max="2" width="9.42578125" style="7" customWidth="1"/>
    <col min="3" max="6" width="6.28515625" style="7" customWidth="1"/>
    <col min="7" max="16" width="6.42578125" style="7" customWidth="1"/>
    <col min="17" max="20" width="5.140625" style="7" customWidth="1"/>
    <col min="21" max="21" width="4.140625" style="7" customWidth="1"/>
    <col min="22" max="22" width="5.140625" style="7" customWidth="1"/>
    <col min="23" max="23" width="6.85546875" style="7" customWidth="1"/>
    <col min="24" max="24" width="9.140625" style="7"/>
    <col min="25" max="25" width="9.85546875" style="7" bestFit="1" customWidth="1"/>
    <col min="26" max="260" width="9.140625" style="7"/>
    <col min="261" max="261" width="22.7109375" style="7" customWidth="1"/>
    <col min="262" max="262" width="9.42578125" style="7" customWidth="1"/>
    <col min="263" max="266" width="6.28515625" style="7" customWidth="1"/>
    <col min="267" max="276" width="6.42578125" style="7" customWidth="1"/>
    <col min="277" max="278" width="5.140625" style="7" customWidth="1"/>
    <col min="279" max="279" width="6.85546875" style="7" customWidth="1"/>
    <col min="280" max="280" width="9.140625" style="7"/>
    <col min="281" max="281" width="9.85546875" style="7" bestFit="1" customWidth="1"/>
    <col min="282" max="516" width="9.140625" style="7"/>
    <col min="517" max="517" width="22.7109375" style="7" customWidth="1"/>
    <col min="518" max="518" width="9.42578125" style="7" customWidth="1"/>
    <col min="519" max="522" width="6.28515625" style="7" customWidth="1"/>
    <col min="523" max="532" width="6.42578125" style="7" customWidth="1"/>
    <col min="533" max="534" width="5.140625" style="7" customWidth="1"/>
    <col min="535" max="535" width="6.85546875" style="7" customWidth="1"/>
    <col min="536" max="536" width="9.140625" style="7"/>
    <col min="537" max="537" width="9.85546875" style="7" bestFit="1" customWidth="1"/>
    <col min="538" max="772" width="9.140625" style="7"/>
    <col min="773" max="773" width="22.7109375" style="7" customWidth="1"/>
    <col min="774" max="774" width="9.42578125" style="7" customWidth="1"/>
    <col min="775" max="778" width="6.28515625" style="7" customWidth="1"/>
    <col min="779" max="788" width="6.42578125" style="7" customWidth="1"/>
    <col min="789" max="790" width="5.140625" style="7" customWidth="1"/>
    <col min="791" max="791" width="6.85546875" style="7" customWidth="1"/>
    <col min="792" max="792" width="9.140625" style="7"/>
    <col min="793" max="793" width="9.85546875" style="7" bestFit="1" customWidth="1"/>
    <col min="794" max="1028" width="9.140625" style="7"/>
    <col min="1029" max="1029" width="22.7109375" style="7" customWidth="1"/>
    <col min="1030" max="1030" width="9.42578125" style="7" customWidth="1"/>
    <col min="1031" max="1034" width="6.28515625" style="7" customWidth="1"/>
    <col min="1035" max="1044" width="6.42578125" style="7" customWidth="1"/>
    <col min="1045" max="1046" width="5.140625" style="7" customWidth="1"/>
    <col min="1047" max="1047" width="6.85546875" style="7" customWidth="1"/>
    <col min="1048" max="1048" width="9.140625" style="7"/>
    <col min="1049" max="1049" width="9.85546875" style="7" bestFit="1" customWidth="1"/>
    <col min="1050" max="1284" width="9.140625" style="7"/>
    <col min="1285" max="1285" width="22.7109375" style="7" customWidth="1"/>
    <col min="1286" max="1286" width="9.42578125" style="7" customWidth="1"/>
    <col min="1287" max="1290" width="6.28515625" style="7" customWidth="1"/>
    <col min="1291" max="1300" width="6.42578125" style="7" customWidth="1"/>
    <col min="1301" max="1302" width="5.140625" style="7" customWidth="1"/>
    <col min="1303" max="1303" width="6.85546875" style="7" customWidth="1"/>
    <col min="1304" max="1304" width="9.140625" style="7"/>
    <col min="1305" max="1305" width="9.85546875" style="7" bestFit="1" customWidth="1"/>
    <col min="1306" max="1540" width="9.140625" style="7"/>
    <col min="1541" max="1541" width="22.7109375" style="7" customWidth="1"/>
    <col min="1542" max="1542" width="9.42578125" style="7" customWidth="1"/>
    <col min="1543" max="1546" width="6.28515625" style="7" customWidth="1"/>
    <col min="1547" max="1556" width="6.42578125" style="7" customWidth="1"/>
    <col min="1557" max="1558" width="5.140625" style="7" customWidth="1"/>
    <col min="1559" max="1559" width="6.85546875" style="7" customWidth="1"/>
    <col min="1560" max="1560" width="9.140625" style="7"/>
    <col min="1561" max="1561" width="9.85546875" style="7" bestFit="1" customWidth="1"/>
    <col min="1562" max="1796" width="9.140625" style="7"/>
    <col min="1797" max="1797" width="22.7109375" style="7" customWidth="1"/>
    <col min="1798" max="1798" width="9.42578125" style="7" customWidth="1"/>
    <col min="1799" max="1802" width="6.28515625" style="7" customWidth="1"/>
    <col min="1803" max="1812" width="6.42578125" style="7" customWidth="1"/>
    <col min="1813" max="1814" width="5.140625" style="7" customWidth="1"/>
    <col min="1815" max="1815" width="6.85546875" style="7" customWidth="1"/>
    <col min="1816" max="1816" width="9.140625" style="7"/>
    <col min="1817" max="1817" width="9.85546875" style="7" bestFit="1" customWidth="1"/>
    <col min="1818" max="2052" width="9.140625" style="7"/>
    <col min="2053" max="2053" width="22.7109375" style="7" customWidth="1"/>
    <col min="2054" max="2054" width="9.42578125" style="7" customWidth="1"/>
    <col min="2055" max="2058" width="6.28515625" style="7" customWidth="1"/>
    <col min="2059" max="2068" width="6.42578125" style="7" customWidth="1"/>
    <col min="2069" max="2070" width="5.140625" style="7" customWidth="1"/>
    <col min="2071" max="2071" width="6.85546875" style="7" customWidth="1"/>
    <col min="2072" max="2072" width="9.140625" style="7"/>
    <col min="2073" max="2073" width="9.85546875" style="7" bestFit="1" customWidth="1"/>
    <col min="2074" max="2308" width="9.140625" style="7"/>
    <col min="2309" max="2309" width="22.7109375" style="7" customWidth="1"/>
    <col min="2310" max="2310" width="9.42578125" style="7" customWidth="1"/>
    <col min="2311" max="2314" width="6.28515625" style="7" customWidth="1"/>
    <col min="2315" max="2324" width="6.42578125" style="7" customWidth="1"/>
    <col min="2325" max="2326" width="5.140625" style="7" customWidth="1"/>
    <col min="2327" max="2327" width="6.85546875" style="7" customWidth="1"/>
    <col min="2328" max="2328" width="9.140625" style="7"/>
    <col min="2329" max="2329" width="9.85546875" style="7" bestFit="1" customWidth="1"/>
    <col min="2330" max="2564" width="9.140625" style="7"/>
    <col min="2565" max="2565" width="22.7109375" style="7" customWidth="1"/>
    <col min="2566" max="2566" width="9.42578125" style="7" customWidth="1"/>
    <col min="2567" max="2570" width="6.28515625" style="7" customWidth="1"/>
    <col min="2571" max="2580" width="6.42578125" style="7" customWidth="1"/>
    <col min="2581" max="2582" width="5.140625" style="7" customWidth="1"/>
    <col min="2583" max="2583" width="6.85546875" style="7" customWidth="1"/>
    <col min="2584" max="2584" width="9.140625" style="7"/>
    <col min="2585" max="2585" width="9.85546875" style="7" bestFit="1" customWidth="1"/>
    <col min="2586" max="2820" width="9.140625" style="7"/>
    <col min="2821" max="2821" width="22.7109375" style="7" customWidth="1"/>
    <col min="2822" max="2822" width="9.42578125" style="7" customWidth="1"/>
    <col min="2823" max="2826" width="6.28515625" style="7" customWidth="1"/>
    <col min="2827" max="2836" width="6.42578125" style="7" customWidth="1"/>
    <col min="2837" max="2838" width="5.140625" style="7" customWidth="1"/>
    <col min="2839" max="2839" width="6.85546875" style="7" customWidth="1"/>
    <col min="2840" max="2840" width="9.140625" style="7"/>
    <col min="2841" max="2841" width="9.85546875" style="7" bestFit="1" customWidth="1"/>
    <col min="2842" max="3076" width="9.140625" style="7"/>
    <col min="3077" max="3077" width="22.7109375" style="7" customWidth="1"/>
    <col min="3078" max="3078" width="9.42578125" style="7" customWidth="1"/>
    <col min="3079" max="3082" width="6.28515625" style="7" customWidth="1"/>
    <col min="3083" max="3092" width="6.42578125" style="7" customWidth="1"/>
    <col min="3093" max="3094" width="5.140625" style="7" customWidth="1"/>
    <col min="3095" max="3095" width="6.85546875" style="7" customWidth="1"/>
    <col min="3096" max="3096" width="9.140625" style="7"/>
    <col min="3097" max="3097" width="9.85546875" style="7" bestFit="1" customWidth="1"/>
    <col min="3098" max="3332" width="9.140625" style="7"/>
    <col min="3333" max="3333" width="22.7109375" style="7" customWidth="1"/>
    <col min="3334" max="3334" width="9.42578125" style="7" customWidth="1"/>
    <col min="3335" max="3338" width="6.28515625" style="7" customWidth="1"/>
    <col min="3339" max="3348" width="6.42578125" style="7" customWidth="1"/>
    <col min="3349" max="3350" width="5.140625" style="7" customWidth="1"/>
    <col min="3351" max="3351" width="6.85546875" style="7" customWidth="1"/>
    <col min="3352" max="3352" width="9.140625" style="7"/>
    <col min="3353" max="3353" width="9.85546875" style="7" bestFit="1" customWidth="1"/>
    <col min="3354" max="3588" width="9.140625" style="7"/>
    <col min="3589" max="3589" width="22.7109375" style="7" customWidth="1"/>
    <col min="3590" max="3590" width="9.42578125" style="7" customWidth="1"/>
    <col min="3591" max="3594" width="6.28515625" style="7" customWidth="1"/>
    <col min="3595" max="3604" width="6.42578125" style="7" customWidth="1"/>
    <col min="3605" max="3606" width="5.140625" style="7" customWidth="1"/>
    <col min="3607" max="3607" width="6.85546875" style="7" customWidth="1"/>
    <col min="3608" max="3608" width="9.140625" style="7"/>
    <col min="3609" max="3609" width="9.85546875" style="7" bestFit="1" customWidth="1"/>
    <col min="3610" max="3844" width="9.140625" style="7"/>
    <col min="3845" max="3845" width="22.7109375" style="7" customWidth="1"/>
    <col min="3846" max="3846" width="9.42578125" style="7" customWidth="1"/>
    <col min="3847" max="3850" width="6.28515625" style="7" customWidth="1"/>
    <col min="3851" max="3860" width="6.42578125" style="7" customWidth="1"/>
    <col min="3861" max="3862" width="5.140625" style="7" customWidth="1"/>
    <col min="3863" max="3863" width="6.85546875" style="7" customWidth="1"/>
    <col min="3864" max="3864" width="9.140625" style="7"/>
    <col min="3865" max="3865" width="9.85546875" style="7" bestFit="1" customWidth="1"/>
    <col min="3866" max="4100" width="9.140625" style="7"/>
    <col min="4101" max="4101" width="22.7109375" style="7" customWidth="1"/>
    <col min="4102" max="4102" width="9.42578125" style="7" customWidth="1"/>
    <col min="4103" max="4106" width="6.28515625" style="7" customWidth="1"/>
    <col min="4107" max="4116" width="6.42578125" style="7" customWidth="1"/>
    <col min="4117" max="4118" width="5.140625" style="7" customWidth="1"/>
    <col min="4119" max="4119" width="6.85546875" style="7" customWidth="1"/>
    <col min="4120" max="4120" width="9.140625" style="7"/>
    <col min="4121" max="4121" width="9.85546875" style="7" bestFit="1" customWidth="1"/>
    <col min="4122" max="4356" width="9.140625" style="7"/>
    <col min="4357" max="4357" width="22.7109375" style="7" customWidth="1"/>
    <col min="4358" max="4358" width="9.42578125" style="7" customWidth="1"/>
    <col min="4359" max="4362" width="6.28515625" style="7" customWidth="1"/>
    <col min="4363" max="4372" width="6.42578125" style="7" customWidth="1"/>
    <col min="4373" max="4374" width="5.140625" style="7" customWidth="1"/>
    <col min="4375" max="4375" width="6.85546875" style="7" customWidth="1"/>
    <col min="4376" max="4376" width="9.140625" style="7"/>
    <col min="4377" max="4377" width="9.85546875" style="7" bestFit="1" customWidth="1"/>
    <col min="4378" max="4612" width="9.140625" style="7"/>
    <col min="4613" max="4613" width="22.7109375" style="7" customWidth="1"/>
    <col min="4614" max="4614" width="9.42578125" style="7" customWidth="1"/>
    <col min="4615" max="4618" width="6.28515625" style="7" customWidth="1"/>
    <col min="4619" max="4628" width="6.42578125" style="7" customWidth="1"/>
    <col min="4629" max="4630" width="5.140625" style="7" customWidth="1"/>
    <col min="4631" max="4631" width="6.85546875" style="7" customWidth="1"/>
    <col min="4632" max="4632" width="9.140625" style="7"/>
    <col min="4633" max="4633" width="9.85546875" style="7" bestFit="1" customWidth="1"/>
    <col min="4634" max="4868" width="9.140625" style="7"/>
    <col min="4869" max="4869" width="22.7109375" style="7" customWidth="1"/>
    <col min="4870" max="4870" width="9.42578125" style="7" customWidth="1"/>
    <col min="4871" max="4874" width="6.28515625" style="7" customWidth="1"/>
    <col min="4875" max="4884" width="6.42578125" style="7" customWidth="1"/>
    <col min="4885" max="4886" width="5.140625" style="7" customWidth="1"/>
    <col min="4887" max="4887" width="6.85546875" style="7" customWidth="1"/>
    <col min="4888" max="4888" width="9.140625" style="7"/>
    <col min="4889" max="4889" width="9.85546875" style="7" bestFit="1" customWidth="1"/>
    <col min="4890" max="5124" width="9.140625" style="7"/>
    <col min="5125" max="5125" width="22.7109375" style="7" customWidth="1"/>
    <col min="5126" max="5126" width="9.42578125" style="7" customWidth="1"/>
    <col min="5127" max="5130" width="6.28515625" style="7" customWidth="1"/>
    <col min="5131" max="5140" width="6.42578125" style="7" customWidth="1"/>
    <col min="5141" max="5142" width="5.140625" style="7" customWidth="1"/>
    <col min="5143" max="5143" width="6.85546875" style="7" customWidth="1"/>
    <col min="5144" max="5144" width="9.140625" style="7"/>
    <col min="5145" max="5145" width="9.85546875" style="7" bestFit="1" customWidth="1"/>
    <col min="5146" max="5380" width="9.140625" style="7"/>
    <col min="5381" max="5381" width="22.7109375" style="7" customWidth="1"/>
    <col min="5382" max="5382" width="9.42578125" style="7" customWidth="1"/>
    <col min="5383" max="5386" width="6.28515625" style="7" customWidth="1"/>
    <col min="5387" max="5396" width="6.42578125" style="7" customWidth="1"/>
    <col min="5397" max="5398" width="5.140625" style="7" customWidth="1"/>
    <col min="5399" max="5399" width="6.85546875" style="7" customWidth="1"/>
    <col min="5400" max="5400" width="9.140625" style="7"/>
    <col min="5401" max="5401" width="9.85546875" style="7" bestFit="1" customWidth="1"/>
    <col min="5402" max="5636" width="9.140625" style="7"/>
    <col min="5637" max="5637" width="22.7109375" style="7" customWidth="1"/>
    <col min="5638" max="5638" width="9.42578125" style="7" customWidth="1"/>
    <col min="5639" max="5642" width="6.28515625" style="7" customWidth="1"/>
    <col min="5643" max="5652" width="6.42578125" style="7" customWidth="1"/>
    <col min="5653" max="5654" width="5.140625" style="7" customWidth="1"/>
    <col min="5655" max="5655" width="6.85546875" style="7" customWidth="1"/>
    <col min="5656" max="5656" width="9.140625" style="7"/>
    <col min="5657" max="5657" width="9.85546875" style="7" bestFit="1" customWidth="1"/>
    <col min="5658" max="5892" width="9.140625" style="7"/>
    <col min="5893" max="5893" width="22.7109375" style="7" customWidth="1"/>
    <col min="5894" max="5894" width="9.42578125" style="7" customWidth="1"/>
    <col min="5895" max="5898" width="6.28515625" style="7" customWidth="1"/>
    <col min="5899" max="5908" width="6.42578125" style="7" customWidth="1"/>
    <col min="5909" max="5910" width="5.140625" style="7" customWidth="1"/>
    <col min="5911" max="5911" width="6.85546875" style="7" customWidth="1"/>
    <col min="5912" max="5912" width="9.140625" style="7"/>
    <col min="5913" max="5913" width="9.85546875" style="7" bestFit="1" customWidth="1"/>
    <col min="5914" max="6148" width="9.140625" style="7"/>
    <col min="6149" max="6149" width="22.7109375" style="7" customWidth="1"/>
    <col min="6150" max="6150" width="9.42578125" style="7" customWidth="1"/>
    <col min="6151" max="6154" width="6.28515625" style="7" customWidth="1"/>
    <col min="6155" max="6164" width="6.42578125" style="7" customWidth="1"/>
    <col min="6165" max="6166" width="5.140625" style="7" customWidth="1"/>
    <col min="6167" max="6167" width="6.85546875" style="7" customWidth="1"/>
    <col min="6168" max="6168" width="9.140625" style="7"/>
    <col min="6169" max="6169" width="9.85546875" style="7" bestFit="1" customWidth="1"/>
    <col min="6170" max="6404" width="9.140625" style="7"/>
    <col min="6405" max="6405" width="22.7109375" style="7" customWidth="1"/>
    <col min="6406" max="6406" width="9.42578125" style="7" customWidth="1"/>
    <col min="6407" max="6410" width="6.28515625" style="7" customWidth="1"/>
    <col min="6411" max="6420" width="6.42578125" style="7" customWidth="1"/>
    <col min="6421" max="6422" width="5.140625" style="7" customWidth="1"/>
    <col min="6423" max="6423" width="6.85546875" style="7" customWidth="1"/>
    <col min="6424" max="6424" width="9.140625" style="7"/>
    <col min="6425" max="6425" width="9.85546875" style="7" bestFit="1" customWidth="1"/>
    <col min="6426" max="6660" width="9.140625" style="7"/>
    <col min="6661" max="6661" width="22.7109375" style="7" customWidth="1"/>
    <col min="6662" max="6662" width="9.42578125" style="7" customWidth="1"/>
    <col min="6663" max="6666" width="6.28515625" style="7" customWidth="1"/>
    <col min="6667" max="6676" width="6.42578125" style="7" customWidth="1"/>
    <col min="6677" max="6678" width="5.140625" style="7" customWidth="1"/>
    <col min="6679" max="6679" width="6.85546875" style="7" customWidth="1"/>
    <col min="6680" max="6680" width="9.140625" style="7"/>
    <col min="6681" max="6681" width="9.85546875" style="7" bestFit="1" customWidth="1"/>
    <col min="6682" max="6916" width="9.140625" style="7"/>
    <col min="6917" max="6917" width="22.7109375" style="7" customWidth="1"/>
    <col min="6918" max="6918" width="9.42578125" style="7" customWidth="1"/>
    <col min="6919" max="6922" width="6.28515625" style="7" customWidth="1"/>
    <col min="6923" max="6932" width="6.42578125" style="7" customWidth="1"/>
    <col min="6933" max="6934" width="5.140625" style="7" customWidth="1"/>
    <col min="6935" max="6935" width="6.85546875" style="7" customWidth="1"/>
    <col min="6936" max="6936" width="9.140625" style="7"/>
    <col min="6937" max="6937" width="9.85546875" style="7" bestFit="1" customWidth="1"/>
    <col min="6938" max="7172" width="9.140625" style="7"/>
    <col min="7173" max="7173" width="22.7109375" style="7" customWidth="1"/>
    <col min="7174" max="7174" width="9.42578125" style="7" customWidth="1"/>
    <col min="7175" max="7178" width="6.28515625" style="7" customWidth="1"/>
    <col min="7179" max="7188" width="6.42578125" style="7" customWidth="1"/>
    <col min="7189" max="7190" width="5.140625" style="7" customWidth="1"/>
    <col min="7191" max="7191" width="6.85546875" style="7" customWidth="1"/>
    <col min="7192" max="7192" width="9.140625" style="7"/>
    <col min="7193" max="7193" width="9.85546875" style="7" bestFit="1" customWidth="1"/>
    <col min="7194" max="7428" width="9.140625" style="7"/>
    <col min="7429" max="7429" width="22.7109375" style="7" customWidth="1"/>
    <col min="7430" max="7430" width="9.42578125" style="7" customWidth="1"/>
    <col min="7431" max="7434" width="6.28515625" style="7" customWidth="1"/>
    <col min="7435" max="7444" width="6.42578125" style="7" customWidth="1"/>
    <col min="7445" max="7446" width="5.140625" style="7" customWidth="1"/>
    <col min="7447" max="7447" width="6.85546875" style="7" customWidth="1"/>
    <col min="7448" max="7448" width="9.140625" style="7"/>
    <col min="7449" max="7449" width="9.85546875" style="7" bestFit="1" customWidth="1"/>
    <col min="7450" max="7684" width="9.140625" style="7"/>
    <col min="7685" max="7685" width="22.7109375" style="7" customWidth="1"/>
    <col min="7686" max="7686" width="9.42578125" style="7" customWidth="1"/>
    <col min="7687" max="7690" width="6.28515625" style="7" customWidth="1"/>
    <col min="7691" max="7700" width="6.42578125" style="7" customWidth="1"/>
    <col min="7701" max="7702" width="5.140625" style="7" customWidth="1"/>
    <col min="7703" max="7703" width="6.85546875" style="7" customWidth="1"/>
    <col min="7704" max="7704" width="9.140625" style="7"/>
    <col min="7705" max="7705" width="9.85546875" style="7" bestFit="1" customWidth="1"/>
    <col min="7706" max="7940" width="9.140625" style="7"/>
    <col min="7941" max="7941" width="22.7109375" style="7" customWidth="1"/>
    <col min="7942" max="7942" width="9.42578125" style="7" customWidth="1"/>
    <col min="7943" max="7946" width="6.28515625" style="7" customWidth="1"/>
    <col min="7947" max="7956" width="6.42578125" style="7" customWidth="1"/>
    <col min="7957" max="7958" width="5.140625" style="7" customWidth="1"/>
    <col min="7959" max="7959" width="6.85546875" style="7" customWidth="1"/>
    <col min="7960" max="7960" width="9.140625" style="7"/>
    <col min="7961" max="7961" width="9.85546875" style="7" bestFit="1" customWidth="1"/>
    <col min="7962" max="8196" width="9.140625" style="7"/>
    <col min="8197" max="8197" width="22.7109375" style="7" customWidth="1"/>
    <col min="8198" max="8198" width="9.42578125" style="7" customWidth="1"/>
    <col min="8199" max="8202" width="6.28515625" style="7" customWidth="1"/>
    <col min="8203" max="8212" width="6.42578125" style="7" customWidth="1"/>
    <col min="8213" max="8214" width="5.140625" style="7" customWidth="1"/>
    <col min="8215" max="8215" width="6.85546875" style="7" customWidth="1"/>
    <col min="8216" max="8216" width="9.140625" style="7"/>
    <col min="8217" max="8217" width="9.85546875" style="7" bestFit="1" customWidth="1"/>
    <col min="8218" max="8452" width="9.140625" style="7"/>
    <col min="8453" max="8453" width="22.7109375" style="7" customWidth="1"/>
    <col min="8454" max="8454" width="9.42578125" style="7" customWidth="1"/>
    <col min="8455" max="8458" width="6.28515625" style="7" customWidth="1"/>
    <col min="8459" max="8468" width="6.42578125" style="7" customWidth="1"/>
    <col min="8469" max="8470" width="5.140625" style="7" customWidth="1"/>
    <col min="8471" max="8471" width="6.85546875" style="7" customWidth="1"/>
    <col min="8472" max="8472" width="9.140625" style="7"/>
    <col min="8473" max="8473" width="9.85546875" style="7" bestFit="1" customWidth="1"/>
    <col min="8474" max="8708" width="9.140625" style="7"/>
    <col min="8709" max="8709" width="22.7109375" style="7" customWidth="1"/>
    <col min="8710" max="8710" width="9.42578125" style="7" customWidth="1"/>
    <col min="8711" max="8714" width="6.28515625" style="7" customWidth="1"/>
    <col min="8715" max="8724" width="6.42578125" style="7" customWidth="1"/>
    <col min="8725" max="8726" width="5.140625" style="7" customWidth="1"/>
    <col min="8727" max="8727" width="6.85546875" style="7" customWidth="1"/>
    <col min="8728" max="8728" width="9.140625" style="7"/>
    <col min="8729" max="8729" width="9.85546875" style="7" bestFit="1" customWidth="1"/>
    <col min="8730" max="8964" width="9.140625" style="7"/>
    <col min="8965" max="8965" width="22.7109375" style="7" customWidth="1"/>
    <col min="8966" max="8966" width="9.42578125" style="7" customWidth="1"/>
    <col min="8967" max="8970" width="6.28515625" style="7" customWidth="1"/>
    <col min="8971" max="8980" width="6.42578125" style="7" customWidth="1"/>
    <col min="8981" max="8982" width="5.140625" style="7" customWidth="1"/>
    <col min="8983" max="8983" width="6.85546875" style="7" customWidth="1"/>
    <col min="8984" max="8984" width="9.140625" style="7"/>
    <col min="8985" max="8985" width="9.85546875" style="7" bestFit="1" customWidth="1"/>
    <col min="8986" max="9220" width="9.140625" style="7"/>
    <col min="9221" max="9221" width="22.7109375" style="7" customWidth="1"/>
    <col min="9222" max="9222" width="9.42578125" style="7" customWidth="1"/>
    <col min="9223" max="9226" width="6.28515625" style="7" customWidth="1"/>
    <col min="9227" max="9236" width="6.42578125" style="7" customWidth="1"/>
    <col min="9237" max="9238" width="5.140625" style="7" customWidth="1"/>
    <col min="9239" max="9239" width="6.85546875" style="7" customWidth="1"/>
    <col min="9240" max="9240" width="9.140625" style="7"/>
    <col min="9241" max="9241" width="9.85546875" style="7" bestFit="1" customWidth="1"/>
    <col min="9242" max="9476" width="9.140625" style="7"/>
    <col min="9477" max="9477" width="22.7109375" style="7" customWidth="1"/>
    <col min="9478" max="9478" width="9.42578125" style="7" customWidth="1"/>
    <col min="9479" max="9482" width="6.28515625" style="7" customWidth="1"/>
    <col min="9483" max="9492" width="6.42578125" style="7" customWidth="1"/>
    <col min="9493" max="9494" width="5.140625" style="7" customWidth="1"/>
    <col min="9495" max="9495" width="6.85546875" style="7" customWidth="1"/>
    <col min="9496" max="9496" width="9.140625" style="7"/>
    <col min="9497" max="9497" width="9.85546875" style="7" bestFit="1" customWidth="1"/>
    <col min="9498" max="9732" width="9.140625" style="7"/>
    <col min="9733" max="9733" width="22.7109375" style="7" customWidth="1"/>
    <col min="9734" max="9734" width="9.42578125" style="7" customWidth="1"/>
    <col min="9735" max="9738" width="6.28515625" style="7" customWidth="1"/>
    <col min="9739" max="9748" width="6.42578125" style="7" customWidth="1"/>
    <col min="9749" max="9750" width="5.140625" style="7" customWidth="1"/>
    <col min="9751" max="9751" width="6.85546875" style="7" customWidth="1"/>
    <col min="9752" max="9752" width="9.140625" style="7"/>
    <col min="9753" max="9753" width="9.85546875" style="7" bestFit="1" customWidth="1"/>
    <col min="9754" max="9988" width="9.140625" style="7"/>
    <col min="9989" max="9989" width="22.7109375" style="7" customWidth="1"/>
    <col min="9990" max="9990" width="9.42578125" style="7" customWidth="1"/>
    <col min="9991" max="9994" width="6.28515625" style="7" customWidth="1"/>
    <col min="9995" max="10004" width="6.42578125" style="7" customWidth="1"/>
    <col min="10005" max="10006" width="5.140625" style="7" customWidth="1"/>
    <col min="10007" max="10007" width="6.85546875" style="7" customWidth="1"/>
    <col min="10008" max="10008" width="9.140625" style="7"/>
    <col min="10009" max="10009" width="9.85546875" style="7" bestFit="1" customWidth="1"/>
    <col min="10010" max="10244" width="9.140625" style="7"/>
    <col min="10245" max="10245" width="22.7109375" style="7" customWidth="1"/>
    <col min="10246" max="10246" width="9.42578125" style="7" customWidth="1"/>
    <col min="10247" max="10250" width="6.28515625" style="7" customWidth="1"/>
    <col min="10251" max="10260" width="6.42578125" style="7" customWidth="1"/>
    <col min="10261" max="10262" width="5.140625" style="7" customWidth="1"/>
    <col min="10263" max="10263" width="6.85546875" style="7" customWidth="1"/>
    <col min="10264" max="10264" width="9.140625" style="7"/>
    <col min="10265" max="10265" width="9.85546875" style="7" bestFit="1" customWidth="1"/>
    <col min="10266" max="10500" width="9.140625" style="7"/>
    <col min="10501" max="10501" width="22.7109375" style="7" customWidth="1"/>
    <col min="10502" max="10502" width="9.42578125" style="7" customWidth="1"/>
    <col min="10503" max="10506" width="6.28515625" style="7" customWidth="1"/>
    <col min="10507" max="10516" width="6.42578125" style="7" customWidth="1"/>
    <col min="10517" max="10518" width="5.140625" style="7" customWidth="1"/>
    <col min="10519" max="10519" width="6.85546875" style="7" customWidth="1"/>
    <col min="10520" max="10520" width="9.140625" style="7"/>
    <col min="10521" max="10521" width="9.85546875" style="7" bestFit="1" customWidth="1"/>
    <col min="10522" max="10756" width="9.140625" style="7"/>
    <col min="10757" max="10757" width="22.7109375" style="7" customWidth="1"/>
    <col min="10758" max="10758" width="9.42578125" style="7" customWidth="1"/>
    <col min="10759" max="10762" width="6.28515625" style="7" customWidth="1"/>
    <col min="10763" max="10772" width="6.42578125" style="7" customWidth="1"/>
    <col min="10773" max="10774" width="5.140625" style="7" customWidth="1"/>
    <col min="10775" max="10775" width="6.85546875" style="7" customWidth="1"/>
    <col min="10776" max="10776" width="9.140625" style="7"/>
    <col min="10777" max="10777" width="9.85546875" style="7" bestFit="1" customWidth="1"/>
    <col min="10778" max="11012" width="9.140625" style="7"/>
    <col min="11013" max="11013" width="22.7109375" style="7" customWidth="1"/>
    <col min="11014" max="11014" width="9.42578125" style="7" customWidth="1"/>
    <col min="11015" max="11018" width="6.28515625" style="7" customWidth="1"/>
    <col min="11019" max="11028" width="6.42578125" style="7" customWidth="1"/>
    <col min="11029" max="11030" width="5.140625" style="7" customWidth="1"/>
    <col min="11031" max="11031" width="6.85546875" style="7" customWidth="1"/>
    <col min="11032" max="11032" width="9.140625" style="7"/>
    <col min="11033" max="11033" width="9.85546875" style="7" bestFit="1" customWidth="1"/>
    <col min="11034" max="11268" width="9.140625" style="7"/>
    <col min="11269" max="11269" width="22.7109375" style="7" customWidth="1"/>
    <col min="11270" max="11270" width="9.42578125" style="7" customWidth="1"/>
    <col min="11271" max="11274" width="6.28515625" style="7" customWidth="1"/>
    <col min="11275" max="11284" width="6.42578125" style="7" customWidth="1"/>
    <col min="11285" max="11286" width="5.140625" style="7" customWidth="1"/>
    <col min="11287" max="11287" width="6.85546875" style="7" customWidth="1"/>
    <col min="11288" max="11288" width="9.140625" style="7"/>
    <col min="11289" max="11289" width="9.85546875" style="7" bestFit="1" customWidth="1"/>
    <col min="11290" max="11524" width="9.140625" style="7"/>
    <col min="11525" max="11525" width="22.7109375" style="7" customWidth="1"/>
    <col min="11526" max="11526" width="9.42578125" style="7" customWidth="1"/>
    <col min="11527" max="11530" width="6.28515625" style="7" customWidth="1"/>
    <col min="11531" max="11540" width="6.42578125" style="7" customWidth="1"/>
    <col min="11541" max="11542" width="5.140625" style="7" customWidth="1"/>
    <col min="11543" max="11543" width="6.85546875" style="7" customWidth="1"/>
    <col min="11544" max="11544" width="9.140625" style="7"/>
    <col min="11545" max="11545" width="9.85546875" style="7" bestFit="1" customWidth="1"/>
    <col min="11546" max="11780" width="9.140625" style="7"/>
    <col min="11781" max="11781" width="22.7109375" style="7" customWidth="1"/>
    <col min="11782" max="11782" width="9.42578125" style="7" customWidth="1"/>
    <col min="11783" max="11786" width="6.28515625" style="7" customWidth="1"/>
    <col min="11787" max="11796" width="6.42578125" style="7" customWidth="1"/>
    <col min="11797" max="11798" width="5.140625" style="7" customWidth="1"/>
    <col min="11799" max="11799" width="6.85546875" style="7" customWidth="1"/>
    <col min="11800" max="11800" width="9.140625" style="7"/>
    <col min="11801" max="11801" width="9.85546875" style="7" bestFit="1" customWidth="1"/>
    <col min="11802" max="12036" width="9.140625" style="7"/>
    <col min="12037" max="12037" width="22.7109375" style="7" customWidth="1"/>
    <col min="12038" max="12038" width="9.42578125" style="7" customWidth="1"/>
    <col min="12039" max="12042" width="6.28515625" style="7" customWidth="1"/>
    <col min="12043" max="12052" width="6.42578125" style="7" customWidth="1"/>
    <col min="12053" max="12054" width="5.140625" style="7" customWidth="1"/>
    <col min="12055" max="12055" width="6.85546875" style="7" customWidth="1"/>
    <col min="12056" max="12056" width="9.140625" style="7"/>
    <col min="12057" max="12057" width="9.85546875" style="7" bestFit="1" customWidth="1"/>
    <col min="12058" max="12292" width="9.140625" style="7"/>
    <col min="12293" max="12293" width="22.7109375" style="7" customWidth="1"/>
    <col min="12294" max="12294" width="9.42578125" style="7" customWidth="1"/>
    <col min="12295" max="12298" width="6.28515625" style="7" customWidth="1"/>
    <col min="12299" max="12308" width="6.42578125" style="7" customWidth="1"/>
    <col min="12309" max="12310" width="5.140625" style="7" customWidth="1"/>
    <col min="12311" max="12311" width="6.85546875" style="7" customWidth="1"/>
    <col min="12312" max="12312" width="9.140625" style="7"/>
    <col min="12313" max="12313" width="9.85546875" style="7" bestFit="1" customWidth="1"/>
    <col min="12314" max="12548" width="9.140625" style="7"/>
    <col min="12549" max="12549" width="22.7109375" style="7" customWidth="1"/>
    <col min="12550" max="12550" width="9.42578125" style="7" customWidth="1"/>
    <col min="12551" max="12554" width="6.28515625" style="7" customWidth="1"/>
    <col min="12555" max="12564" width="6.42578125" style="7" customWidth="1"/>
    <col min="12565" max="12566" width="5.140625" style="7" customWidth="1"/>
    <col min="12567" max="12567" width="6.85546875" style="7" customWidth="1"/>
    <col min="12568" max="12568" width="9.140625" style="7"/>
    <col min="12569" max="12569" width="9.85546875" style="7" bestFit="1" customWidth="1"/>
    <col min="12570" max="12804" width="9.140625" style="7"/>
    <col min="12805" max="12805" width="22.7109375" style="7" customWidth="1"/>
    <col min="12806" max="12806" width="9.42578125" style="7" customWidth="1"/>
    <col min="12807" max="12810" width="6.28515625" style="7" customWidth="1"/>
    <col min="12811" max="12820" width="6.42578125" style="7" customWidth="1"/>
    <col min="12821" max="12822" width="5.140625" style="7" customWidth="1"/>
    <col min="12823" max="12823" width="6.85546875" style="7" customWidth="1"/>
    <col min="12824" max="12824" width="9.140625" style="7"/>
    <col min="12825" max="12825" width="9.85546875" style="7" bestFit="1" customWidth="1"/>
    <col min="12826" max="13060" width="9.140625" style="7"/>
    <col min="13061" max="13061" width="22.7109375" style="7" customWidth="1"/>
    <col min="13062" max="13062" width="9.42578125" style="7" customWidth="1"/>
    <col min="13063" max="13066" width="6.28515625" style="7" customWidth="1"/>
    <col min="13067" max="13076" width="6.42578125" style="7" customWidth="1"/>
    <col min="13077" max="13078" width="5.140625" style="7" customWidth="1"/>
    <col min="13079" max="13079" width="6.85546875" style="7" customWidth="1"/>
    <col min="13080" max="13080" width="9.140625" style="7"/>
    <col min="13081" max="13081" width="9.85546875" style="7" bestFit="1" customWidth="1"/>
    <col min="13082" max="13316" width="9.140625" style="7"/>
    <col min="13317" max="13317" width="22.7109375" style="7" customWidth="1"/>
    <col min="13318" max="13318" width="9.42578125" style="7" customWidth="1"/>
    <col min="13319" max="13322" width="6.28515625" style="7" customWidth="1"/>
    <col min="13323" max="13332" width="6.42578125" style="7" customWidth="1"/>
    <col min="13333" max="13334" width="5.140625" style="7" customWidth="1"/>
    <col min="13335" max="13335" width="6.85546875" style="7" customWidth="1"/>
    <col min="13336" max="13336" width="9.140625" style="7"/>
    <col min="13337" max="13337" width="9.85546875" style="7" bestFit="1" customWidth="1"/>
    <col min="13338" max="13572" width="9.140625" style="7"/>
    <col min="13573" max="13573" width="22.7109375" style="7" customWidth="1"/>
    <col min="13574" max="13574" width="9.42578125" style="7" customWidth="1"/>
    <col min="13575" max="13578" width="6.28515625" style="7" customWidth="1"/>
    <col min="13579" max="13588" width="6.42578125" style="7" customWidth="1"/>
    <col min="13589" max="13590" width="5.140625" style="7" customWidth="1"/>
    <col min="13591" max="13591" width="6.85546875" style="7" customWidth="1"/>
    <col min="13592" max="13592" width="9.140625" style="7"/>
    <col min="13593" max="13593" width="9.85546875" style="7" bestFit="1" customWidth="1"/>
    <col min="13594" max="13828" width="9.140625" style="7"/>
    <col min="13829" max="13829" width="22.7109375" style="7" customWidth="1"/>
    <col min="13830" max="13830" width="9.42578125" style="7" customWidth="1"/>
    <col min="13831" max="13834" width="6.28515625" style="7" customWidth="1"/>
    <col min="13835" max="13844" width="6.42578125" style="7" customWidth="1"/>
    <col min="13845" max="13846" width="5.140625" style="7" customWidth="1"/>
    <col min="13847" max="13847" width="6.85546875" style="7" customWidth="1"/>
    <col min="13848" max="13848" width="9.140625" style="7"/>
    <col min="13849" max="13849" width="9.85546875" style="7" bestFit="1" customWidth="1"/>
    <col min="13850" max="14084" width="9.140625" style="7"/>
    <col min="14085" max="14085" width="22.7109375" style="7" customWidth="1"/>
    <col min="14086" max="14086" width="9.42578125" style="7" customWidth="1"/>
    <col min="14087" max="14090" width="6.28515625" style="7" customWidth="1"/>
    <col min="14091" max="14100" width="6.42578125" style="7" customWidth="1"/>
    <col min="14101" max="14102" width="5.140625" style="7" customWidth="1"/>
    <col min="14103" max="14103" width="6.85546875" style="7" customWidth="1"/>
    <col min="14104" max="14104" width="9.140625" style="7"/>
    <col min="14105" max="14105" width="9.85546875" style="7" bestFit="1" customWidth="1"/>
    <col min="14106" max="14340" width="9.140625" style="7"/>
    <col min="14341" max="14341" width="22.7109375" style="7" customWidth="1"/>
    <col min="14342" max="14342" width="9.42578125" style="7" customWidth="1"/>
    <col min="14343" max="14346" width="6.28515625" style="7" customWidth="1"/>
    <col min="14347" max="14356" width="6.42578125" style="7" customWidth="1"/>
    <col min="14357" max="14358" width="5.140625" style="7" customWidth="1"/>
    <col min="14359" max="14359" width="6.85546875" style="7" customWidth="1"/>
    <col min="14360" max="14360" width="9.140625" style="7"/>
    <col min="14361" max="14361" width="9.85546875" style="7" bestFit="1" customWidth="1"/>
    <col min="14362" max="14596" width="9.140625" style="7"/>
    <col min="14597" max="14597" width="22.7109375" style="7" customWidth="1"/>
    <col min="14598" max="14598" width="9.42578125" style="7" customWidth="1"/>
    <col min="14599" max="14602" width="6.28515625" style="7" customWidth="1"/>
    <col min="14603" max="14612" width="6.42578125" style="7" customWidth="1"/>
    <col min="14613" max="14614" width="5.140625" style="7" customWidth="1"/>
    <col min="14615" max="14615" width="6.85546875" style="7" customWidth="1"/>
    <col min="14616" max="14616" width="9.140625" style="7"/>
    <col min="14617" max="14617" width="9.85546875" style="7" bestFit="1" customWidth="1"/>
    <col min="14618" max="14852" width="9.140625" style="7"/>
    <col min="14853" max="14853" width="22.7109375" style="7" customWidth="1"/>
    <col min="14854" max="14854" width="9.42578125" style="7" customWidth="1"/>
    <col min="14855" max="14858" width="6.28515625" style="7" customWidth="1"/>
    <col min="14859" max="14868" width="6.42578125" style="7" customWidth="1"/>
    <col min="14869" max="14870" width="5.140625" style="7" customWidth="1"/>
    <col min="14871" max="14871" width="6.85546875" style="7" customWidth="1"/>
    <col min="14872" max="14872" width="9.140625" style="7"/>
    <col min="14873" max="14873" width="9.85546875" style="7" bestFit="1" customWidth="1"/>
    <col min="14874" max="15108" width="9.140625" style="7"/>
    <col min="15109" max="15109" width="22.7109375" style="7" customWidth="1"/>
    <col min="15110" max="15110" width="9.42578125" style="7" customWidth="1"/>
    <col min="15111" max="15114" width="6.28515625" style="7" customWidth="1"/>
    <col min="15115" max="15124" width="6.42578125" style="7" customWidth="1"/>
    <col min="15125" max="15126" width="5.140625" style="7" customWidth="1"/>
    <col min="15127" max="15127" width="6.85546875" style="7" customWidth="1"/>
    <col min="15128" max="15128" width="9.140625" style="7"/>
    <col min="15129" max="15129" width="9.85546875" style="7" bestFit="1" customWidth="1"/>
    <col min="15130" max="15364" width="9.140625" style="7"/>
    <col min="15365" max="15365" width="22.7109375" style="7" customWidth="1"/>
    <col min="15366" max="15366" width="9.42578125" style="7" customWidth="1"/>
    <col min="15367" max="15370" width="6.28515625" style="7" customWidth="1"/>
    <col min="15371" max="15380" width="6.42578125" style="7" customWidth="1"/>
    <col min="15381" max="15382" width="5.140625" style="7" customWidth="1"/>
    <col min="15383" max="15383" width="6.85546875" style="7" customWidth="1"/>
    <col min="15384" max="15384" width="9.140625" style="7"/>
    <col min="15385" max="15385" width="9.85546875" style="7" bestFit="1" customWidth="1"/>
    <col min="15386" max="15620" width="9.140625" style="7"/>
    <col min="15621" max="15621" width="22.7109375" style="7" customWidth="1"/>
    <col min="15622" max="15622" width="9.42578125" style="7" customWidth="1"/>
    <col min="15623" max="15626" width="6.28515625" style="7" customWidth="1"/>
    <col min="15627" max="15636" width="6.42578125" style="7" customWidth="1"/>
    <col min="15637" max="15638" width="5.140625" style="7" customWidth="1"/>
    <col min="15639" max="15639" width="6.85546875" style="7" customWidth="1"/>
    <col min="15640" max="15640" width="9.140625" style="7"/>
    <col min="15641" max="15641" width="9.85546875" style="7" bestFit="1" customWidth="1"/>
    <col min="15642" max="15876" width="9.140625" style="7"/>
    <col min="15877" max="15877" width="22.7109375" style="7" customWidth="1"/>
    <col min="15878" max="15878" width="9.42578125" style="7" customWidth="1"/>
    <col min="15879" max="15882" width="6.28515625" style="7" customWidth="1"/>
    <col min="15883" max="15892" width="6.42578125" style="7" customWidth="1"/>
    <col min="15893" max="15894" width="5.140625" style="7" customWidth="1"/>
    <col min="15895" max="15895" width="6.85546875" style="7" customWidth="1"/>
    <col min="15896" max="15896" width="9.140625" style="7"/>
    <col min="15897" max="15897" width="9.85546875" style="7" bestFit="1" customWidth="1"/>
    <col min="15898" max="16132" width="9.140625" style="7"/>
    <col min="16133" max="16133" width="22.7109375" style="7" customWidth="1"/>
    <col min="16134" max="16134" width="9.42578125" style="7" customWidth="1"/>
    <col min="16135" max="16138" width="6.28515625" style="7" customWidth="1"/>
    <col min="16139" max="16148" width="6.42578125" style="7" customWidth="1"/>
    <col min="16149" max="16150" width="5.140625" style="7" customWidth="1"/>
    <col min="16151" max="16151" width="6.85546875" style="7" customWidth="1"/>
    <col min="16152" max="16152" width="9.140625" style="7"/>
    <col min="16153" max="16153" width="9.85546875" style="7" bestFit="1" customWidth="1"/>
    <col min="16154" max="16384" width="9.140625" style="7"/>
  </cols>
  <sheetData>
    <row r="1" spans="1:43" ht="15" x14ac:dyDescent="0.25">
      <c r="A1" s="1354" t="s">
        <v>809</v>
      </c>
    </row>
    <row r="3" spans="1:43" ht="15" x14ac:dyDescent="0.25">
      <c r="A3" s="2032" t="s">
        <v>994</v>
      </c>
      <c r="B3" s="2032"/>
      <c r="C3" s="2032"/>
      <c r="D3" s="2032"/>
      <c r="E3" s="2032"/>
      <c r="F3" s="2032"/>
      <c r="G3" s="2032"/>
      <c r="H3" s="2032"/>
      <c r="I3" s="2032"/>
      <c r="J3" s="2032"/>
      <c r="K3" s="2032"/>
      <c r="L3" s="2032"/>
      <c r="M3" s="2032"/>
      <c r="N3" s="2032"/>
      <c r="O3" s="2032"/>
      <c r="P3" s="2032"/>
      <c r="Q3" s="645"/>
      <c r="R3" s="645"/>
      <c r="S3" s="1403"/>
      <c r="T3" s="1403"/>
      <c r="U3" s="1403"/>
      <c r="V3" s="1403"/>
      <c r="W3" s="645"/>
    </row>
    <row r="4" spans="1:43" ht="15" x14ac:dyDescent="0.2">
      <c r="A4" s="2276" t="s">
        <v>872</v>
      </c>
      <c r="B4" s="2276"/>
      <c r="C4" s="2276"/>
      <c r="D4" s="2276"/>
      <c r="E4" s="2276"/>
      <c r="F4" s="2276"/>
      <c r="G4" s="2276"/>
      <c r="H4" s="2276"/>
      <c r="I4" s="2276"/>
      <c r="J4" s="2276"/>
      <c r="K4" s="2276"/>
      <c r="L4" s="2276"/>
      <c r="M4" s="2276"/>
      <c r="N4" s="2276"/>
      <c r="O4" s="2276"/>
      <c r="P4" s="2276"/>
      <c r="Q4" s="1071"/>
      <c r="R4" s="1071"/>
      <c r="S4" s="1071"/>
      <c r="T4" s="1071"/>
      <c r="U4" s="1071"/>
      <c r="V4" s="1071"/>
      <c r="W4" s="1071"/>
    </row>
    <row r="5" spans="1:43" x14ac:dyDescent="0.2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43" ht="19.5" customHeight="1" x14ac:dyDescent="0.2">
      <c r="A6" s="1072" t="s">
        <v>690</v>
      </c>
      <c r="B6" s="2277" t="s">
        <v>702</v>
      </c>
      <c r="C6" s="2271" t="s">
        <v>703</v>
      </c>
      <c r="D6" s="2272"/>
      <c r="E6" s="2272"/>
      <c r="F6" s="2272"/>
      <c r="G6" s="2272"/>
      <c r="H6" s="2272"/>
      <c r="I6" s="2272"/>
      <c r="J6" s="2272"/>
      <c r="K6" s="2272"/>
      <c r="L6" s="2272"/>
      <c r="M6" s="2272"/>
      <c r="N6" s="2272"/>
      <c r="O6" s="2272"/>
      <c r="P6" s="2272"/>
      <c r="Q6" s="2272"/>
      <c r="R6" s="2272"/>
      <c r="S6" s="2272"/>
      <c r="T6" s="2272"/>
      <c r="U6" s="2272"/>
      <c r="V6" s="2272"/>
      <c r="W6" s="2274"/>
    </row>
    <row r="7" spans="1:43" ht="23.25" customHeight="1" x14ac:dyDescent="0.2">
      <c r="A7" s="1073" t="s">
        <v>704</v>
      </c>
      <c r="B7" s="2277"/>
      <c r="C7" s="1074" t="s">
        <v>705</v>
      </c>
      <c r="D7" s="1074" t="s">
        <v>706</v>
      </c>
      <c r="E7" s="1074" t="s">
        <v>707</v>
      </c>
      <c r="F7" s="1074" t="s">
        <v>708</v>
      </c>
      <c r="G7" s="1074" t="s">
        <v>709</v>
      </c>
      <c r="H7" s="1074" t="s">
        <v>710</v>
      </c>
      <c r="I7" s="1074" t="s">
        <v>711</v>
      </c>
      <c r="J7" s="1074" t="s">
        <v>712</v>
      </c>
      <c r="K7" s="1074" t="s">
        <v>713</v>
      </c>
      <c r="L7" s="1074" t="s">
        <v>714</v>
      </c>
      <c r="M7" s="1074" t="s">
        <v>715</v>
      </c>
      <c r="N7" s="1074" t="s">
        <v>716</v>
      </c>
      <c r="O7" s="1074" t="s">
        <v>717</v>
      </c>
      <c r="P7" s="1075" t="s">
        <v>532</v>
      </c>
      <c r="Q7" s="1074" t="s">
        <v>533</v>
      </c>
      <c r="R7" s="1074" t="s">
        <v>534</v>
      </c>
      <c r="S7" s="1074" t="s">
        <v>873</v>
      </c>
      <c r="T7" s="1074" t="s">
        <v>874</v>
      </c>
      <c r="U7" s="1074" t="s">
        <v>875</v>
      </c>
      <c r="V7" s="1074" t="s">
        <v>876</v>
      </c>
      <c r="W7" s="1074" t="s">
        <v>877</v>
      </c>
      <c r="Y7" s="1076"/>
      <c r="Z7" s="1076"/>
      <c r="AA7" s="1076"/>
      <c r="AB7" s="1076"/>
      <c r="AC7" s="1076"/>
      <c r="AD7" s="1076"/>
      <c r="AE7" s="1076"/>
      <c r="AF7" s="1076"/>
      <c r="AG7" s="1076"/>
      <c r="AH7" s="1076"/>
      <c r="AI7" s="1076"/>
      <c r="AJ7" s="1076"/>
      <c r="AK7" s="1076"/>
      <c r="AL7" s="1076"/>
      <c r="AM7" s="1076"/>
      <c r="AN7" s="1076"/>
      <c r="AO7" s="1076"/>
      <c r="AP7" s="1076"/>
      <c r="AQ7" s="1076"/>
    </row>
    <row r="8" spans="1:43" s="1078" customFormat="1" ht="19.5" customHeight="1" x14ac:dyDescent="0.2">
      <c r="A8" s="1077" t="s">
        <v>718</v>
      </c>
      <c r="B8" s="1409">
        <v>560434</v>
      </c>
      <c r="C8" s="1410">
        <v>19636</v>
      </c>
      <c r="D8" s="1411">
        <v>25385</v>
      </c>
      <c r="E8" s="1411">
        <v>24249</v>
      </c>
      <c r="F8" s="1411">
        <v>38173</v>
      </c>
      <c r="G8" s="1411">
        <v>72892</v>
      </c>
      <c r="H8" s="1411">
        <v>63171</v>
      </c>
      <c r="I8" s="1411">
        <v>63270</v>
      </c>
      <c r="J8" s="1411">
        <v>58440</v>
      </c>
      <c r="K8" s="1411">
        <v>44793</v>
      </c>
      <c r="L8" s="1411">
        <v>36597</v>
      </c>
      <c r="M8" s="1411">
        <v>30361</v>
      </c>
      <c r="N8" s="1411">
        <v>25914</v>
      </c>
      <c r="O8" s="1411">
        <v>23260</v>
      </c>
      <c r="P8" s="1411">
        <v>15666</v>
      </c>
      <c r="Q8" s="1411">
        <v>9779</v>
      </c>
      <c r="R8" s="1411">
        <v>3893</v>
      </c>
      <c r="S8" s="1412">
        <v>3065</v>
      </c>
      <c r="T8" s="1412">
        <v>1503</v>
      </c>
      <c r="U8" s="1412">
        <v>318</v>
      </c>
      <c r="V8" s="1412">
        <v>58</v>
      </c>
      <c r="W8" s="1413">
        <v>11</v>
      </c>
      <c r="Y8" s="1076"/>
      <c r="Z8" s="1079"/>
      <c r="AA8" s="1079"/>
      <c r="AB8" s="1079"/>
      <c r="AC8" s="1079"/>
      <c r="AD8" s="1079"/>
      <c r="AE8" s="1079"/>
      <c r="AF8" s="1079"/>
      <c r="AG8" s="1079"/>
      <c r="AH8" s="1079"/>
      <c r="AI8" s="1079"/>
      <c r="AJ8" s="1079"/>
      <c r="AK8" s="1079"/>
      <c r="AL8" s="1079"/>
      <c r="AM8" s="1079"/>
      <c r="AN8" s="1079"/>
      <c r="AO8" s="1079"/>
      <c r="AP8" s="1079"/>
      <c r="AQ8" s="1079"/>
    </row>
    <row r="9" spans="1:43" s="1078" customFormat="1" ht="25.5" customHeight="1" x14ac:dyDescent="0.2">
      <c r="A9" s="1055" t="s">
        <v>719</v>
      </c>
      <c r="B9" s="1409">
        <v>219576</v>
      </c>
      <c r="C9" s="1410">
        <v>13201</v>
      </c>
      <c r="D9" s="1411">
        <v>18701</v>
      </c>
      <c r="E9" s="1411">
        <v>18251</v>
      </c>
      <c r="F9" s="1411">
        <v>13353</v>
      </c>
      <c r="G9" s="1411">
        <v>12180</v>
      </c>
      <c r="H9" s="1411">
        <v>17137</v>
      </c>
      <c r="I9" s="1411">
        <v>21702</v>
      </c>
      <c r="J9" s="1411">
        <v>21859</v>
      </c>
      <c r="K9" s="1411">
        <v>17226</v>
      </c>
      <c r="L9" s="1411">
        <v>14058</v>
      </c>
      <c r="M9" s="1411">
        <v>12070</v>
      </c>
      <c r="N9" s="1411">
        <v>11195</v>
      </c>
      <c r="O9" s="1411">
        <v>11219</v>
      </c>
      <c r="P9" s="1411">
        <v>8023</v>
      </c>
      <c r="Q9" s="1411">
        <v>4997</v>
      </c>
      <c r="R9" s="1411">
        <v>1968</v>
      </c>
      <c r="S9" s="1412">
        <v>1556</v>
      </c>
      <c r="T9" s="1412">
        <v>710</v>
      </c>
      <c r="U9" s="1412">
        <v>142</v>
      </c>
      <c r="V9" s="1412">
        <v>25</v>
      </c>
      <c r="W9" s="1413">
        <v>3</v>
      </c>
      <c r="Y9" s="1076"/>
      <c r="Z9" s="1079"/>
      <c r="AA9" s="1079"/>
      <c r="AB9" s="1079"/>
      <c r="AC9" s="1079"/>
      <c r="AD9" s="1079"/>
      <c r="AE9" s="1079"/>
      <c r="AF9" s="1079"/>
      <c r="AG9" s="1079"/>
      <c r="AH9" s="1079"/>
      <c r="AI9" s="1079"/>
      <c r="AJ9" s="1079"/>
      <c r="AK9" s="1079"/>
      <c r="AL9" s="1079"/>
      <c r="AM9" s="1079"/>
      <c r="AN9" s="1079"/>
      <c r="AO9" s="1079"/>
      <c r="AP9" s="1079"/>
      <c r="AQ9" s="1079"/>
    </row>
    <row r="10" spans="1:43" s="1078" customFormat="1" ht="24.75" customHeight="1" x14ac:dyDescent="0.2">
      <c r="A10" s="1081" t="s">
        <v>693</v>
      </c>
      <c r="B10" s="1409">
        <v>340329</v>
      </c>
      <c r="C10" s="1410">
        <v>6420</v>
      </c>
      <c r="D10" s="1411">
        <v>6665</v>
      </c>
      <c r="E10" s="1411">
        <v>5993</v>
      </c>
      <c r="F10" s="1411">
        <v>24812</v>
      </c>
      <c r="G10" s="1411">
        <v>60683</v>
      </c>
      <c r="H10" s="1411">
        <v>45973</v>
      </c>
      <c r="I10" s="1411">
        <v>41492</v>
      </c>
      <c r="J10" s="1411">
        <v>36525</v>
      </c>
      <c r="K10" s="1411">
        <v>27512</v>
      </c>
      <c r="L10" s="1411">
        <v>22489</v>
      </c>
      <c r="M10" s="1411">
        <v>18249</v>
      </c>
      <c r="N10" s="1411">
        <v>14686</v>
      </c>
      <c r="O10" s="1411">
        <v>12005</v>
      </c>
      <c r="P10" s="1411">
        <v>7621</v>
      </c>
      <c r="Q10" s="1411">
        <v>4773</v>
      </c>
      <c r="R10" s="1411">
        <v>1919</v>
      </c>
      <c r="S10" s="1412">
        <v>1505</v>
      </c>
      <c r="T10" s="1412">
        <v>790</v>
      </c>
      <c r="U10" s="1412">
        <v>176</v>
      </c>
      <c r="V10" s="1412">
        <v>33</v>
      </c>
      <c r="W10" s="1413">
        <v>8</v>
      </c>
    </row>
    <row r="11" spans="1:43" s="1078" customFormat="1" ht="39.75" customHeight="1" x14ac:dyDescent="0.2">
      <c r="A11" s="1055" t="s">
        <v>720</v>
      </c>
      <c r="B11" s="1409">
        <v>282242</v>
      </c>
      <c r="C11" s="1410">
        <v>6049</v>
      </c>
      <c r="D11" s="1411">
        <v>6306</v>
      </c>
      <c r="E11" s="1411">
        <v>5555</v>
      </c>
      <c r="F11" s="1411">
        <v>18586</v>
      </c>
      <c r="G11" s="1411">
        <v>39446</v>
      </c>
      <c r="H11" s="1411">
        <v>38677</v>
      </c>
      <c r="I11" s="1411">
        <v>36669</v>
      </c>
      <c r="J11" s="1411">
        <v>32036</v>
      </c>
      <c r="K11" s="1411">
        <v>24080</v>
      </c>
      <c r="L11" s="1411">
        <v>19558</v>
      </c>
      <c r="M11" s="1411">
        <v>15627</v>
      </c>
      <c r="N11" s="1411">
        <v>13069</v>
      </c>
      <c r="O11" s="1411">
        <v>11033</v>
      </c>
      <c r="P11" s="1411">
        <v>7002</v>
      </c>
      <c r="Q11" s="1411">
        <v>4440</v>
      </c>
      <c r="R11" s="1411">
        <v>1770</v>
      </c>
      <c r="S11" s="1412">
        <v>1407</v>
      </c>
      <c r="T11" s="1412">
        <v>735</v>
      </c>
      <c r="U11" s="1412">
        <v>158</v>
      </c>
      <c r="V11" s="1412">
        <v>32</v>
      </c>
      <c r="W11" s="1413">
        <v>7</v>
      </c>
      <c r="Y11" s="1076"/>
    </row>
    <row r="12" spans="1:43" s="1078" customFormat="1" ht="14.25" customHeight="1" x14ac:dyDescent="0.2">
      <c r="A12" s="1082" t="s">
        <v>324</v>
      </c>
      <c r="B12" s="1414">
        <v>16672</v>
      </c>
      <c r="C12" s="1415">
        <v>300</v>
      </c>
      <c r="D12" s="1416">
        <v>396</v>
      </c>
      <c r="E12" s="1416">
        <v>366</v>
      </c>
      <c r="F12" s="1416">
        <v>651</v>
      </c>
      <c r="G12" s="1416">
        <v>1456</v>
      </c>
      <c r="H12" s="1416">
        <v>2249</v>
      </c>
      <c r="I12" s="1416">
        <v>2398</v>
      </c>
      <c r="J12" s="1416">
        <v>2104</v>
      </c>
      <c r="K12" s="1416">
        <v>1751</v>
      </c>
      <c r="L12" s="1416">
        <v>1471</v>
      </c>
      <c r="M12" s="1416">
        <v>1192</v>
      </c>
      <c r="N12" s="1416">
        <v>1095</v>
      </c>
      <c r="O12" s="1416">
        <v>694</v>
      </c>
      <c r="P12" s="1416">
        <v>320</v>
      </c>
      <c r="Q12" s="1416">
        <v>134</v>
      </c>
      <c r="R12" s="1416">
        <v>41</v>
      </c>
      <c r="S12" s="1417">
        <v>31</v>
      </c>
      <c r="T12" s="1417">
        <v>20</v>
      </c>
      <c r="U12" s="1417">
        <v>2</v>
      </c>
      <c r="V12" s="1417">
        <v>1</v>
      </c>
      <c r="W12" s="1418">
        <v>0</v>
      </c>
      <c r="Y12" s="1076"/>
    </row>
    <row r="13" spans="1:43" s="1078" customFormat="1" ht="14.25" customHeight="1" x14ac:dyDescent="0.2">
      <c r="A13" s="1082" t="s">
        <v>325</v>
      </c>
      <c r="B13" s="1414">
        <v>33959</v>
      </c>
      <c r="C13" s="1415">
        <v>668</v>
      </c>
      <c r="D13" s="1416">
        <v>844</v>
      </c>
      <c r="E13" s="1416">
        <v>799</v>
      </c>
      <c r="F13" s="1416">
        <v>763</v>
      </c>
      <c r="G13" s="1416">
        <v>2442</v>
      </c>
      <c r="H13" s="1416">
        <v>3440</v>
      </c>
      <c r="I13" s="1416">
        <v>4946</v>
      </c>
      <c r="J13" s="1416">
        <v>4543</v>
      </c>
      <c r="K13" s="1416">
        <v>3562</v>
      </c>
      <c r="L13" s="1416">
        <v>2781</v>
      </c>
      <c r="M13" s="1416">
        <v>2305</v>
      </c>
      <c r="N13" s="1416">
        <v>2363</v>
      </c>
      <c r="O13" s="1416">
        <v>2311</v>
      </c>
      <c r="P13" s="1416">
        <v>1218</v>
      </c>
      <c r="Q13" s="1416">
        <v>535</v>
      </c>
      <c r="R13" s="1416">
        <v>213</v>
      </c>
      <c r="S13" s="1417">
        <v>126</v>
      </c>
      <c r="T13" s="1417">
        <v>87</v>
      </c>
      <c r="U13" s="1417">
        <v>12</v>
      </c>
      <c r="V13" s="1417">
        <v>1</v>
      </c>
      <c r="W13" s="1418">
        <v>0</v>
      </c>
      <c r="Y13" s="1076"/>
    </row>
    <row r="14" spans="1:43" s="1078" customFormat="1" ht="14.25" customHeight="1" x14ac:dyDescent="0.2">
      <c r="A14" s="1082" t="s">
        <v>326</v>
      </c>
      <c r="B14" s="1414">
        <v>6964</v>
      </c>
      <c r="C14" s="1415">
        <v>58</v>
      </c>
      <c r="D14" s="1416">
        <v>104</v>
      </c>
      <c r="E14" s="1416">
        <v>111</v>
      </c>
      <c r="F14" s="1416">
        <v>373</v>
      </c>
      <c r="G14" s="1416">
        <v>584</v>
      </c>
      <c r="H14" s="1416">
        <v>658</v>
      </c>
      <c r="I14" s="1416">
        <v>885</v>
      </c>
      <c r="J14" s="1416">
        <v>998</v>
      </c>
      <c r="K14" s="1416">
        <v>867</v>
      </c>
      <c r="L14" s="1416">
        <v>639</v>
      </c>
      <c r="M14" s="1416">
        <v>489</v>
      </c>
      <c r="N14" s="1416">
        <v>425</v>
      </c>
      <c r="O14" s="1416">
        <v>310</v>
      </c>
      <c r="P14" s="1416">
        <v>165</v>
      </c>
      <c r="Q14" s="1416">
        <v>108</v>
      </c>
      <c r="R14" s="1416">
        <v>66</v>
      </c>
      <c r="S14" s="1417">
        <v>62</v>
      </c>
      <c r="T14" s="1417">
        <v>46</v>
      </c>
      <c r="U14" s="1417">
        <v>11</v>
      </c>
      <c r="V14" s="1417">
        <v>5</v>
      </c>
      <c r="W14" s="1418">
        <v>0</v>
      </c>
      <c r="Y14" s="1076"/>
    </row>
    <row r="15" spans="1:43" s="1078" customFormat="1" ht="14.25" customHeight="1" x14ac:dyDescent="0.2">
      <c r="A15" s="1082" t="s">
        <v>327</v>
      </c>
      <c r="B15" s="1414">
        <v>29736</v>
      </c>
      <c r="C15" s="1415">
        <v>350</v>
      </c>
      <c r="D15" s="1416">
        <v>473</v>
      </c>
      <c r="E15" s="1416">
        <v>532</v>
      </c>
      <c r="F15" s="1416">
        <v>3291</v>
      </c>
      <c r="G15" s="1416">
        <v>5549</v>
      </c>
      <c r="H15" s="1416">
        <v>2789</v>
      </c>
      <c r="I15" s="1416">
        <v>2150</v>
      </c>
      <c r="J15" s="1416">
        <v>2311</v>
      </c>
      <c r="K15" s="1416">
        <v>2023</v>
      </c>
      <c r="L15" s="1416">
        <v>1722</v>
      </c>
      <c r="M15" s="1416">
        <v>1338</v>
      </c>
      <c r="N15" s="1416">
        <v>1080</v>
      </c>
      <c r="O15" s="1416">
        <v>1381</v>
      </c>
      <c r="P15" s="1416">
        <v>1630</v>
      </c>
      <c r="Q15" s="1416">
        <v>1502</v>
      </c>
      <c r="R15" s="1416">
        <v>628</v>
      </c>
      <c r="S15" s="1417">
        <v>606</v>
      </c>
      <c r="T15" s="1417">
        <v>296</v>
      </c>
      <c r="U15" s="1417">
        <v>68</v>
      </c>
      <c r="V15" s="1417">
        <v>16</v>
      </c>
      <c r="W15" s="1418">
        <v>1</v>
      </c>
      <c r="Y15" s="1076"/>
    </row>
    <row r="16" spans="1:43" s="1078" customFormat="1" ht="14.25" customHeight="1" x14ac:dyDescent="0.2">
      <c r="A16" s="1082" t="s">
        <v>455</v>
      </c>
      <c r="B16" s="1414">
        <v>41925</v>
      </c>
      <c r="C16" s="1415">
        <v>1450</v>
      </c>
      <c r="D16" s="1416">
        <v>1134</v>
      </c>
      <c r="E16" s="1416">
        <v>809</v>
      </c>
      <c r="F16" s="1416">
        <v>3235</v>
      </c>
      <c r="G16" s="1416">
        <v>6751</v>
      </c>
      <c r="H16" s="1416">
        <v>6818</v>
      </c>
      <c r="I16" s="1416">
        <v>6299</v>
      </c>
      <c r="J16" s="1416">
        <v>4687</v>
      </c>
      <c r="K16" s="1416">
        <v>3249</v>
      </c>
      <c r="L16" s="1416">
        <v>2602</v>
      </c>
      <c r="M16" s="1416">
        <v>1993</v>
      </c>
      <c r="N16" s="1416">
        <v>1329</v>
      </c>
      <c r="O16" s="1416">
        <v>813</v>
      </c>
      <c r="P16" s="1416">
        <v>395</v>
      </c>
      <c r="Q16" s="1416">
        <v>174</v>
      </c>
      <c r="R16" s="1416">
        <v>91</v>
      </c>
      <c r="S16" s="1417">
        <v>53</v>
      </c>
      <c r="T16" s="1417">
        <v>28</v>
      </c>
      <c r="U16" s="1417">
        <v>14</v>
      </c>
      <c r="V16" s="1417">
        <v>1</v>
      </c>
      <c r="W16" s="1418">
        <v>0</v>
      </c>
      <c r="Y16" s="1076"/>
    </row>
    <row r="17" spans="1:25" s="1078" customFormat="1" ht="14.25" customHeight="1" x14ac:dyDescent="0.2">
      <c r="A17" s="1082" t="s">
        <v>329</v>
      </c>
      <c r="B17" s="1414">
        <v>9392</v>
      </c>
      <c r="C17" s="1415">
        <v>77</v>
      </c>
      <c r="D17" s="1416">
        <v>109</v>
      </c>
      <c r="E17" s="1416">
        <v>110</v>
      </c>
      <c r="F17" s="1416">
        <v>226</v>
      </c>
      <c r="G17" s="1416">
        <v>868</v>
      </c>
      <c r="H17" s="1416">
        <v>1068</v>
      </c>
      <c r="I17" s="1416">
        <v>1136</v>
      </c>
      <c r="J17" s="1416">
        <v>1242</v>
      </c>
      <c r="K17" s="1416">
        <v>1022</v>
      </c>
      <c r="L17" s="1416">
        <v>978</v>
      </c>
      <c r="M17" s="1416">
        <v>824</v>
      </c>
      <c r="N17" s="1416">
        <v>639</v>
      </c>
      <c r="O17" s="1416">
        <v>516</v>
      </c>
      <c r="P17" s="1416">
        <v>260</v>
      </c>
      <c r="Q17" s="1416">
        <v>191</v>
      </c>
      <c r="R17" s="1416">
        <v>54</v>
      </c>
      <c r="S17" s="1417">
        <v>56</v>
      </c>
      <c r="T17" s="1417">
        <v>15</v>
      </c>
      <c r="U17" s="1417">
        <v>0</v>
      </c>
      <c r="V17" s="1417">
        <v>0</v>
      </c>
      <c r="W17" s="1418">
        <v>1</v>
      </c>
      <c r="Y17" s="1076"/>
    </row>
    <row r="18" spans="1:25" s="1078" customFormat="1" ht="14.25" customHeight="1" x14ac:dyDescent="0.2">
      <c r="A18" s="1082" t="s">
        <v>330</v>
      </c>
      <c r="B18" s="1414">
        <v>89525</v>
      </c>
      <c r="C18" s="1415">
        <v>2294</v>
      </c>
      <c r="D18" s="1416">
        <v>2304</v>
      </c>
      <c r="E18" s="1416">
        <v>1839</v>
      </c>
      <c r="F18" s="1416">
        <v>6504</v>
      </c>
      <c r="G18" s="1416">
        <v>12993</v>
      </c>
      <c r="H18" s="1416">
        <v>13237</v>
      </c>
      <c r="I18" s="1416">
        <v>12359</v>
      </c>
      <c r="J18" s="1416">
        <v>10384</v>
      </c>
      <c r="K18" s="1416">
        <v>7044</v>
      </c>
      <c r="L18" s="1416">
        <v>5488</v>
      </c>
      <c r="M18" s="1416">
        <v>4487</v>
      </c>
      <c r="N18" s="1416">
        <v>3972</v>
      </c>
      <c r="O18" s="1416">
        <v>3301</v>
      </c>
      <c r="P18" s="1416">
        <v>1819</v>
      </c>
      <c r="Q18" s="1416">
        <v>946</v>
      </c>
      <c r="R18" s="1416">
        <v>340</v>
      </c>
      <c r="S18" s="1417">
        <v>169</v>
      </c>
      <c r="T18" s="1417">
        <v>36</v>
      </c>
      <c r="U18" s="1417">
        <v>5</v>
      </c>
      <c r="V18" s="1417">
        <v>1</v>
      </c>
      <c r="W18" s="1418">
        <v>3</v>
      </c>
      <c r="Y18" s="1076"/>
    </row>
    <row r="19" spans="1:25" s="1078" customFormat="1" ht="14.25" customHeight="1" x14ac:dyDescent="0.2">
      <c r="A19" s="1082" t="s">
        <v>582</v>
      </c>
      <c r="B19" s="1414">
        <v>10807</v>
      </c>
      <c r="C19" s="1415">
        <v>68</v>
      </c>
      <c r="D19" s="1416">
        <v>103</v>
      </c>
      <c r="E19" s="1416">
        <v>109</v>
      </c>
      <c r="F19" s="1416">
        <v>1075</v>
      </c>
      <c r="G19" s="1416">
        <v>3994</v>
      </c>
      <c r="H19" s="1416">
        <v>2877</v>
      </c>
      <c r="I19" s="1416">
        <v>973</v>
      </c>
      <c r="J19" s="1416">
        <v>444</v>
      </c>
      <c r="K19" s="1416">
        <v>282</v>
      </c>
      <c r="L19" s="1416">
        <v>209</v>
      </c>
      <c r="M19" s="1416">
        <v>139</v>
      </c>
      <c r="N19" s="1416">
        <v>135</v>
      </c>
      <c r="O19" s="1416">
        <v>133</v>
      </c>
      <c r="P19" s="1416">
        <v>115</v>
      </c>
      <c r="Q19" s="1416">
        <v>86</v>
      </c>
      <c r="R19" s="1416">
        <v>30</v>
      </c>
      <c r="S19" s="1417">
        <v>24</v>
      </c>
      <c r="T19" s="1417">
        <v>9</v>
      </c>
      <c r="U19" s="1417">
        <v>1</v>
      </c>
      <c r="V19" s="1417">
        <v>0</v>
      </c>
      <c r="W19" s="1418">
        <v>1</v>
      </c>
      <c r="Y19" s="1076"/>
    </row>
    <row r="20" spans="1:25" s="1078" customFormat="1" ht="14.25" customHeight="1" x14ac:dyDescent="0.2">
      <c r="A20" s="1082" t="s">
        <v>332</v>
      </c>
      <c r="B20" s="1414">
        <v>33485</v>
      </c>
      <c r="C20" s="1415">
        <v>682</v>
      </c>
      <c r="D20" s="1416">
        <v>666</v>
      </c>
      <c r="E20" s="1416">
        <v>655</v>
      </c>
      <c r="F20" s="1416">
        <v>2110</v>
      </c>
      <c r="G20" s="1416">
        <v>4144</v>
      </c>
      <c r="H20" s="1416">
        <v>4705</v>
      </c>
      <c r="I20" s="1416">
        <v>4557</v>
      </c>
      <c r="J20" s="1416">
        <v>4274</v>
      </c>
      <c r="K20" s="1416">
        <v>3397</v>
      </c>
      <c r="L20" s="1416">
        <v>2767</v>
      </c>
      <c r="M20" s="1416">
        <v>2080</v>
      </c>
      <c r="N20" s="1416">
        <v>1311</v>
      </c>
      <c r="O20" s="1416">
        <v>872</v>
      </c>
      <c r="P20" s="1416">
        <v>552</v>
      </c>
      <c r="Q20" s="1416">
        <v>374</v>
      </c>
      <c r="R20" s="1416">
        <v>154</v>
      </c>
      <c r="S20" s="1417">
        <v>110</v>
      </c>
      <c r="T20" s="1417">
        <v>62</v>
      </c>
      <c r="U20" s="1417">
        <v>11</v>
      </c>
      <c r="V20" s="1417">
        <v>2</v>
      </c>
      <c r="W20" s="1418">
        <v>0</v>
      </c>
      <c r="Y20" s="1076"/>
    </row>
    <row r="21" spans="1:25" s="1078" customFormat="1" ht="14.25" customHeight="1" x14ac:dyDescent="0.2">
      <c r="A21" s="1082" t="s">
        <v>333</v>
      </c>
      <c r="B21" s="1414">
        <v>9777</v>
      </c>
      <c r="C21" s="1415">
        <v>102</v>
      </c>
      <c r="D21" s="1416">
        <v>173</v>
      </c>
      <c r="E21" s="1416">
        <v>225</v>
      </c>
      <c r="F21" s="1416">
        <v>358</v>
      </c>
      <c r="G21" s="1416">
        <v>665</v>
      </c>
      <c r="H21" s="1416">
        <v>836</v>
      </c>
      <c r="I21" s="1416">
        <v>966</v>
      </c>
      <c r="J21" s="1416">
        <v>1049</v>
      </c>
      <c r="K21" s="1416">
        <v>883</v>
      </c>
      <c r="L21" s="1416">
        <v>901</v>
      </c>
      <c r="M21" s="1416">
        <v>780</v>
      </c>
      <c r="N21" s="1416">
        <v>720</v>
      </c>
      <c r="O21" s="1416">
        <v>702</v>
      </c>
      <c r="P21" s="1416">
        <v>528</v>
      </c>
      <c r="Q21" s="1416">
        <v>390</v>
      </c>
      <c r="R21" s="1416">
        <v>153</v>
      </c>
      <c r="S21" s="1417">
        <v>170</v>
      </c>
      <c r="T21" s="1417">
        <v>136</v>
      </c>
      <c r="U21" s="1417">
        <v>34</v>
      </c>
      <c r="V21" s="1417">
        <v>5</v>
      </c>
      <c r="W21" s="1418">
        <v>1</v>
      </c>
      <c r="Y21" s="1076"/>
    </row>
    <row r="22" spans="1:25" s="1078" customFormat="1" ht="24.75" customHeight="1" x14ac:dyDescent="0.2">
      <c r="A22" s="1083" t="s">
        <v>721</v>
      </c>
      <c r="B22" s="1409">
        <v>58087</v>
      </c>
      <c r="C22" s="1410">
        <v>371</v>
      </c>
      <c r="D22" s="1411">
        <v>359</v>
      </c>
      <c r="E22" s="1411">
        <v>438</v>
      </c>
      <c r="F22" s="1411">
        <v>6226</v>
      </c>
      <c r="G22" s="1411">
        <v>21237</v>
      </c>
      <c r="H22" s="1411">
        <v>7296</v>
      </c>
      <c r="I22" s="1411">
        <v>4823</v>
      </c>
      <c r="J22" s="1411">
        <v>4489</v>
      </c>
      <c r="K22" s="1411">
        <v>3432</v>
      </c>
      <c r="L22" s="1411">
        <v>2931</v>
      </c>
      <c r="M22" s="1411">
        <v>2622</v>
      </c>
      <c r="N22" s="1411">
        <v>1617</v>
      </c>
      <c r="O22" s="1411">
        <v>972</v>
      </c>
      <c r="P22" s="1411">
        <v>619</v>
      </c>
      <c r="Q22" s="1411">
        <v>333</v>
      </c>
      <c r="R22" s="1411">
        <v>149</v>
      </c>
      <c r="S22" s="1412">
        <v>98</v>
      </c>
      <c r="T22" s="1412">
        <v>55</v>
      </c>
      <c r="U22" s="1412">
        <v>18</v>
      </c>
      <c r="V22" s="1412">
        <v>1</v>
      </c>
      <c r="W22" s="1413">
        <v>1</v>
      </c>
      <c r="Y22" s="1076"/>
    </row>
    <row r="23" spans="1:25" s="1078" customFormat="1" ht="15" customHeight="1" x14ac:dyDescent="0.2">
      <c r="A23" s="1082" t="s">
        <v>335</v>
      </c>
      <c r="B23" s="1414">
        <v>139</v>
      </c>
      <c r="C23" s="1415">
        <v>2</v>
      </c>
      <c r="D23" s="1416">
        <v>2</v>
      </c>
      <c r="E23" s="1416">
        <v>0</v>
      </c>
      <c r="F23" s="1416">
        <v>6</v>
      </c>
      <c r="G23" s="1416">
        <v>14</v>
      </c>
      <c r="H23" s="1416">
        <v>20</v>
      </c>
      <c r="I23" s="1416">
        <v>18</v>
      </c>
      <c r="J23" s="1416">
        <v>17</v>
      </c>
      <c r="K23" s="1416">
        <v>15</v>
      </c>
      <c r="L23" s="1416">
        <v>9</v>
      </c>
      <c r="M23" s="1416">
        <v>10</v>
      </c>
      <c r="N23" s="1416">
        <v>10</v>
      </c>
      <c r="O23" s="1416">
        <v>7</v>
      </c>
      <c r="P23" s="1416">
        <v>7</v>
      </c>
      <c r="Q23" s="1416">
        <v>0</v>
      </c>
      <c r="R23" s="1416">
        <v>1</v>
      </c>
      <c r="S23" s="1417">
        <v>1</v>
      </c>
      <c r="T23" s="1417">
        <v>0</v>
      </c>
      <c r="U23" s="1417">
        <v>0</v>
      </c>
      <c r="V23" s="1417">
        <v>0</v>
      </c>
      <c r="W23" s="1418">
        <v>0</v>
      </c>
      <c r="Y23" s="1076"/>
    </row>
    <row r="24" spans="1:25" s="1078" customFormat="1" ht="15" customHeight="1" x14ac:dyDescent="0.2">
      <c r="A24" s="1082" t="s">
        <v>336</v>
      </c>
      <c r="B24" s="1414">
        <v>62</v>
      </c>
      <c r="C24" s="1415">
        <v>3</v>
      </c>
      <c r="D24" s="1416">
        <v>0</v>
      </c>
      <c r="E24" s="1416">
        <v>0</v>
      </c>
      <c r="F24" s="1416">
        <v>0</v>
      </c>
      <c r="G24" s="1416">
        <v>3</v>
      </c>
      <c r="H24" s="1416">
        <v>9</v>
      </c>
      <c r="I24" s="1416">
        <v>8</v>
      </c>
      <c r="J24" s="1416">
        <v>8</v>
      </c>
      <c r="K24" s="1416">
        <v>5</v>
      </c>
      <c r="L24" s="1416">
        <v>6</v>
      </c>
      <c r="M24" s="1416">
        <v>9</v>
      </c>
      <c r="N24" s="1416">
        <v>5</v>
      </c>
      <c r="O24" s="1416">
        <v>4</v>
      </c>
      <c r="P24" s="1416">
        <v>0</v>
      </c>
      <c r="Q24" s="1416">
        <v>1</v>
      </c>
      <c r="R24" s="1416">
        <v>1</v>
      </c>
      <c r="S24" s="1417">
        <v>0</v>
      </c>
      <c r="T24" s="1417">
        <v>0</v>
      </c>
      <c r="U24" s="1417">
        <v>0</v>
      </c>
      <c r="V24" s="1417">
        <v>0</v>
      </c>
      <c r="W24" s="1418">
        <v>0</v>
      </c>
      <c r="Y24" s="1076"/>
    </row>
    <row r="25" spans="1:25" s="1078" customFormat="1" ht="15" customHeight="1" x14ac:dyDescent="0.2">
      <c r="A25" s="1082" t="s">
        <v>343</v>
      </c>
      <c r="B25" s="1414">
        <v>951</v>
      </c>
      <c r="C25" s="1415">
        <v>19</v>
      </c>
      <c r="D25" s="1416">
        <v>24</v>
      </c>
      <c r="E25" s="1416">
        <v>29</v>
      </c>
      <c r="F25" s="1416">
        <v>37</v>
      </c>
      <c r="G25" s="1416">
        <v>194</v>
      </c>
      <c r="H25" s="1416">
        <v>267</v>
      </c>
      <c r="I25" s="1416">
        <v>129</v>
      </c>
      <c r="J25" s="1416">
        <v>81</v>
      </c>
      <c r="K25" s="1416">
        <v>42</v>
      </c>
      <c r="L25" s="1416">
        <v>29</v>
      </c>
      <c r="M25" s="1416">
        <v>25</v>
      </c>
      <c r="N25" s="1416">
        <v>33</v>
      </c>
      <c r="O25" s="1416">
        <v>13</v>
      </c>
      <c r="P25" s="1416">
        <v>15</v>
      </c>
      <c r="Q25" s="1416">
        <v>6</v>
      </c>
      <c r="R25" s="1416">
        <v>3</v>
      </c>
      <c r="S25" s="1417">
        <v>5</v>
      </c>
      <c r="T25" s="1417">
        <v>0</v>
      </c>
      <c r="U25" s="1417">
        <v>0</v>
      </c>
      <c r="V25" s="1417">
        <v>0</v>
      </c>
      <c r="W25" s="1418">
        <v>0</v>
      </c>
      <c r="Y25" s="1076"/>
    </row>
    <row r="26" spans="1:25" s="1078" customFormat="1" ht="15" customHeight="1" x14ac:dyDescent="0.2">
      <c r="A26" s="1082" t="s">
        <v>348</v>
      </c>
      <c r="B26" s="1414">
        <v>96</v>
      </c>
      <c r="C26" s="1415">
        <v>0</v>
      </c>
      <c r="D26" s="1416">
        <v>2</v>
      </c>
      <c r="E26" s="1416">
        <v>1</v>
      </c>
      <c r="F26" s="1416">
        <v>1</v>
      </c>
      <c r="G26" s="1416">
        <v>9</v>
      </c>
      <c r="H26" s="1416">
        <v>4</v>
      </c>
      <c r="I26" s="1416">
        <v>3</v>
      </c>
      <c r="J26" s="1416">
        <v>13</v>
      </c>
      <c r="K26" s="1416">
        <v>8</v>
      </c>
      <c r="L26" s="1416">
        <v>9</v>
      </c>
      <c r="M26" s="1416">
        <v>11</v>
      </c>
      <c r="N26" s="1416">
        <v>7</v>
      </c>
      <c r="O26" s="1416">
        <v>12</v>
      </c>
      <c r="P26" s="1416">
        <v>6</v>
      </c>
      <c r="Q26" s="1416">
        <v>7</v>
      </c>
      <c r="R26" s="1416">
        <v>1</v>
      </c>
      <c r="S26" s="1417">
        <v>2</v>
      </c>
      <c r="T26" s="1417">
        <v>0</v>
      </c>
      <c r="U26" s="1417">
        <v>0</v>
      </c>
      <c r="V26" s="1417">
        <v>0</v>
      </c>
      <c r="W26" s="1418">
        <v>0</v>
      </c>
      <c r="Y26" s="1076"/>
    </row>
    <row r="27" spans="1:25" s="1078" customFormat="1" ht="15" customHeight="1" x14ac:dyDescent="0.2">
      <c r="A27" s="1082" t="s">
        <v>355</v>
      </c>
      <c r="B27" s="1414">
        <v>85</v>
      </c>
      <c r="C27" s="1415">
        <v>1</v>
      </c>
      <c r="D27" s="1416">
        <v>1</v>
      </c>
      <c r="E27" s="1416">
        <v>1</v>
      </c>
      <c r="F27" s="1416">
        <v>0</v>
      </c>
      <c r="G27" s="1416">
        <v>3</v>
      </c>
      <c r="H27" s="1416">
        <v>1</v>
      </c>
      <c r="I27" s="1416">
        <v>2</v>
      </c>
      <c r="J27" s="1416">
        <v>7</v>
      </c>
      <c r="K27" s="1416">
        <v>6</v>
      </c>
      <c r="L27" s="1416">
        <v>11</v>
      </c>
      <c r="M27" s="1416">
        <v>10</v>
      </c>
      <c r="N27" s="1416">
        <v>10</v>
      </c>
      <c r="O27" s="1416">
        <v>9</v>
      </c>
      <c r="P27" s="1416">
        <v>10</v>
      </c>
      <c r="Q27" s="1416">
        <v>4</v>
      </c>
      <c r="R27" s="1416">
        <v>7</v>
      </c>
      <c r="S27" s="1417">
        <v>1</v>
      </c>
      <c r="T27" s="1417">
        <v>1</v>
      </c>
      <c r="U27" s="1417">
        <v>0</v>
      </c>
      <c r="V27" s="1417">
        <v>0</v>
      </c>
      <c r="W27" s="1418">
        <v>0</v>
      </c>
      <c r="Y27" s="1076"/>
    </row>
    <row r="28" spans="1:25" s="1078" customFormat="1" ht="15" customHeight="1" x14ac:dyDescent="0.2">
      <c r="A28" s="1084" t="s">
        <v>360</v>
      </c>
      <c r="B28" s="1414">
        <v>5950</v>
      </c>
      <c r="C28" s="1415">
        <v>71</v>
      </c>
      <c r="D28" s="1416">
        <v>61</v>
      </c>
      <c r="E28" s="1416">
        <v>97</v>
      </c>
      <c r="F28" s="1416">
        <v>278</v>
      </c>
      <c r="G28" s="1416">
        <v>828</v>
      </c>
      <c r="H28" s="1416">
        <v>931</v>
      </c>
      <c r="I28" s="1416">
        <v>1173</v>
      </c>
      <c r="J28" s="1416">
        <v>974</v>
      </c>
      <c r="K28" s="1416">
        <v>635</v>
      </c>
      <c r="L28" s="1416">
        <v>373</v>
      </c>
      <c r="M28" s="1416">
        <v>264</v>
      </c>
      <c r="N28" s="1416">
        <v>157</v>
      </c>
      <c r="O28" s="1416">
        <v>66</v>
      </c>
      <c r="P28" s="1416">
        <v>24</v>
      </c>
      <c r="Q28" s="1416">
        <v>11</v>
      </c>
      <c r="R28" s="1416">
        <v>4</v>
      </c>
      <c r="S28" s="1417">
        <v>3</v>
      </c>
      <c r="T28" s="1417">
        <v>0</v>
      </c>
      <c r="U28" s="1417">
        <v>0</v>
      </c>
      <c r="V28" s="1417">
        <v>0</v>
      </c>
      <c r="W28" s="1418">
        <v>0</v>
      </c>
      <c r="Y28" s="1076"/>
    </row>
    <row r="29" spans="1:25" s="1078" customFormat="1" ht="15" customHeight="1" x14ac:dyDescent="0.2">
      <c r="A29" s="1084" t="s">
        <v>364</v>
      </c>
      <c r="B29" s="1414">
        <v>1037</v>
      </c>
      <c r="C29" s="1415">
        <v>17</v>
      </c>
      <c r="D29" s="1416">
        <v>37</v>
      </c>
      <c r="E29" s="1416">
        <v>44</v>
      </c>
      <c r="F29" s="1416">
        <v>39</v>
      </c>
      <c r="G29" s="1416">
        <v>25</v>
      </c>
      <c r="H29" s="1416">
        <v>25</v>
      </c>
      <c r="I29" s="1416">
        <v>33</v>
      </c>
      <c r="J29" s="1416">
        <v>82</v>
      </c>
      <c r="K29" s="1416">
        <v>152</v>
      </c>
      <c r="L29" s="1416">
        <v>123</v>
      </c>
      <c r="M29" s="1416">
        <v>108</v>
      </c>
      <c r="N29" s="1416">
        <v>88</v>
      </c>
      <c r="O29" s="1416">
        <v>90</v>
      </c>
      <c r="P29" s="1416">
        <v>81</v>
      </c>
      <c r="Q29" s="1416">
        <v>51</v>
      </c>
      <c r="R29" s="1416">
        <v>16</v>
      </c>
      <c r="S29" s="1417">
        <v>12</v>
      </c>
      <c r="T29" s="1417">
        <v>12</v>
      </c>
      <c r="U29" s="1417">
        <v>2</v>
      </c>
      <c r="V29" s="1417">
        <v>0</v>
      </c>
      <c r="W29" s="1418">
        <v>0</v>
      </c>
      <c r="Y29" s="1076"/>
    </row>
    <row r="30" spans="1:25" s="1078" customFormat="1" ht="15" customHeight="1" x14ac:dyDescent="0.2">
      <c r="A30" s="1082" t="s">
        <v>365</v>
      </c>
      <c r="B30" s="1414">
        <v>76</v>
      </c>
      <c r="C30" s="1415">
        <v>2</v>
      </c>
      <c r="D30" s="1416">
        <v>1</v>
      </c>
      <c r="E30" s="1416">
        <v>2</v>
      </c>
      <c r="F30" s="1416">
        <v>1</v>
      </c>
      <c r="G30" s="1416">
        <v>3</v>
      </c>
      <c r="H30" s="1416">
        <v>5</v>
      </c>
      <c r="I30" s="1416">
        <v>3</v>
      </c>
      <c r="J30" s="1416">
        <v>4</v>
      </c>
      <c r="K30" s="1416">
        <v>10</v>
      </c>
      <c r="L30" s="1416">
        <v>13</v>
      </c>
      <c r="M30" s="1416">
        <v>9</v>
      </c>
      <c r="N30" s="1416">
        <v>8</v>
      </c>
      <c r="O30" s="1416">
        <v>6</v>
      </c>
      <c r="P30" s="1416">
        <v>5</v>
      </c>
      <c r="Q30" s="1416">
        <v>2</v>
      </c>
      <c r="R30" s="1416">
        <v>0</v>
      </c>
      <c r="S30" s="1417">
        <v>1</v>
      </c>
      <c r="T30" s="1417">
        <v>0</v>
      </c>
      <c r="U30" s="1417">
        <v>0</v>
      </c>
      <c r="V30" s="1417">
        <v>1</v>
      </c>
      <c r="W30" s="1418">
        <v>0</v>
      </c>
      <c r="Y30" s="1076"/>
    </row>
    <row r="31" spans="1:25" s="1078" customFormat="1" ht="15" customHeight="1" x14ac:dyDescent="0.2">
      <c r="A31" s="1085" t="s">
        <v>366</v>
      </c>
      <c r="B31" s="1414">
        <v>2364</v>
      </c>
      <c r="C31" s="1415">
        <v>22</v>
      </c>
      <c r="D31" s="1416">
        <v>23</v>
      </c>
      <c r="E31" s="1416">
        <v>26</v>
      </c>
      <c r="F31" s="1416">
        <v>79</v>
      </c>
      <c r="G31" s="1416">
        <v>192</v>
      </c>
      <c r="H31" s="1416">
        <v>204</v>
      </c>
      <c r="I31" s="1416">
        <v>227</v>
      </c>
      <c r="J31" s="1416">
        <v>260</v>
      </c>
      <c r="K31" s="1416">
        <v>255</v>
      </c>
      <c r="L31" s="1416">
        <v>254</v>
      </c>
      <c r="M31" s="1416">
        <v>184</v>
      </c>
      <c r="N31" s="1416">
        <v>199</v>
      </c>
      <c r="O31" s="1416">
        <v>176</v>
      </c>
      <c r="P31" s="1416">
        <v>124</v>
      </c>
      <c r="Q31" s="1416">
        <v>65</v>
      </c>
      <c r="R31" s="1416">
        <v>25</v>
      </c>
      <c r="S31" s="1417">
        <v>35</v>
      </c>
      <c r="T31" s="1417">
        <v>10</v>
      </c>
      <c r="U31" s="1417">
        <v>4</v>
      </c>
      <c r="V31" s="1417">
        <v>0</v>
      </c>
      <c r="W31" s="1418">
        <v>0</v>
      </c>
      <c r="Y31" s="1076"/>
    </row>
    <row r="32" spans="1:25" s="1078" customFormat="1" ht="15" customHeight="1" x14ac:dyDescent="0.2">
      <c r="A32" s="1086" t="s">
        <v>371</v>
      </c>
      <c r="B32" s="1414">
        <v>203</v>
      </c>
      <c r="C32" s="1415">
        <v>3</v>
      </c>
      <c r="D32" s="1416">
        <v>8</v>
      </c>
      <c r="E32" s="1416">
        <v>2</v>
      </c>
      <c r="F32" s="1416">
        <v>16</v>
      </c>
      <c r="G32" s="1416">
        <v>46</v>
      </c>
      <c r="H32" s="1416">
        <v>15</v>
      </c>
      <c r="I32" s="1416">
        <v>4</v>
      </c>
      <c r="J32" s="1416">
        <v>12</v>
      </c>
      <c r="K32" s="1416">
        <v>22</v>
      </c>
      <c r="L32" s="1416">
        <v>16</v>
      </c>
      <c r="M32" s="1416">
        <v>12</v>
      </c>
      <c r="N32" s="1416">
        <v>11</v>
      </c>
      <c r="O32" s="1416">
        <v>16</v>
      </c>
      <c r="P32" s="1416">
        <v>13</v>
      </c>
      <c r="Q32" s="1416">
        <v>3</v>
      </c>
      <c r="R32" s="1416">
        <v>2</v>
      </c>
      <c r="S32" s="1417">
        <v>2</v>
      </c>
      <c r="T32" s="1417">
        <v>0</v>
      </c>
      <c r="U32" s="1417">
        <v>0</v>
      </c>
      <c r="V32" s="1417">
        <v>0</v>
      </c>
      <c r="W32" s="1418">
        <v>0</v>
      </c>
      <c r="Y32" s="1076"/>
    </row>
    <row r="33" spans="1:25" s="1078" customFormat="1" ht="15" customHeight="1" x14ac:dyDescent="0.2">
      <c r="A33" s="1082" t="s">
        <v>372</v>
      </c>
      <c r="B33" s="1414">
        <v>10845</v>
      </c>
      <c r="C33" s="1415">
        <v>15</v>
      </c>
      <c r="D33" s="1416">
        <v>8</v>
      </c>
      <c r="E33" s="1416">
        <v>11</v>
      </c>
      <c r="F33" s="1416">
        <v>2340</v>
      </c>
      <c r="G33" s="1416">
        <v>7261</v>
      </c>
      <c r="H33" s="1416">
        <v>754</v>
      </c>
      <c r="I33" s="1416">
        <v>162</v>
      </c>
      <c r="J33" s="1416">
        <v>133</v>
      </c>
      <c r="K33" s="1416">
        <v>64</v>
      </c>
      <c r="L33" s="1416">
        <v>60</v>
      </c>
      <c r="M33" s="1416">
        <v>23</v>
      </c>
      <c r="N33" s="1416">
        <v>7</v>
      </c>
      <c r="O33" s="1416">
        <v>1</v>
      </c>
      <c r="P33" s="1416">
        <v>2</v>
      </c>
      <c r="Q33" s="1416">
        <v>1</v>
      </c>
      <c r="R33" s="1416">
        <v>2</v>
      </c>
      <c r="S33" s="1417">
        <v>1</v>
      </c>
      <c r="T33" s="1417">
        <v>0</v>
      </c>
      <c r="U33" s="1417">
        <v>0</v>
      </c>
      <c r="V33" s="1417">
        <v>0</v>
      </c>
      <c r="W33" s="1418">
        <v>0</v>
      </c>
      <c r="Y33" s="1076"/>
    </row>
    <row r="34" spans="1:25" s="1078" customFormat="1" ht="15" customHeight="1" x14ac:dyDescent="0.2">
      <c r="A34" s="1082" t="s">
        <v>374</v>
      </c>
      <c r="B34" s="1414">
        <v>546</v>
      </c>
      <c r="C34" s="1415">
        <v>1</v>
      </c>
      <c r="D34" s="1416">
        <v>0</v>
      </c>
      <c r="E34" s="1416">
        <v>1</v>
      </c>
      <c r="F34" s="1416">
        <v>100</v>
      </c>
      <c r="G34" s="1416">
        <v>301</v>
      </c>
      <c r="H34" s="1416">
        <v>71</v>
      </c>
      <c r="I34" s="1416">
        <v>26</v>
      </c>
      <c r="J34" s="1416">
        <v>9</v>
      </c>
      <c r="K34" s="1416">
        <v>4</v>
      </c>
      <c r="L34" s="1416">
        <v>9</v>
      </c>
      <c r="M34" s="1416">
        <v>8</v>
      </c>
      <c r="N34" s="1416">
        <v>6</v>
      </c>
      <c r="O34" s="1416">
        <v>5</v>
      </c>
      <c r="P34" s="1416">
        <v>3</v>
      </c>
      <c r="Q34" s="1416">
        <v>1</v>
      </c>
      <c r="R34" s="1416">
        <v>1</v>
      </c>
      <c r="S34" s="1417">
        <v>0</v>
      </c>
      <c r="T34" s="1417">
        <v>0</v>
      </c>
      <c r="U34" s="1417">
        <v>0</v>
      </c>
      <c r="V34" s="1417">
        <v>0</v>
      </c>
      <c r="W34" s="1418">
        <v>0</v>
      </c>
      <c r="Y34" s="1076"/>
    </row>
    <row r="35" spans="1:25" s="1078" customFormat="1" ht="25.5" customHeight="1" x14ac:dyDescent="0.2">
      <c r="A35" s="1080" t="s">
        <v>376</v>
      </c>
      <c r="B35" s="1414">
        <v>607</v>
      </c>
      <c r="C35" s="1415">
        <v>3</v>
      </c>
      <c r="D35" s="1416">
        <v>7</v>
      </c>
      <c r="E35" s="1416">
        <v>3</v>
      </c>
      <c r="F35" s="1416">
        <v>31</v>
      </c>
      <c r="G35" s="1416">
        <v>269</v>
      </c>
      <c r="H35" s="1416">
        <v>122</v>
      </c>
      <c r="I35" s="1416">
        <v>74</v>
      </c>
      <c r="J35" s="1416">
        <v>38</v>
      </c>
      <c r="K35" s="1416">
        <v>35</v>
      </c>
      <c r="L35" s="1416">
        <v>8</v>
      </c>
      <c r="M35" s="1416">
        <v>7</v>
      </c>
      <c r="N35" s="1416">
        <v>0</v>
      </c>
      <c r="O35" s="1416">
        <v>6</v>
      </c>
      <c r="P35" s="1416">
        <v>3</v>
      </c>
      <c r="Q35" s="1416">
        <v>0</v>
      </c>
      <c r="R35" s="1416">
        <v>1</v>
      </c>
      <c r="S35" s="1417">
        <v>0</v>
      </c>
      <c r="T35" s="1417">
        <v>0</v>
      </c>
      <c r="U35" s="1417">
        <v>0</v>
      </c>
      <c r="V35" s="1417">
        <v>0</v>
      </c>
      <c r="W35" s="1418">
        <v>0</v>
      </c>
      <c r="Y35" s="1076"/>
    </row>
    <row r="36" spans="1:25" s="1078" customFormat="1" ht="15" customHeight="1" x14ac:dyDescent="0.2">
      <c r="A36" s="1082" t="s">
        <v>379</v>
      </c>
      <c r="B36" s="1414">
        <v>164</v>
      </c>
      <c r="C36" s="1415">
        <v>2</v>
      </c>
      <c r="D36" s="1416">
        <v>4</v>
      </c>
      <c r="E36" s="1416">
        <v>3</v>
      </c>
      <c r="F36" s="1416">
        <v>4</v>
      </c>
      <c r="G36" s="1416">
        <v>4</v>
      </c>
      <c r="H36" s="1416">
        <v>11</v>
      </c>
      <c r="I36" s="1416">
        <v>11</v>
      </c>
      <c r="J36" s="1416">
        <v>12</v>
      </c>
      <c r="K36" s="1416">
        <v>11</v>
      </c>
      <c r="L36" s="1416">
        <v>19</v>
      </c>
      <c r="M36" s="1416">
        <v>19</v>
      </c>
      <c r="N36" s="1416">
        <v>11</v>
      </c>
      <c r="O36" s="1416">
        <v>15</v>
      </c>
      <c r="P36" s="1416">
        <v>11</v>
      </c>
      <c r="Q36" s="1416">
        <v>16</v>
      </c>
      <c r="R36" s="1416">
        <v>6</v>
      </c>
      <c r="S36" s="1417">
        <v>4</v>
      </c>
      <c r="T36" s="1417">
        <v>1</v>
      </c>
      <c r="U36" s="1417">
        <v>0</v>
      </c>
      <c r="V36" s="1417">
        <v>0</v>
      </c>
      <c r="W36" s="1418">
        <v>0</v>
      </c>
      <c r="Y36" s="1076"/>
    </row>
    <row r="37" spans="1:25" s="1078" customFormat="1" ht="15" customHeight="1" x14ac:dyDescent="0.2">
      <c r="A37" s="1082" t="s">
        <v>383</v>
      </c>
      <c r="B37" s="1414">
        <v>57</v>
      </c>
      <c r="C37" s="1415">
        <v>2</v>
      </c>
      <c r="D37" s="1416">
        <v>3</v>
      </c>
      <c r="E37" s="1416">
        <v>3</v>
      </c>
      <c r="F37" s="1416">
        <v>5</v>
      </c>
      <c r="G37" s="1416">
        <v>0</v>
      </c>
      <c r="H37" s="1416">
        <v>6</v>
      </c>
      <c r="I37" s="1416">
        <v>2</v>
      </c>
      <c r="J37" s="1416">
        <v>3</v>
      </c>
      <c r="K37" s="1416">
        <v>6</v>
      </c>
      <c r="L37" s="1416">
        <v>4</v>
      </c>
      <c r="M37" s="1416">
        <v>9</v>
      </c>
      <c r="N37" s="1416">
        <v>1</v>
      </c>
      <c r="O37" s="1416">
        <v>5</v>
      </c>
      <c r="P37" s="1416">
        <v>4</v>
      </c>
      <c r="Q37" s="1416">
        <v>1</v>
      </c>
      <c r="R37" s="1416">
        <v>2</v>
      </c>
      <c r="S37" s="1417">
        <v>1</v>
      </c>
      <c r="T37" s="1417">
        <v>0</v>
      </c>
      <c r="U37" s="1417">
        <v>0</v>
      </c>
      <c r="V37" s="1417">
        <v>0</v>
      </c>
      <c r="W37" s="1418">
        <v>0</v>
      </c>
      <c r="Y37" s="1076"/>
    </row>
    <row r="38" spans="1:25" s="1078" customFormat="1" ht="15" customHeight="1" x14ac:dyDescent="0.2">
      <c r="A38" s="1082" t="s">
        <v>386</v>
      </c>
      <c r="B38" s="1414">
        <v>11408</v>
      </c>
      <c r="C38" s="1415">
        <v>59</v>
      </c>
      <c r="D38" s="1416">
        <v>36</v>
      </c>
      <c r="E38" s="1416">
        <v>42</v>
      </c>
      <c r="F38" s="1416">
        <v>577</v>
      </c>
      <c r="G38" s="1416">
        <v>2662</v>
      </c>
      <c r="H38" s="1416">
        <v>869</v>
      </c>
      <c r="I38" s="1416">
        <v>1109</v>
      </c>
      <c r="J38" s="1416">
        <v>1528</v>
      </c>
      <c r="K38" s="1416">
        <v>1166</v>
      </c>
      <c r="L38" s="1416">
        <v>1224</v>
      </c>
      <c r="M38" s="1416">
        <v>1272</v>
      </c>
      <c r="N38" s="1416">
        <v>587</v>
      </c>
      <c r="O38" s="1416">
        <v>187</v>
      </c>
      <c r="P38" s="1416">
        <v>60</v>
      </c>
      <c r="Q38" s="1416">
        <v>16</v>
      </c>
      <c r="R38" s="1416">
        <v>8</v>
      </c>
      <c r="S38" s="1417">
        <v>3</v>
      </c>
      <c r="T38" s="1417">
        <v>2</v>
      </c>
      <c r="U38" s="1417">
        <v>1</v>
      </c>
      <c r="V38" s="1417">
        <v>0</v>
      </c>
      <c r="W38" s="1418">
        <v>0</v>
      </c>
      <c r="Y38" s="1076"/>
    </row>
    <row r="39" spans="1:25" s="1078" customFormat="1" ht="15" customHeight="1" x14ac:dyDescent="0.2">
      <c r="A39" s="1082" t="s">
        <v>470</v>
      </c>
      <c r="B39" s="1414">
        <v>64</v>
      </c>
      <c r="C39" s="1415">
        <v>1</v>
      </c>
      <c r="D39" s="1416">
        <v>1</v>
      </c>
      <c r="E39" s="1416">
        <v>0</v>
      </c>
      <c r="F39" s="1416">
        <v>1</v>
      </c>
      <c r="G39" s="1416">
        <v>9</v>
      </c>
      <c r="H39" s="1416">
        <v>1</v>
      </c>
      <c r="I39" s="1416">
        <v>4</v>
      </c>
      <c r="J39" s="1416">
        <v>7</v>
      </c>
      <c r="K39" s="1416">
        <v>5</v>
      </c>
      <c r="L39" s="1416">
        <v>3</v>
      </c>
      <c r="M39" s="1416">
        <v>12</v>
      </c>
      <c r="N39" s="1416">
        <v>14</v>
      </c>
      <c r="O39" s="1416">
        <v>4</v>
      </c>
      <c r="P39" s="1416">
        <v>1</v>
      </c>
      <c r="Q39" s="1416">
        <v>1</v>
      </c>
      <c r="R39" s="1416">
        <v>0</v>
      </c>
      <c r="S39" s="1417">
        <v>0</v>
      </c>
      <c r="T39" s="1417">
        <v>0</v>
      </c>
      <c r="U39" s="1417">
        <v>0</v>
      </c>
      <c r="V39" s="1417">
        <v>0</v>
      </c>
      <c r="W39" s="1418">
        <v>0</v>
      </c>
      <c r="Y39" s="1076"/>
    </row>
    <row r="40" spans="1:25" s="1078" customFormat="1" ht="15" customHeight="1" x14ac:dyDescent="0.2">
      <c r="A40" s="1082" t="s">
        <v>395</v>
      </c>
      <c r="B40" s="1414">
        <v>857</v>
      </c>
      <c r="C40" s="1415">
        <v>21</v>
      </c>
      <c r="D40" s="1416">
        <v>40</v>
      </c>
      <c r="E40" s="1416">
        <v>65</v>
      </c>
      <c r="F40" s="1416">
        <v>42</v>
      </c>
      <c r="G40" s="1416">
        <v>39</v>
      </c>
      <c r="H40" s="1416">
        <v>36</v>
      </c>
      <c r="I40" s="1416">
        <v>70</v>
      </c>
      <c r="J40" s="1416">
        <v>106</v>
      </c>
      <c r="K40" s="1416">
        <v>81</v>
      </c>
      <c r="L40" s="1416">
        <v>92</v>
      </c>
      <c r="M40" s="1416">
        <v>72</v>
      </c>
      <c r="N40" s="1416">
        <v>62</v>
      </c>
      <c r="O40" s="1416">
        <v>36</v>
      </c>
      <c r="P40" s="1416">
        <v>43</v>
      </c>
      <c r="Q40" s="1416">
        <v>25</v>
      </c>
      <c r="R40" s="1416">
        <v>13</v>
      </c>
      <c r="S40" s="1417">
        <v>10</v>
      </c>
      <c r="T40" s="1417">
        <v>4</v>
      </c>
      <c r="U40" s="1417">
        <v>0</v>
      </c>
      <c r="V40" s="1417">
        <v>0</v>
      </c>
      <c r="W40" s="1418">
        <v>0</v>
      </c>
      <c r="Y40" s="1076"/>
    </row>
    <row r="41" spans="1:25" s="1078" customFormat="1" ht="15" customHeight="1" x14ac:dyDescent="0.2">
      <c r="A41" s="1082" t="s">
        <v>396</v>
      </c>
      <c r="B41" s="1414">
        <v>195</v>
      </c>
      <c r="C41" s="1415">
        <v>0</v>
      </c>
      <c r="D41" s="1416">
        <v>0</v>
      </c>
      <c r="E41" s="1416">
        <v>0</v>
      </c>
      <c r="F41" s="1416">
        <v>34</v>
      </c>
      <c r="G41" s="1416">
        <v>74</v>
      </c>
      <c r="H41" s="1416">
        <v>33</v>
      </c>
      <c r="I41" s="1416">
        <v>20</v>
      </c>
      <c r="J41" s="1416">
        <v>9</v>
      </c>
      <c r="K41" s="1416">
        <v>6</v>
      </c>
      <c r="L41" s="1416">
        <v>5</v>
      </c>
      <c r="M41" s="1416">
        <v>2</v>
      </c>
      <c r="N41" s="1416">
        <v>5</v>
      </c>
      <c r="O41" s="1416">
        <v>2</v>
      </c>
      <c r="P41" s="1416">
        <v>4</v>
      </c>
      <c r="Q41" s="1416">
        <v>0</v>
      </c>
      <c r="R41" s="1416">
        <v>1</v>
      </c>
      <c r="S41" s="1417">
        <v>0</v>
      </c>
      <c r="T41" s="1417">
        <v>0</v>
      </c>
      <c r="U41" s="1417">
        <v>0</v>
      </c>
      <c r="V41" s="1417">
        <v>0</v>
      </c>
      <c r="W41" s="1418">
        <v>0</v>
      </c>
      <c r="Y41" s="1076"/>
    </row>
    <row r="42" spans="1:25" s="1078" customFormat="1" ht="24" x14ac:dyDescent="0.2">
      <c r="A42" s="1080" t="s">
        <v>397</v>
      </c>
      <c r="B42" s="1414">
        <v>22</v>
      </c>
      <c r="C42" s="1415">
        <v>0</v>
      </c>
      <c r="D42" s="1416">
        <v>0</v>
      </c>
      <c r="E42" s="1416">
        <v>0</v>
      </c>
      <c r="F42" s="1416">
        <v>3</v>
      </c>
      <c r="G42" s="1416">
        <v>6</v>
      </c>
      <c r="H42" s="1416">
        <v>4</v>
      </c>
      <c r="I42" s="1416">
        <v>3</v>
      </c>
      <c r="J42" s="1416">
        <v>3</v>
      </c>
      <c r="K42" s="1416">
        <v>2</v>
      </c>
      <c r="L42" s="1416">
        <v>0</v>
      </c>
      <c r="M42" s="1416">
        <v>1</v>
      </c>
      <c r="N42" s="1416">
        <v>0</v>
      </c>
      <c r="O42" s="1416">
        <v>0</v>
      </c>
      <c r="P42" s="1416">
        <v>0</v>
      </c>
      <c r="Q42" s="1416">
        <v>0</v>
      </c>
      <c r="R42" s="1416">
        <v>0</v>
      </c>
      <c r="S42" s="1417">
        <v>0</v>
      </c>
      <c r="T42" s="1417">
        <v>0</v>
      </c>
      <c r="U42" s="1417">
        <v>0</v>
      </c>
      <c r="V42" s="1417">
        <v>0</v>
      </c>
      <c r="W42" s="1418">
        <v>0</v>
      </c>
      <c r="Y42" s="1076"/>
    </row>
    <row r="43" spans="1:25" s="1078" customFormat="1" ht="16.5" customHeight="1" x14ac:dyDescent="0.2">
      <c r="A43" s="1082" t="s">
        <v>398</v>
      </c>
      <c r="B43" s="1414">
        <v>454</v>
      </c>
      <c r="C43" s="1415">
        <v>4</v>
      </c>
      <c r="D43" s="1416">
        <v>6</v>
      </c>
      <c r="E43" s="1416">
        <v>7</v>
      </c>
      <c r="F43" s="1416">
        <v>8</v>
      </c>
      <c r="G43" s="1416">
        <v>13</v>
      </c>
      <c r="H43" s="1416">
        <v>11</v>
      </c>
      <c r="I43" s="1416">
        <v>31</v>
      </c>
      <c r="J43" s="1416">
        <v>47</v>
      </c>
      <c r="K43" s="1416">
        <v>42</v>
      </c>
      <c r="L43" s="1416">
        <v>40</v>
      </c>
      <c r="M43" s="1416">
        <v>50</v>
      </c>
      <c r="N43" s="1416">
        <v>40</v>
      </c>
      <c r="O43" s="1416">
        <v>44</v>
      </c>
      <c r="P43" s="1416">
        <v>35</v>
      </c>
      <c r="Q43" s="1416">
        <v>39</v>
      </c>
      <c r="R43" s="1416">
        <v>11</v>
      </c>
      <c r="S43" s="1417">
        <v>4</v>
      </c>
      <c r="T43" s="1417">
        <v>16</v>
      </c>
      <c r="U43" s="1417">
        <v>5</v>
      </c>
      <c r="V43" s="1417">
        <v>0</v>
      </c>
      <c r="W43" s="1418">
        <v>1</v>
      </c>
      <c r="Y43" s="1076"/>
    </row>
    <row r="44" spans="1:25" s="1078" customFormat="1" ht="16.5" customHeight="1" x14ac:dyDescent="0.2">
      <c r="A44" s="1082" t="s">
        <v>410</v>
      </c>
      <c r="B44" s="1414">
        <v>7</v>
      </c>
      <c r="C44" s="1415">
        <v>0</v>
      </c>
      <c r="D44" s="1416">
        <v>0</v>
      </c>
      <c r="E44" s="1416">
        <v>0</v>
      </c>
      <c r="F44" s="1416">
        <v>0</v>
      </c>
      <c r="G44" s="1416">
        <v>0</v>
      </c>
      <c r="H44" s="1416">
        <v>1</v>
      </c>
      <c r="I44" s="1416">
        <v>2</v>
      </c>
      <c r="J44" s="1416">
        <v>2</v>
      </c>
      <c r="K44" s="1416">
        <v>0</v>
      </c>
      <c r="L44" s="1416">
        <v>0</v>
      </c>
      <c r="M44" s="1416">
        <v>2</v>
      </c>
      <c r="N44" s="1416">
        <v>0</v>
      </c>
      <c r="O44" s="1416">
        <v>0</v>
      </c>
      <c r="P44" s="1416">
        <v>0</v>
      </c>
      <c r="Q44" s="1416">
        <v>0</v>
      </c>
      <c r="R44" s="1416">
        <v>0</v>
      </c>
      <c r="S44" s="1417">
        <v>0</v>
      </c>
      <c r="T44" s="1417">
        <v>0</v>
      </c>
      <c r="U44" s="1417">
        <v>0</v>
      </c>
      <c r="V44" s="1417">
        <v>0</v>
      </c>
      <c r="W44" s="1418">
        <v>0</v>
      </c>
      <c r="Y44" s="1076"/>
    </row>
    <row r="45" spans="1:25" s="1078" customFormat="1" ht="16.5" customHeight="1" x14ac:dyDescent="0.2">
      <c r="A45" s="1082" t="s">
        <v>415</v>
      </c>
      <c r="B45" s="1414">
        <v>90</v>
      </c>
      <c r="C45" s="1415">
        <v>1</v>
      </c>
      <c r="D45" s="1416">
        <v>0</v>
      </c>
      <c r="E45" s="1416">
        <v>0</v>
      </c>
      <c r="F45" s="1416">
        <v>0</v>
      </c>
      <c r="G45" s="1416">
        <v>0</v>
      </c>
      <c r="H45" s="1416">
        <v>7</v>
      </c>
      <c r="I45" s="1416">
        <v>5</v>
      </c>
      <c r="J45" s="1416">
        <v>11</v>
      </c>
      <c r="K45" s="1416">
        <v>9</v>
      </c>
      <c r="L45" s="1416">
        <v>12</v>
      </c>
      <c r="M45" s="1416">
        <v>6</v>
      </c>
      <c r="N45" s="1416">
        <v>20</v>
      </c>
      <c r="O45" s="1416">
        <v>8</v>
      </c>
      <c r="P45" s="1416">
        <v>5</v>
      </c>
      <c r="Q45" s="1416">
        <v>2</v>
      </c>
      <c r="R45" s="1416">
        <v>4</v>
      </c>
      <c r="S45" s="1417">
        <v>0</v>
      </c>
      <c r="T45" s="1417">
        <v>0</v>
      </c>
      <c r="U45" s="1417">
        <v>0</v>
      </c>
      <c r="V45" s="1417">
        <v>0</v>
      </c>
      <c r="W45" s="1418">
        <v>0</v>
      </c>
      <c r="Y45" s="1076"/>
    </row>
    <row r="46" spans="1:25" s="1078" customFormat="1" ht="16.5" customHeight="1" x14ac:dyDescent="0.2">
      <c r="A46" s="1082" t="s">
        <v>587</v>
      </c>
      <c r="B46" s="1414">
        <v>273</v>
      </c>
      <c r="C46" s="1415">
        <v>1</v>
      </c>
      <c r="D46" s="1416">
        <v>1</v>
      </c>
      <c r="E46" s="1416">
        <v>4</v>
      </c>
      <c r="F46" s="1416">
        <v>4</v>
      </c>
      <c r="G46" s="1416">
        <v>20</v>
      </c>
      <c r="H46" s="1416">
        <v>18</v>
      </c>
      <c r="I46" s="1416">
        <v>22</v>
      </c>
      <c r="J46" s="1416">
        <v>35</v>
      </c>
      <c r="K46" s="1416">
        <v>24</v>
      </c>
      <c r="L46" s="1416">
        <v>25</v>
      </c>
      <c r="M46" s="1416">
        <v>41</v>
      </c>
      <c r="N46" s="1416">
        <v>32</v>
      </c>
      <c r="O46" s="1416">
        <v>32</v>
      </c>
      <c r="P46" s="1416">
        <v>12</v>
      </c>
      <c r="Q46" s="1416">
        <v>2</v>
      </c>
      <c r="R46" s="1416">
        <v>0</v>
      </c>
      <c r="S46" s="1417">
        <v>0</v>
      </c>
      <c r="T46" s="1417">
        <v>0</v>
      </c>
      <c r="U46" s="1417">
        <v>0</v>
      </c>
      <c r="V46" s="1417">
        <v>0</v>
      </c>
      <c r="W46" s="1418">
        <v>0</v>
      </c>
      <c r="Y46" s="1076"/>
    </row>
    <row r="47" spans="1:25" s="1078" customFormat="1" ht="16.5" customHeight="1" x14ac:dyDescent="0.2">
      <c r="A47" s="1082" t="s">
        <v>472</v>
      </c>
      <c r="B47" s="1414">
        <v>1621</v>
      </c>
      <c r="C47" s="1415">
        <v>26</v>
      </c>
      <c r="D47" s="1416">
        <v>25</v>
      </c>
      <c r="E47" s="1416">
        <v>13</v>
      </c>
      <c r="F47" s="1416">
        <v>117</v>
      </c>
      <c r="G47" s="1416">
        <v>467</v>
      </c>
      <c r="H47" s="1416">
        <v>351</v>
      </c>
      <c r="I47" s="1416">
        <v>219</v>
      </c>
      <c r="J47" s="1416">
        <v>109</v>
      </c>
      <c r="K47" s="1416">
        <v>74</v>
      </c>
      <c r="L47" s="1416">
        <v>55</v>
      </c>
      <c r="M47" s="1416">
        <v>39</v>
      </c>
      <c r="N47" s="1416">
        <v>27</v>
      </c>
      <c r="O47" s="1416">
        <v>36</v>
      </c>
      <c r="P47" s="1416">
        <v>33</v>
      </c>
      <c r="Q47" s="1416">
        <v>15</v>
      </c>
      <c r="R47" s="1416">
        <v>7</v>
      </c>
      <c r="S47" s="1417">
        <v>5</v>
      </c>
      <c r="T47" s="1417">
        <v>1</v>
      </c>
      <c r="U47" s="1417">
        <v>2</v>
      </c>
      <c r="V47" s="1417">
        <v>0</v>
      </c>
      <c r="W47" s="1418">
        <v>0</v>
      </c>
      <c r="Y47" s="1076"/>
    </row>
    <row r="48" spans="1:25" s="1078" customFormat="1" ht="16.5" customHeight="1" x14ac:dyDescent="0.2">
      <c r="A48" s="1082" t="s">
        <v>425</v>
      </c>
      <c r="B48" s="1414">
        <v>129</v>
      </c>
      <c r="C48" s="1415">
        <v>3</v>
      </c>
      <c r="D48" s="1416">
        <v>7</v>
      </c>
      <c r="E48" s="1416">
        <v>3</v>
      </c>
      <c r="F48" s="1416">
        <v>3</v>
      </c>
      <c r="G48" s="1416">
        <v>7</v>
      </c>
      <c r="H48" s="1416">
        <v>5</v>
      </c>
      <c r="I48" s="1416">
        <v>7</v>
      </c>
      <c r="J48" s="1416">
        <v>13</v>
      </c>
      <c r="K48" s="1416">
        <v>11</v>
      </c>
      <c r="L48" s="1416">
        <v>15</v>
      </c>
      <c r="M48" s="1416">
        <v>11</v>
      </c>
      <c r="N48" s="1416">
        <v>10</v>
      </c>
      <c r="O48" s="1416">
        <v>8</v>
      </c>
      <c r="P48" s="1416">
        <v>13</v>
      </c>
      <c r="Q48" s="1416">
        <v>6</v>
      </c>
      <c r="R48" s="1416">
        <v>4</v>
      </c>
      <c r="S48" s="1417">
        <v>2</v>
      </c>
      <c r="T48" s="1417">
        <v>1</v>
      </c>
      <c r="U48" s="1417">
        <v>0</v>
      </c>
      <c r="V48" s="1417">
        <v>0</v>
      </c>
      <c r="W48" s="1418">
        <v>0</v>
      </c>
      <c r="Y48" s="1076"/>
    </row>
    <row r="49" spans="1:25" s="1078" customFormat="1" ht="16.5" customHeight="1" x14ac:dyDescent="0.2">
      <c r="A49" s="1082" t="s">
        <v>431</v>
      </c>
      <c r="B49" s="1414">
        <v>1349</v>
      </c>
      <c r="C49" s="1415">
        <v>18</v>
      </c>
      <c r="D49" s="1416">
        <v>12</v>
      </c>
      <c r="E49" s="1416">
        <v>3</v>
      </c>
      <c r="F49" s="1416">
        <v>30</v>
      </c>
      <c r="G49" s="1416">
        <v>82</v>
      </c>
      <c r="H49" s="1416">
        <v>146</v>
      </c>
      <c r="I49" s="1416">
        <v>202</v>
      </c>
      <c r="J49" s="1416">
        <v>207</v>
      </c>
      <c r="K49" s="1416">
        <v>217</v>
      </c>
      <c r="L49" s="1416">
        <v>159</v>
      </c>
      <c r="M49" s="1416">
        <v>135</v>
      </c>
      <c r="N49" s="1416">
        <v>67</v>
      </c>
      <c r="O49" s="1416">
        <v>43</v>
      </c>
      <c r="P49" s="1416">
        <v>14</v>
      </c>
      <c r="Q49" s="1416">
        <v>10</v>
      </c>
      <c r="R49" s="1416">
        <v>4</v>
      </c>
      <c r="S49" s="1417">
        <v>0</v>
      </c>
      <c r="T49" s="1417">
        <v>0</v>
      </c>
      <c r="U49" s="1417">
        <v>0</v>
      </c>
      <c r="V49" s="1417">
        <v>0</v>
      </c>
      <c r="W49" s="1418">
        <v>0</v>
      </c>
      <c r="Y49" s="1076"/>
    </row>
    <row r="50" spans="1:25" s="1078" customFormat="1" ht="16.5" customHeight="1" x14ac:dyDescent="0.2">
      <c r="A50" s="1082" t="s">
        <v>433</v>
      </c>
      <c r="B50" s="1414">
        <v>15</v>
      </c>
      <c r="C50" s="1415">
        <v>0</v>
      </c>
      <c r="D50" s="1416">
        <v>0</v>
      </c>
      <c r="E50" s="1416">
        <v>0</v>
      </c>
      <c r="F50" s="1416">
        <v>0</v>
      </c>
      <c r="G50" s="1416">
        <v>0</v>
      </c>
      <c r="H50" s="1416">
        <v>2</v>
      </c>
      <c r="I50" s="1416">
        <v>1</v>
      </c>
      <c r="J50" s="1416">
        <v>2</v>
      </c>
      <c r="K50" s="1416">
        <v>0</v>
      </c>
      <c r="L50" s="1416">
        <v>1</v>
      </c>
      <c r="M50" s="1416">
        <v>2</v>
      </c>
      <c r="N50" s="1416">
        <v>2</v>
      </c>
      <c r="O50" s="1416">
        <v>2</v>
      </c>
      <c r="P50" s="1416">
        <v>0</v>
      </c>
      <c r="Q50" s="1416">
        <v>1</v>
      </c>
      <c r="R50" s="1416">
        <v>1</v>
      </c>
      <c r="S50" s="1417">
        <v>1</v>
      </c>
      <c r="T50" s="1417">
        <v>0</v>
      </c>
      <c r="U50" s="1417">
        <v>0</v>
      </c>
      <c r="V50" s="1417">
        <v>0</v>
      </c>
      <c r="W50" s="1418">
        <v>0</v>
      </c>
      <c r="Y50" s="1076"/>
    </row>
    <row r="51" spans="1:25" s="1078" customFormat="1" ht="16.5" customHeight="1" x14ac:dyDescent="0.2">
      <c r="A51" s="1082" t="s">
        <v>434</v>
      </c>
      <c r="B51" s="1414">
        <v>15</v>
      </c>
      <c r="C51" s="1415">
        <v>0</v>
      </c>
      <c r="D51" s="1416">
        <v>0</v>
      </c>
      <c r="E51" s="1416">
        <v>0</v>
      </c>
      <c r="F51" s="1416">
        <v>0</v>
      </c>
      <c r="G51" s="1416">
        <v>0</v>
      </c>
      <c r="H51" s="1416">
        <v>2</v>
      </c>
      <c r="I51" s="1416">
        <v>1</v>
      </c>
      <c r="J51" s="1416">
        <v>2</v>
      </c>
      <c r="K51" s="1416">
        <v>0</v>
      </c>
      <c r="L51" s="1416">
        <v>1</v>
      </c>
      <c r="M51" s="1416">
        <v>2</v>
      </c>
      <c r="N51" s="1416">
        <v>2</v>
      </c>
      <c r="O51" s="1416">
        <v>2</v>
      </c>
      <c r="P51" s="1416">
        <v>0</v>
      </c>
      <c r="Q51" s="1416">
        <v>1</v>
      </c>
      <c r="R51" s="1416">
        <v>1</v>
      </c>
      <c r="S51" s="1417">
        <v>1</v>
      </c>
      <c r="T51" s="1417">
        <v>0</v>
      </c>
      <c r="U51" s="1417">
        <v>0</v>
      </c>
      <c r="V51" s="1417">
        <v>0</v>
      </c>
      <c r="W51" s="1418">
        <v>0</v>
      </c>
      <c r="Y51" s="1076"/>
    </row>
    <row r="52" spans="1:25" s="1078" customFormat="1" ht="16.5" customHeight="1" x14ac:dyDescent="0.2">
      <c r="A52" s="1082" t="s">
        <v>441</v>
      </c>
      <c r="B52" s="1414">
        <v>12</v>
      </c>
      <c r="C52" s="1415">
        <v>0</v>
      </c>
      <c r="D52" s="1416">
        <v>0</v>
      </c>
      <c r="E52" s="1416">
        <v>1</v>
      </c>
      <c r="F52" s="1416">
        <v>0</v>
      </c>
      <c r="G52" s="1416">
        <v>0</v>
      </c>
      <c r="H52" s="1416">
        <v>0</v>
      </c>
      <c r="I52" s="1416">
        <v>0</v>
      </c>
      <c r="J52" s="1416">
        <v>0</v>
      </c>
      <c r="K52" s="1416">
        <v>2</v>
      </c>
      <c r="L52" s="1416">
        <v>2</v>
      </c>
      <c r="M52" s="1416">
        <v>1</v>
      </c>
      <c r="N52" s="1416">
        <v>3</v>
      </c>
      <c r="O52" s="1416">
        <v>0</v>
      </c>
      <c r="P52" s="1416">
        <v>1</v>
      </c>
      <c r="Q52" s="1416">
        <v>2</v>
      </c>
      <c r="R52" s="1416">
        <v>0</v>
      </c>
      <c r="S52" s="1417">
        <v>0</v>
      </c>
      <c r="T52" s="1417">
        <v>0</v>
      </c>
      <c r="U52" s="1417">
        <v>0</v>
      </c>
      <c r="V52" s="1417">
        <v>0</v>
      </c>
      <c r="W52" s="1418">
        <v>0</v>
      </c>
      <c r="Y52" s="1076"/>
    </row>
    <row r="53" spans="1:25" s="1078" customFormat="1" ht="16.5" customHeight="1" x14ac:dyDescent="0.2">
      <c r="A53" s="1082" t="s">
        <v>445</v>
      </c>
      <c r="B53" s="1414">
        <v>240</v>
      </c>
      <c r="C53" s="1415">
        <v>4</v>
      </c>
      <c r="D53" s="1416">
        <v>8</v>
      </c>
      <c r="E53" s="1416">
        <v>12</v>
      </c>
      <c r="F53" s="1416">
        <v>7</v>
      </c>
      <c r="G53" s="1416">
        <v>7</v>
      </c>
      <c r="H53" s="1416">
        <v>15</v>
      </c>
      <c r="I53" s="1416">
        <v>17</v>
      </c>
      <c r="J53" s="1416">
        <v>31</v>
      </c>
      <c r="K53" s="1416">
        <v>29</v>
      </c>
      <c r="L53" s="1416">
        <v>17</v>
      </c>
      <c r="M53" s="1416">
        <v>19</v>
      </c>
      <c r="N53" s="1416">
        <v>18</v>
      </c>
      <c r="O53" s="1416">
        <v>13</v>
      </c>
      <c r="P53" s="1416">
        <v>16</v>
      </c>
      <c r="Q53" s="1416">
        <v>13</v>
      </c>
      <c r="R53" s="1416">
        <v>4</v>
      </c>
      <c r="S53" s="1417">
        <v>3</v>
      </c>
      <c r="T53" s="1417">
        <v>5</v>
      </c>
      <c r="U53" s="1417">
        <v>2</v>
      </c>
      <c r="V53" s="1417">
        <v>0</v>
      </c>
      <c r="W53" s="1418">
        <v>0</v>
      </c>
      <c r="Y53" s="1076"/>
    </row>
    <row r="54" spans="1:25" s="1078" customFormat="1" ht="16.5" customHeight="1" x14ac:dyDescent="0.2">
      <c r="A54" s="1082" t="s">
        <v>448</v>
      </c>
      <c r="B54" s="1414">
        <v>143</v>
      </c>
      <c r="C54" s="1415">
        <v>0</v>
      </c>
      <c r="D54" s="1416">
        <v>0</v>
      </c>
      <c r="E54" s="1416">
        <v>0</v>
      </c>
      <c r="F54" s="1416">
        <v>1</v>
      </c>
      <c r="G54" s="1416">
        <v>19</v>
      </c>
      <c r="H54" s="1416">
        <v>32</v>
      </c>
      <c r="I54" s="1416">
        <v>38</v>
      </c>
      <c r="J54" s="1416">
        <v>10</v>
      </c>
      <c r="K54" s="1416">
        <v>11</v>
      </c>
      <c r="L54" s="1416">
        <v>9</v>
      </c>
      <c r="M54" s="1416">
        <v>5</v>
      </c>
      <c r="N54" s="1416">
        <v>6</v>
      </c>
      <c r="O54" s="1416">
        <v>5</v>
      </c>
      <c r="P54" s="1416">
        <v>5</v>
      </c>
      <c r="Q54" s="1416">
        <v>1</v>
      </c>
      <c r="R54" s="1416">
        <v>1</v>
      </c>
      <c r="S54" s="1417">
        <v>0</v>
      </c>
      <c r="T54" s="1417">
        <v>0</v>
      </c>
      <c r="U54" s="1417">
        <v>0</v>
      </c>
      <c r="V54" s="1417">
        <v>0</v>
      </c>
      <c r="W54" s="1418">
        <v>0</v>
      </c>
      <c r="Y54" s="1076"/>
    </row>
    <row r="55" spans="1:25" s="1078" customFormat="1" ht="16.5" customHeight="1" x14ac:dyDescent="0.2">
      <c r="A55" s="1082" t="s">
        <v>449</v>
      </c>
      <c r="B55" s="1414">
        <v>112</v>
      </c>
      <c r="C55" s="1415">
        <v>0</v>
      </c>
      <c r="D55" s="1416">
        <v>2</v>
      </c>
      <c r="E55" s="1416">
        <v>2</v>
      </c>
      <c r="F55" s="1416">
        <v>10</v>
      </c>
      <c r="G55" s="1416">
        <v>6</v>
      </c>
      <c r="H55" s="1416">
        <v>14</v>
      </c>
      <c r="I55" s="1416">
        <v>22</v>
      </c>
      <c r="J55" s="1416">
        <v>8</v>
      </c>
      <c r="K55" s="1416">
        <v>11</v>
      </c>
      <c r="L55" s="1416">
        <v>5</v>
      </c>
      <c r="M55" s="1416">
        <v>10</v>
      </c>
      <c r="N55" s="1416">
        <v>10</v>
      </c>
      <c r="O55" s="1416">
        <v>7</v>
      </c>
      <c r="P55" s="1416">
        <v>4</v>
      </c>
      <c r="Q55" s="1416">
        <v>0</v>
      </c>
      <c r="R55" s="1416">
        <v>1</v>
      </c>
      <c r="S55" s="1417">
        <v>0</v>
      </c>
      <c r="T55" s="1417">
        <v>0</v>
      </c>
      <c r="U55" s="1417">
        <v>0</v>
      </c>
      <c r="V55" s="1417">
        <v>0</v>
      </c>
      <c r="W55" s="1418">
        <v>0</v>
      </c>
      <c r="Y55" s="1076"/>
    </row>
    <row r="56" spans="1:25" s="1078" customFormat="1" ht="16.5" customHeight="1" x14ac:dyDescent="0.2">
      <c r="A56" s="1082" t="s">
        <v>589</v>
      </c>
      <c r="B56" s="1414">
        <v>17899</v>
      </c>
      <c r="C56" s="1415">
        <v>70</v>
      </c>
      <c r="D56" s="1416">
        <v>40</v>
      </c>
      <c r="E56" s="1416">
        <v>63</v>
      </c>
      <c r="F56" s="1416">
        <v>2452</v>
      </c>
      <c r="G56" s="1416">
        <v>8674</v>
      </c>
      <c r="H56" s="1416">
        <v>3304</v>
      </c>
      <c r="I56" s="1416">
        <v>1175</v>
      </c>
      <c r="J56" s="1416">
        <v>706</v>
      </c>
      <c r="K56" s="1416">
        <v>472</v>
      </c>
      <c r="L56" s="1416">
        <v>323</v>
      </c>
      <c r="M56" s="1416">
        <v>232</v>
      </c>
      <c r="N56" s="1416">
        <v>159</v>
      </c>
      <c r="O56" s="1416">
        <v>112</v>
      </c>
      <c r="P56" s="1416">
        <v>65</v>
      </c>
      <c r="Q56" s="1416">
        <v>30</v>
      </c>
      <c r="R56" s="1416">
        <v>17</v>
      </c>
      <c r="S56" s="1417">
        <v>1</v>
      </c>
      <c r="T56" s="1417">
        <v>2</v>
      </c>
      <c r="U56" s="1417">
        <v>2</v>
      </c>
      <c r="V56" s="1417">
        <v>0</v>
      </c>
      <c r="W56" s="1418">
        <v>0</v>
      </c>
      <c r="Y56" s="1076"/>
    </row>
    <row r="57" spans="1:25" ht="17.25" customHeight="1" x14ac:dyDescent="0.2">
      <c r="A57" s="1087" t="s">
        <v>610</v>
      </c>
      <c r="B57" s="1424">
        <v>529</v>
      </c>
      <c r="C57" s="1425">
        <v>15</v>
      </c>
      <c r="D57" s="1426">
        <v>19</v>
      </c>
      <c r="E57" s="1426">
        <v>5</v>
      </c>
      <c r="F57" s="1426">
        <v>8</v>
      </c>
      <c r="G57" s="1426">
        <v>29</v>
      </c>
      <c r="H57" s="1426">
        <v>61</v>
      </c>
      <c r="I57" s="1426">
        <v>76</v>
      </c>
      <c r="J57" s="1426">
        <v>56</v>
      </c>
      <c r="K57" s="1426">
        <v>55</v>
      </c>
      <c r="L57" s="1426">
        <v>50</v>
      </c>
      <c r="M57" s="1426">
        <v>42</v>
      </c>
      <c r="N57" s="1426">
        <v>33</v>
      </c>
      <c r="O57" s="1426">
        <v>36</v>
      </c>
      <c r="P57" s="1426">
        <v>22</v>
      </c>
      <c r="Q57" s="1426">
        <v>9</v>
      </c>
      <c r="R57" s="1426">
        <v>6</v>
      </c>
      <c r="S57" s="1427">
        <v>4</v>
      </c>
      <c r="T57" s="1427">
        <v>3</v>
      </c>
      <c r="U57" s="1427">
        <v>0</v>
      </c>
      <c r="V57" s="1427">
        <v>0</v>
      </c>
      <c r="W57" s="1428">
        <v>0</v>
      </c>
      <c r="Y57" s="1076"/>
    </row>
    <row r="58" spans="1:25" ht="17.25" customHeight="1" x14ac:dyDescent="0.2">
      <c r="A58" s="1088" t="s">
        <v>695</v>
      </c>
      <c r="B58" s="1419">
        <v>0</v>
      </c>
      <c r="C58" s="1420">
        <v>0</v>
      </c>
      <c r="D58" s="1421">
        <v>0</v>
      </c>
      <c r="E58" s="1421">
        <v>0</v>
      </c>
      <c r="F58" s="1421">
        <v>0</v>
      </c>
      <c r="G58" s="1421">
        <v>0</v>
      </c>
      <c r="H58" s="1421">
        <v>0</v>
      </c>
      <c r="I58" s="1421">
        <v>0</v>
      </c>
      <c r="J58" s="1421">
        <v>0</v>
      </c>
      <c r="K58" s="1421">
        <v>0</v>
      </c>
      <c r="L58" s="1421">
        <v>0</v>
      </c>
      <c r="M58" s="1421">
        <v>0</v>
      </c>
      <c r="N58" s="1421">
        <v>0</v>
      </c>
      <c r="O58" s="1421">
        <v>0</v>
      </c>
      <c r="P58" s="1421">
        <v>0</v>
      </c>
      <c r="Q58" s="1421">
        <v>0</v>
      </c>
      <c r="R58" s="1421">
        <v>0</v>
      </c>
      <c r="S58" s="1422">
        <v>0</v>
      </c>
      <c r="T58" s="1422">
        <v>0</v>
      </c>
      <c r="U58" s="1422">
        <v>0</v>
      </c>
      <c r="V58" s="1422">
        <v>0</v>
      </c>
      <c r="W58" s="1423">
        <v>0</v>
      </c>
      <c r="Y58" s="1076"/>
    </row>
    <row r="62" spans="1:25" x14ac:dyDescent="0.2">
      <c r="B62" s="1927"/>
    </row>
    <row r="63" spans="1:25" x14ac:dyDescent="0.2">
      <c r="B63" s="1927"/>
      <c r="C63" s="1927"/>
    </row>
  </sheetData>
  <mergeCells count="4">
    <mergeCell ref="A3:P3"/>
    <mergeCell ref="A4:P4"/>
    <mergeCell ref="B6:B7"/>
    <mergeCell ref="C6:W6"/>
  </mergeCells>
  <hyperlinks>
    <hyperlink ref="A1" location="Содержание!A74" display="Содержание"/>
  </hyperlinks>
  <printOptions horizontalCentered="1"/>
  <pageMargins left="0.51181102362204722" right="0.51181102362204722" top="0.6692913385826772" bottom="0.51181102362204722" header="0.39370078740157483" footer="0.51181102362204722"/>
  <pageSetup paperSize="9" firstPageNumber="157" orientation="landscape" useFirstPageNumber="1" r:id="rId1"/>
  <headerFooter alignWithMargins="0">
    <oddHeader>&amp;C&amp;9&amp;P</oddHeader>
  </headerFooter>
  <rowBreaks count="1" manualBreakCount="1">
    <brk id="31" max="18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1"/>
  <sheetViews>
    <sheetView zoomScaleNormal="100" workbookViewId="0">
      <pane xSplit="1" ySplit="4" topLeftCell="B5" activePane="bottomRight" state="frozen"/>
      <selection activeCell="B60" sqref="B60"/>
      <selection pane="topRight" activeCell="B60" sqref="B60"/>
      <selection pane="bottomLeft" activeCell="B60" sqref="B60"/>
      <selection pane="bottomRight" activeCell="AC13" sqref="AC13"/>
    </sheetView>
  </sheetViews>
  <sheetFormatPr defaultRowHeight="12.75" x14ac:dyDescent="0.2"/>
  <cols>
    <col min="1" max="1" width="22.7109375" style="7" customWidth="1"/>
    <col min="2" max="2" width="9.42578125" style="7" customWidth="1"/>
    <col min="3" max="3" width="5.85546875" style="7" customWidth="1"/>
    <col min="4" max="4" width="6.42578125" style="7" customWidth="1"/>
    <col min="5" max="5" width="6.5703125" style="7" customWidth="1"/>
    <col min="6" max="16" width="6.42578125" style="7" customWidth="1"/>
    <col min="17" max="22" width="5.140625" style="7" customWidth="1"/>
    <col min="23" max="23" width="6.85546875" style="7" customWidth="1"/>
    <col min="24" max="260" width="9.140625" style="7"/>
    <col min="261" max="261" width="22.7109375" style="7" customWidth="1"/>
    <col min="262" max="262" width="9.42578125" style="7" customWidth="1"/>
    <col min="263" max="263" width="5.85546875" style="7" customWidth="1"/>
    <col min="264" max="264" width="6.42578125" style="7" customWidth="1"/>
    <col min="265" max="265" width="6.5703125" style="7" customWidth="1"/>
    <col min="266" max="276" width="6.42578125" style="7" customWidth="1"/>
    <col min="277" max="278" width="5.140625" style="7" customWidth="1"/>
    <col min="279" max="279" width="6.85546875" style="7" customWidth="1"/>
    <col min="280" max="516" width="9.140625" style="7"/>
    <col min="517" max="517" width="22.7109375" style="7" customWidth="1"/>
    <col min="518" max="518" width="9.42578125" style="7" customWidth="1"/>
    <col min="519" max="519" width="5.85546875" style="7" customWidth="1"/>
    <col min="520" max="520" width="6.42578125" style="7" customWidth="1"/>
    <col min="521" max="521" width="6.5703125" style="7" customWidth="1"/>
    <col min="522" max="532" width="6.42578125" style="7" customWidth="1"/>
    <col min="533" max="534" width="5.140625" style="7" customWidth="1"/>
    <col min="535" max="535" width="6.85546875" style="7" customWidth="1"/>
    <col min="536" max="772" width="9.140625" style="7"/>
    <col min="773" max="773" width="22.7109375" style="7" customWidth="1"/>
    <col min="774" max="774" width="9.42578125" style="7" customWidth="1"/>
    <col min="775" max="775" width="5.85546875" style="7" customWidth="1"/>
    <col min="776" max="776" width="6.42578125" style="7" customWidth="1"/>
    <col min="777" max="777" width="6.5703125" style="7" customWidth="1"/>
    <col min="778" max="788" width="6.42578125" style="7" customWidth="1"/>
    <col min="789" max="790" width="5.140625" style="7" customWidth="1"/>
    <col min="791" max="791" width="6.85546875" style="7" customWidth="1"/>
    <col min="792" max="1028" width="9.140625" style="7"/>
    <col min="1029" max="1029" width="22.7109375" style="7" customWidth="1"/>
    <col min="1030" max="1030" width="9.42578125" style="7" customWidth="1"/>
    <col min="1031" max="1031" width="5.85546875" style="7" customWidth="1"/>
    <col min="1032" max="1032" width="6.42578125" style="7" customWidth="1"/>
    <col min="1033" max="1033" width="6.5703125" style="7" customWidth="1"/>
    <col min="1034" max="1044" width="6.42578125" style="7" customWidth="1"/>
    <col min="1045" max="1046" width="5.140625" style="7" customWidth="1"/>
    <col min="1047" max="1047" width="6.85546875" style="7" customWidth="1"/>
    <col min="1048" max="1284" width="9.140625" style="7"/>
    <col min="1285" max="1285" width="22.7109375" style="7" customWidth="1"/>
    <col min="1286" max="1286" width="9.42578125" style="7" customWidth="1"/>
    <col min="1287" max="1287" width="5.85546875" style="7" customWidth="1"/>
    <col min="1288" max="1288" width="6.42578125" style="7" customWidth="1"/>
    <col min="1289" max="1289" width="6.5703125" style="7" customWidth="1"/>
    <col min="1290" max="1300" width="6.42578125" style="7" customWidth="1"/>
    <col min="1301" max="1302" width="5.140625" style="7" customWidth="1"/>
    <col min="1303" max="1303" width="6.85546875" style="7" customWidth="1"/>
    <col min="1304" max="1540" width="9.140625" style="7"/>
    <col min="1541" max="1541" width="22.7109375" style="7" customWidth="1"/>
    <col min="1542" max="1542" width="9.42578125" style="7" customWidth="1"/>
    <col min="1543" max="1543" width="5.85546875" style="7" customWidth="1"/>
    <col min="1544" max="1544" width="6.42578125" style="7" customWidth="1"/>
    <col min="1545" max="1545" width="6.5703125" style="7" customWidth="1"/>
    <col min="1546" max="1556" width="6.42578125" style="7" customWidth="1"/>
    <col min="1557" max="1558" width="5.140625" style="7" customWidth="1"/>
    <col min="1559" max="1559" width="6.85546875" style="7" customWidth="1"/>
    <col min="1560" max="1796" width="9.140625" style="7"/>
    <col min="1797" max="1797" width="22.7109375" style="7" customWidth="1"/>
    <col min="1798" max="1798" width="9.42578125" style="7" customWidth="1"/>
    <col min="1799" max="1799" width="5.85546875" style="7" customWidth="1"/>
    <col min="1800" max="1800" width="6.42578125" style="7" customWidth="1"/>
    <col min="1801" max="1801" width="6.5703125" style="7" customWidth="1"/>
    <col min="1802" max="1812" width="6.42578125" style="7" customWidth="1"/>
    <col min="1813" max="1814" width="5.140625" style="7" customWidth="1"/>
    <col min="1815" max="1815" width="6.85546875" style="7" customWidth="1"/>
    <col min="1816" max="2052" width="9.140625" style="7"/>
    <col min="2053" max="2053" width="22.7109375" style="7" customWidth="1"/>
    <col min="2054" max="2054" width="9.42578125" style="7" customWidth="1"/>
    <col min="2055" max="2055" width="5.85546875" style="7" customWidth="1"/>
    <col min="2056" max="2056" width="6.42578125" style="7" customWidth="1"/>
    <col min="2057" max="2057" width="6.5703125" style="7" customWidth="1"/>
    <col min="2058" max="2068" width="6.42578125" style="7" customWidth="1"/>
    <col min="2069" max="2070" width="5.140625" style="7" customWidth="1"/>
    <col min="2071" max="2071" width="6.85546875" style="7" customWidth="1"/>
    <col min="2072" max="2308" width="9.140625" style="7"/>
    <col min="2309" max="2309" width="22.7109375" style="7" customWidth="1"/>
    <col min="2310" max="2310" width="9.42578125" style="7" customWidth="1"/>
    <col min="2311" max="2311" width="5.85546875" style="7" customWidth="1"/>
    <col min="2312" max="2312" width="6.42578125" style="7" customWidth="1"/>
    <col min="2313" max="2313" width="6.5703125" style="7" customWidth="1"/>
    <col min="2314" max="2324" width="6.42578125" style="7" customWidth="1"/>
    <col min="2325" max="2326" width="5.140625" style="7" customWidth="1"/>
    <col min="2327" max="2327" width="6.85546875" style="7" customWidth="1"/>
    <col min="2328" max="2564" width="9.140625" style="7"/>
    <col min="2565" max="2565" width="22.7109375" style="7" customWidth="1"/>
    <col min="2566" max="2566" width="9.42578125" style="7" customWidth="1"/>
    <col min="2567" max="2567" width="5.85546875" style="7" customWidth="1"/>
    <col min="2568" max="2568" width="6.42578125" style="7" customWidth="1"/>
    <col min="2569" max="2569" width="6.5703125" style="7" customWidth="1"/>
    <col min="2570" max="2580" width="6.42578125" style="7" customWidth="1"/>
    <col min="2581" max="2582" width="5.140625" style="7" customWidth="1"/>
    <col min="2583" max="2583" width="6.85546875" style="7" customWidth="1"/>
    <col min="2584" max="2820" width="9.140625" style="7"/>
    <col min="2821" max="2821" width="22.7109375" style="7" customWidth="1"/>
    <col min="2822" max="2822" width="9.42578125" style="7" customWidth="1"/>
    <col min="2823" max="2823" width="5.85546875" style="7" customWidth="1"/>
    <col min="2824" max="2824" width="6.42578125" style="7" customWidth="1"/>
    <col min="2825" max="2825" width="6.5703125" style="7" customWidth="1"/>
    <col min="2826" max="2836" width="6.42578125" style="7" customWidth="1"/>
    <col min="2837" max="2838" width="5.140625" style="7" customWidth="1"/>
    <col min="2839" max="2839" width="6.85546875" style="7" customWidth="1"/>
    <col min="2840" max="3076" width="9.140625" style="7"/>
    <col min="3077" max="3077" width="22.7109375" style="7" customWidth="1"/>
    <col min="3078" max="3078" width="9.42578125" style="7" customWidth="1"/>
    <col min="3079" max="3079" width="5.85546875" style="7" customWidth="1"/>
    <col min="3080" max="3080" width="6.42578125" style="7" customWidth="1"/>
    <col min="3081" max="3081" width="6.5703125" style="7" customWidth="1"/>
    <col min="3082" max="3092" width="6.42578125" style="7" customWidth="1"/>
    <col min="3093" max="3094" width="5.140625" style="7" customWidth="1"/>
    <col min="3095" max="3095" width="6.85546875" style="7" customWidth="1"/>
    <col min="3096" max="3332" width="9.140625" style="7"/>
    <col min="3333" max="3333" width="22.7109375" style="7" customWidth="1"/>
    <col min="3334" max="3334" width="9.42578125" style="7" customWidth="1"/>
    <col min="3335" max="3335" width="5.85546875" style="7" customWidth="1"/>
    <col min="3336" max="3336" width="6.42578125" style="7" customWidth="1"/>
    <col min="3337" max="3337" width="6.5703125" style="7" customWidth="1"/>
    <col min="3338" max="3348" width="6.42578125" style="7" customWidth="1"/>
    <col min="3349" max="3350" width="5.140625" style="7" customWidth="1"/>
    <col min="3351" max="3351" width="6.85546875" style="7" customWidth="1"/>
    <col min="3352" max="3588" width="9.140625" style="7"/>
    <col min="3589" max="3589" width="22.7109375" style="7" customWidth="1"/>
    <col min="3590" max="3590" width="9.42578125" style="7" customWidth="1"/>
    <col min="3591" max="3591" width="5.85546875" style="7" customWidth="1"/>
    <col min="3592" max="3592" width="6.42578125" style="7" customWidth="1"/>
    <col min="3593" max="3593" width="6.5703125" style="7" customWidth="1"/>
    <col min="3594" max="3604" width="6.42578125" style="7" customWidth="1"/>
    <col min="3605" max="3606" width="5.140625" style="7" customWidth="1"/>
    <col min="3607" max="3607" width="6.85546875" style="7" customWidth="1"/>
    <col min="3608" max="3844" width="9.140625" style="7"/>
    <col min="3845" max="3845" width="22.7109375" style="7" customWidth="1"/>
    <col min="3846" max="3846" width="9.42578125" style="7" customWidth="1"/>
    <col min="3847" max="3847" width="5.85546875" style="7" customWidth="1"/>
    <col min="3848" max="3848" width="6.42578125" style="7" customWidth="1"/>
    <col min="3849" max="3849" width="6.5703125" style="7" customWidth="1"/>
    <col min="3850" max="3860" width="6.42578125" style="7" customWidth="1"/>
    <col min="3861" max="3862" width="5.140625" style="7" customWidth="1"/>
    <col min="3863" max="3863" width="6.85546875" style="7" customWidth="1"/>
    <col min="3864" max="4100" width="9.140625" style="7"/>
    <col min="4101" max="4101" width="22.7109375" style="7" customWidth="1"/>
    <col min="4102" max="4102" width="9.42578125" style="7" customWidth="1"/>
    <col min="4103" max="4103" width="5.85546875" style="7" customWidth="1"/>
    <col min="4104" max="4104" width="6.42578125" style="7" customWidth="1"/>
    <col min="4105" max="4105" width="6.5703125" style="7" customWidth="1"/>
    <col min="4106" max="4116" width="6.42578125" style="7" customWidth="1"/>
    <col min="4117" max="4118" width="5.140625" style="7" customWidth="1"/>
    <col min="4119" max="4119" width="6.85546875" style="7" customWidth="1"/>
    <col min="4120" max="4356" width="9.140625" style="7"/>
    <col min="4357" max="4357" width="22.7109375" style="7" customWidth="1"/>
    <col min="4358" max="4358" width="9.42578125" style="7" customWidth="1"/>
    <col min="4359" max="4359" width="5.85546875" style="7" customWidth="1"/>
    <col min="4360" max="4360" width="6.42578125" style="7" customWidth="1"/>
    <col min="4361" max="4361" width="6.5703125" style="7" customWidth="1"/>
    <col min="4362" max="4372" width="6.42578125" style="7" customWidth="1"/>
    <col min="4373" max="4374" width="5.140625" style="7" customWidth="1"/>
    <col min="4375" max="4375" width="6.85546875" style="7" customWidth="1"/>
    <col min="4376" max="4612" width="9.140625" style="7"/>
    <col min="4613" max="4613" width="22.7109375" style="7" customWidth="1"/>
    <col min="4614" max="4614" width="9.42578125" style="7" customWidth="1"/>
    <col min="4615" max="4615" width="5.85546875" style="7" customWidth="1"/>
    <col min="4616" max="4616" width="6.42578125" style="7" customWidth="1"/>
    <col min="4617" max="4617" width="6.5703125" style="7" customWidth="1"/>
    <col min="4618" max="4628" width="6.42578125" style="7" customWidth="1"/>
    <col min="4629" max="4630" width="5.140625" style="7" customWidth="1"/>
    <col min="4631" max="4631" width="6.85546875" style="7" customWidth="1"/>
    <col min="4632" max="4868" width="9.140625" style="7"/>
    <col min="4869" max="4869" width="22.7109375" style="7" customWidth="1"/>
    <col min="4870" max="4870" width="9.42578125" style="7" customWidth="1"/>
    <col min="4871" max="4871" width="5.85546875" style="7" customWidth="1"/>
    <col min="4872" max="4872" width="6.42578125" style="7" customWidth="1"/>
    <col min="4873" max="4873" width="6.5703125" style="7" customWidth="1"/>
    <col min="4874" max="4884" width="6.42578125" style="7" customWidth="1"/>
    <col min="4885" max="4886" width="5.140625" style="7" customWidth="1"/>
    <col min="4887" max="4887" width="6.85546875" style="7" customWidth="1"/>
    <col min="4888" max="5124" width="9.140625" style="7"/>
    <col min="5125" max="5125" width="22.7109375" style="7" customWidth="1"/>
    <col min="5126" max="5126" width="9.42578125" style="7" customWidth="1"/>
    <col min="5127" max="5127" width="5.85546875" style="7" customWidth="1"/>
    <col min="5128" max="5128" width="6.42578125" style="7" customWidth="1"/>
    <col min="5129" max="5129" width="6.5703125" style="7" customWidth="1"/>
    <col min="5130" max="5140" width="6.42578125" style="7" customWidth="1"/>
    <col min="5141" max="5142" width="5.140625" style="7" customWidth="1"/>
    <col min="5143" max="5143" width="6.85546875" style="7" customWidth="1"/>
    <col min="5144" max="5380" width="9.140625" style="7"/>
    <col min="5381" max="5381" width="22.7109375" style="7" customWidth="1"/>
    <col min="5382" max="5382" width="9.42578125" style="7" customWidth="1"/>
    <col min="5383" max="5383" width="5.85546875" style="7" customWidth="1"/>
    <col min="5384" max="5384" width="6.42578125" style="7" customWidth="1"/>
    <col min="5385" max="5385" width="6.5703125" style="7" customWidth="1"/>
    <col min="5386" max="5396" width="6.42578125" style="7" customWidth="1"/>
    <col min="5397" max="5398" width="5.140625" style="7" customWidth="1"/>
    <col min="5399" max="5399" width="6.85546875" style="7" customWidth="1"/>
    <col min="5400" max="5636" width="9.140625" style="7"/>
    <col min="5637" max="5637" width="22.7109375" style="7" customWidth="1"/>
    <col min="5638" max="5638" width="9.42578125" style="7" customWidth="1"/>
    <col min="5639" max="5639" width="5.85546875" style="7" customWidth="1"/>
    <col min="5640" max="5640" width="6.42578125" style="7" customWidth="1"/>
    <col min="5641" max="5641" width="6.5703125" style="7" customWidth="1"/>
    <col min="5642" max="5652" width="6.42578125" style="7" customWidth="1"/>
    <col min="5653" max="5654" width="5.140625" style="7" customWidth="1"/>
    <col min="5655" max="5655" width="6.85546875" style="7" customWidth="1"/>
    <col min="5656" max="5892" width="9.140625" style="7"/>
    <col min="5893" max="5893" width="22.7109375" style="7" customWidth="1"/>
    <col min="5894" max="5894" width="9.42578125" style="7" customWidth="1"/>
    <col min="5895" max="5895" width="5.85546875" style="7" customWidth="1"/>
    <col min="5896" max="5896" width="6.42578125" style="7" customWidth="1"/>
    <col min="5897" max="5897" width="6.5703125" style="7" customWidth="1"/>
    <col min="5898" max="5908" width="6.42578125" style="7" customWidth="1"/>
    <col min="5909" max="5910" width="5.140625" style="7" customWidth="1"/>
    <col min="5911" max="5911" width="6.85546875" style="7" customWidth="1"/>
    <col min="5912" max="6148" width="9.140625" style="7"/>
    <col min="6149" max="6149" width="22.7109375" style="7" customWidth="1"/>
    <col min="6150" max="6150" width="9.42578125" style="7" customWidth="1"/>
    <col min="6151" max="6151" width="5.85546875" style="7" customWidth="1"/>
    <col min="6152" max="6152" width="6.42578125" style="7" customWidth="1"/>
    <col min="6153" max="6153" width="6.5703125" style="7" customWidth="1"/>
    <col min="6154" max="6164" width="6.42578125" style="7" customWidth="1"/>
    <col min="6165" max="6166" width="5.140625" style="7" customWidth="1"/>
    <col min="6167" max="6167" width="6.85546875" style="7" customWidth="1"/>
    <col min="6168" max="6404" width="9.140625" style="7"/>
    <col min="6405" max="6405" width="22.7109375" style="7" customWidth="1"/>
    <col min="6406" max="6406" width="9.42578125" style="7" customWidth="1"/>
    <col min="6407" max="6407" width="5.85546875" style="7" customWidth="1"/>
    <col min="6408" max="6408" width="6.42578125" style="7" customWidth="1"/>
    <col min="6409" max="6409" width="6.5703125" style="7" customWidth="1"/>
    <col min="6410" max="6420" width="6.42578125" style="7" customWidth="1"/>
    <col min="6421" max="6422" width="5.140625" style="7" customWidth="1"/>
    <col min="6423" max="6423" width="6.85546875" style="7" customWidth="1"/>
    <col min="6424" max="6660" width="9.140625" style="7"/>
    <col min="6661" max="6661" width="22.7109375" style="7" customWidth="1"/>
    <col min="6662" max="6662" width="9.42578125" style="7" customWidth="1"/>
    <col min="6663" max="6663" width="5.85546875" style="7" customWidth="1"/>
    <col min="6664" max="6664" width="6.42578125" style="7" customWidth="1"/>
    <col min="6665" max="6665" width="6.5703125" style="7" customWidth="1"/>
    <col min="6666" max="6676" width="6.42578125" style="7" customWidth="1"/>
    <col min="6677" max="6678" width="5.140625" style="7" customWidth="1"/>
    <col min="6679" max="6679" width="6.85546875" style="7" customWidth="1"/>
    <col min="6680" max="6916" width="9.140625" style="7"/>
    <col min="6917" max="6917" width="22.7109375" style="7" customWidth="1"/>
    <col min="6918" max="6918" width="9.42578125" style="7" customWidth="1"/>
    <col min="6919" max="6919" width="5.85546875" style="7" customWidth="1"/>
    <col min="6920" max="6920" width="6.42578125" style="7" customWidth="1"/>
    <col min="6921" max="6921" width="6.5703125" style="7" customWidth="1"/>
    <col min="6922" max="6932" width="6.42578125" style="7" customWidth="1"/>
    <col min="6933" max="6934" width="5.140625" style="7" customWidth="1"/>
    <col min="6935" max="6935" width="6.85546875" style="7" customWidth="1"/>
    <col min="6936" max="7172" width="9.140625" style="7"/>
    <col min="7173" max="7173" width="22.7109375" style="7" customWidth="1"/>
    <col min="7174" max="7174" width="9.42578125" style="7" customWidth="1"/>
    <col min="7175" max="7175" width="5.85546875" style="7" customWidth="1"/>
    <col min="7176" max="7176" width="6.42578125" style="7" customWidth="1"/>
    <col min="7177" max="7177" width="6.5703125" style="7" customWidth="1"/>
    <col min="7178" max="7188" width="6.42578125" style="7" customWidth="1"/>
    <col min="7189" max="7190" width="5.140625" style="7" customWidth="1"/>
    <col min="7191" max="7191" width="6.85546875" style="7" customWidth="1"/>
    <col min="7192" max="7428" width="9.140625" style="7"/>
    <col min="7429" max="7429" width="22.7109375" style="7" customWidth="1"/>
    <col min="7430" max="7430" width="9.42578125" style="7" customWidth="1"/>
    <col min="7431" max="7431" width="5.85546875" style="7" customWidth="1"/>
    <col min="7432" max="7432" width="6.42578125" style="7" customWidth="1"/>
    <col min="7433" max="7433" width="6.5703125" style="7" customWidth="1"/>
    <col min="7434" max="7444" width="6.42578125" style="7" customWidth="1"/>
    <col min="7445" max="7446" width="5.140625" style="7" customWidth="1"/>
    <col min="7447" max="7447" width="6.85546875" style="7" customWidth="1"/>
    <col min="7448" max="7684" width="9.140625" style="7"/>
    <col min="7685" max="7685" width="22.7109375" style="7" customWidth="1"/>
    <col min="7686" max="7686" width="9.42578125" style="7" customWidth="1"/>
    <col min="7687" max="7687" width="5.85546875" style="7" customWidth="1"/>
    <col min="7688" max="7688" width="6.42578125" style="7" customWidth="1"/>
    <col min="7689" max="7689" width="6.5703125" style="7" customWidth="1"/>
    <col min="7690" max="7700" width="6.42578125" style="7" customWidth="1"/>
    <col min="7701" max="7702" width="5.140625" style="7" customWidth="1"/>
    <col min="7703" max="7703" width="6.85546875" style="7" customWidth="1"/>
    <col min="7704" max="7940" width="9.140625" style="7"/>
    <col min="7941" max="7941" width="22.7109375" style="7" customWidth="1"/>
    <col min="7942" max="7942" width="9.42578125" style="7" customWidth="1"/>
    <col min="7943" max="7943" width="5.85546875" style="7" customWidth="1"/>
    <col min="7944" max="7944" width="6.42578125" style="7" customWidth="1"/>
    <col min="7945" max="7945" width="6.5703125" style="7" customWidth="1"/>
    <col min="7946" max="7956" width="6.42578125" style="7" customWidth="1"/>
    <col min="7957" max="7958" width="5.140625" style="7" customWidth="1"/>
    <col min="7959" max="7959" width="6.85546875" style="7" customWidth="1"/>
    <col min="7960" max="8196" width="9.140625" style="7"/>
    <col min="8197" max="8197" width="22.7109375" style="7" customWidth="1"/>
    <col min="8198" max="8198" width="9.42578125" style="7" customWidth="1"/>
    <col min="8199" max="8199" width="5.85546875" style="7" customWidth="1"/>
    <col min="8200" max="8200" width="6.42578125" style="7" customWidth="1"/>
    <col min="8201" max="8201" width="6.5703125" style="7" customWidth="1"/>
    <col min="8202" max="8212" width="6.42578125" style="7" customWidth="1"/>
    <col min="8213" max="8214" width="5.140625" style="7" customWidth="1"/>
    <col min="8215" max="8215" width="6.85546875" style="7" customWidth="1"/>
    <col min="8216" max="8452" width="9.140625" style="7"/>
    <col min="8453" max="8453" width="22.7109375" style="7" customWidth="1"/>
    <col min="8454" max="8454" width="9.42578125" style="7" customWidth="1"/>
    <col min="8455" max="8455" width="5.85546875" style="7" customWidth="1"/>
    <col min="8456" max="8456" width="6.42578125" style="7" customWidth="1"/>
    <col min="8457" max="8457" width="6.5703125" style="7" customWidth="1"/>
    <col min="8458" max="8468" width="6.42578125" style="7" customWidth="1"/>
    <col min="8469" max="8470" width="5.140625" style="7" customWidth="1"/>
    <col min="8471" max="8471" width="6.85546875" style="7" customWidth="1"/>
    <col min="8472" max="8708" width="9.140625" style="7"/>
    <col min="8709" max="8709" width="22.7109375" style="7" customWidth="1"/>
    <col min="8710" max="8710" width="9.42578125" style="7" customWidth="1"/>
    <col min="8711" max="8711" width="5.85546875" style="7" customWidth="1"/>
    <col min="8712" max="8712" width="6.42578125" style="7" customWidth="1"/>
    <col min="8713" max="8713" width="6.5703125" style="7" customWidth="1"/>
    <col min="8714" max="8724" width="6.42578125" style="7" customWidth="1"/>
    <col min="8725" max="8726" width="5.140625" style="7" customWidth="1"/>
    <col min="8727" max="8727" width="6.85546875" style="7" customWidth="1"/>
    <col min="8728" max="8964" width="9.140625" style="7"/>
    <col min="8965" max="8965" width="22.7109375" style="7" customWidth="1"/>
    <col min="8966" max="8966" width="9.42578125" style="7" customWidth="1"/>
    <col min="8967" max="8967" width="5.85546875" style="7" customWidth="1"/>
    <col min="8968" max="8968" width="6.42578125" style="7" customWidth="1"/>
    <col min="8969" max="8969" width="6.5703125" style="7" customWidth="1"/>
    <col min="8970" max="8980" width="6.42578125" style="7" customWidth="1"/>
    <col min="8981" max="8982" width="5.140625" style="7" customWidth="1"/>
    <col min="8983" max="8983" width="6.85546875" style="7" customWidth="1"/>
    <col min="8984" max="9220" width="9.140625" style="7"/>
    <col min="9221" max="9221" width="22.7109375" style="7" customWidth="1"/>
    <col min="9222" max="9222" width="9.42578125" style="7" customWidth="1"/>
    <col min="9223" max="9223" width="5.85546875" style="7" customWidth="1"/>
    <col min="9224" max="9224" width="6.42578125" style="7" customWidth="1"/>
    <col min="9225" max="9225" width="6.5703125" style="7" customWidth="1"/>
    <col min="9226" max="9236" width="6.42578125" style="7" customWidth="1"/>
    <col min="9237" max="9238" width="5.140625" style="7" customWidth="1"/>
    <col min="9239" max="9239" width="6.85546875" style="7" customWidth="1"/>
    <col min="9240" max="9476" width="9.140625" style="7"/>
    <col min="9477" max="9477" width="22.7109375" style="7" customWidth="1"/>
    <col min="9478" max="9478" width="9.42578125" style="7" customWidth="1"/>
    <col min="9479" max="9479" width="5.85546875" style="7" customWidth="1"/>
    <col min="9480" max="9480" width="6.42578125" style="7" customWidth="1"/>
    <col min="9481" max="9481" width="6.5703125" style="7" customWidth="1"/>
    <col min="9482" max="9492" width="6.42578125" style="7" customWidth="1"/>
    <col min="9493" max="9494" width="5.140625" style="7" customWidth="1"/>
    <col min="9495" max="9495" width="6.85546875" style="7" customWidth="1"/>
    <col min="9496" max="9732" width="9.140625" style="7"/>
    <col min="9733" max="9733" width="22.7109375" style="7" customWidth="1"/>
    <col min="9734" max="9734" width="9.42578125" style="7" customWidth="1"/>
    <col min="9735" max="9735" width="5.85546875" style="7" customWidth="1"/>
    <col min="9736" max="9736" width="6.42578125" style="7" customWidth="1"/>
    <col min="9737" max="9737" width="6.5703125" style="7" customWidth="1"/>
    <col min="9738" max="9748" width="6.42578125" style="7" customWidth="1"/>
    <col min="9749" max="9750" width="5.140625" style="7" customWidth="1"/>
    <col min="9751" max="9751" width="6.85546875" style="7" customWidth="1"/>
    <col min="9752" max="9988" width="9.140625" style="7"/>
    <col min="9989" max="9989" width="22.7109375" style="7" customWidth="1"/>
    <col min="9990" max="9990" width="9.42578125" style="7" customWidth="1"/>
    <col min="9991" max="9991" width="5.85546875" style="7" customWidth="1"/>
    <col min="9992" max="9992" width="6.42578125" style="7" customWidth="1"/>
    <col min="9993" max="9993" width="6.5703125" style="7" customWidth="1"/>
    <col min="9994" max="10004" width="6.42578125" style="7" customWidth="1"/>
    <col min="10005" max="10006" width="5.140625" style="7" customWidth="1"/>
    <col min="10007" max="10007" width="6.85546875" style="7" customWidth="1"/>
    <col min="10008" max="10244" width="9.140625" style="7"/>
    <col min="10245" max="10245" width="22.7109375" style="7" customWidth="1"/>
    <col min="10246" max="10246" width="9.42578125" style="7" customWidth="1"/>
    <col min="10247" max="10247" width="5.85546875" style="7" customWidth="1"/>
    <col min="10248" max="10248" width="6.42578125" style="7" customWidth="1"/>
    <col min="10249" max="10249" width="6.5703125" style="7" customWidth="1"/>
    <col min="10250" max="10260" width="6.42578125" style="7" customWidth="1"/>
    <col min="10261" max="10262" width="5.140625" style="7" customWidth="1"/>
    <col min="10263" max="10263" width="6.85546875" style="7" customWidth="1"/>
    <col min="10264" max="10500" width="9.140625" style="7"/>
    <col min="10501" max="10501" width="22.7109375" style="7" customWidth="1"/>
    <col min="10502" max="10502" width="9.42578125" style="7" customWidth="1"/>
    <col min="10503" max="10503" width="5.85546875" style="7" customWidth="1"/>
    <col min="10504" max="10504" width="6.42578125" style="7" customWidth="1"/>
    <col min="10505" max="10505" width="6.5703125" style="7" customWidth="1"/>
    <col min="10506" max="10516" width="6.42578125" style="7" customWidth="1"/>
    <col min="10517" max="10518" width="5.140625" style="7" customWidth="1"/>
    <col min="10519" max="10519" width="6.85546875" style="7" customWidth="1"/>
    <col min="10520" max="10756" width="9.140625" style="7"/>
    <col min="10757" max="10757" width="22.7109375" style="7" customWidth="1"/>
    <col min="10758" max="10758" width="9.42578125" style="7" customWidth="1"/>
    <col min="10759" max="10759" width="5.85546875" style="7" customWidth="1"/>
    <col min="10760" max="10760" width="6.42578125" style="7" customWidth="1"/>
    <col min="10761" max="10761" width="6.5703125" style="7" customWidth="1"/>
    <col min="10762" max="10772" width="6.42578125" style="7" customWidth="1"/>
    <col min="10773" max="10774" width="5.140625" style="7" customWidth="1"/>
    <col min="10775" max="10775" width="6.85546875" style="7" customWidth="1"/>
    <col min="10776" max="11012" width="9.140625" style="7"/>
    <col min="11013" max="11013" width="22.7109375" style="7" customWidth="1"/>
    <col min="11014" max="11014" width="9.42578125" style="7" customWidth="1"/>
    <col min="11015" max="11015" width="5.85546875" style="7" customWidth="1"/>
    <col min="11016" max="11016" width="6.42578125" style="7" customWidth="1"/>
    <col min="11017" max="11017" width="6.5703125" style="7" customWidth="1"/>
    <col min="11018" max="11028" width="6.42578125" style="7" customWidth="1"/>
    <col min="11029" max="11030" width="5.140625" style="7" customWidth="1"/>
    <col min="11031" max="11031" width="6.85546875" style="7" customWidth="1"/>
    <col min="11032" max="11268" width="9.140625" style="7"/>
    <col min="11269" max="11269" width="22.7109375" style="7" customWidth="1"/>
    <col min="11270" max="11270" width="9.42578125" style="7" customWidth="1"/>
    <col min="11271" max="11271" width="5.85546875" style="7" customWidth="1"/>
    <col min="11272" max="11272" width="6.42578125" style="7" customWidth="1"/>
    <col min="11273" max="11273" width="6.5703125" style="7" customWidth="1"/>
    <col min="11274" max="11284" width="6.42578125" style="7" customWidth="1"/>
    <col min="11285" max="11286" width="5.140625" style="7" customWidth="1"/>
    <col min="11287" max="11287" width="6.85546875" style="7" customWidth="1"/>
    <col min="11288" max="11524" width="9.140625" style="7"/>
    <col min="11525" max="11525" width="22.7109375" style="7" customWidth="1"/>
    <col min="11526" max="11526" width="9.42578125" style="7" customWidth="1"/>
    <col min="11527" max="11527" width="5.85546875" style="7" customWidth="1"/>
    <col min="11528" max="11528" width="6.42578125" style="7" customWidth="1"/>
    <col min="11529" max="11529" width="6.5703125" style="7" customWidth="1"/>
    <col min="11530" max="11540" width="6.42578125" style="7" customWidth="1"/>
    <col min="11541" max="11542" width="5.140625" style="7" customWidth="1"/>
    <col min="11543" max="11543" width="6.85546875" style="7" customWidth="1"/>
    <col min="11544" max="11780" width="9.140625" style="7"/>
    <col min="11781" max="11781" width="22.7109375" style="7" customWidth="1"/>
    <col min="11782" max="11782" width="9.42578125" style="7" customWidth="1"/>
    <col min="11783" max="11783" width="5.85546875" style="7" customWidth="1"/>
    <col min="11784" max="11784" width="6.42578125" style="7" customWidth="1"/>
    <col min="11785" max="11785" width="6.5703125" style="7" customWidth="1"/>
    <col min="11786" max="11796" width="6.42578125" style="7" customWidth="1"/>
    <col min="11797" max="11798" width="5.140625" style="7" customWidth="1"/>
    <col min="11799" max="11799" width="6.85546875" style="7" customWidth="1"/>
    <col min="11800" max="12036" width="9.140625" style="7"/>
    <col min="12037" max="12037" width="22.7109375" style="7" customWidth="1"/>
    <col min="12038" max="12038" width="9.42578125" style="7" customWidth="1"/>
    <col min="12039" max="12039" width="5.85546875" style="7" customWidth="1"/>
    <col min="12040" max="12040" width="6.42578125" style="7" customWidth="1"/>
    <col min="12041" max="12041" width="6.5703125" style="7" customWidth="1"/>
    <col min="12042" max="12052" width="6.42578125" style="7" customWidth="1"/>
    <col min="12053" max="12054" width="5.140625" style="7" customWidth="1"/>
    <col min="12055" max="12055" width="6.85546875" style="7" customWidth="1"/>
    <col min="12056" max="12292" width="9.140625" style="7"/>
    <col min="12293" max="12293" width="22.7109375" style="7" customWidth="1"/>
    <col min="12294" max="12294" width="9.42578125" style="7" customWidth="1"/>
    <col min="12295" max="12295" width="5.85546875" style="7" customWidth="1"/>
    <col min="12296" max="12296" width="6.42578125" style="7" customWidth="1"/>
    <col min="12297" max="12297" width="6.5703125" style="7" customWidth="1"/>
    <col min="12298" max="12308" width="6.42578125" style="7" customWidth="1"/>
    <col min="12309" max="12310" width="5.140625" style="7" customWidth="1"/>
    <col min="12311" max="12311" width="6.85546875" style="7" customWidth="1"/>
    <col min="12312" max="12548" width="9.140625" style="7"/>
    <col min="12549" max="12549" width="22.7109375" style="7" customWidth="1"/>
    <col min="12550" max="12550" width="9.42578125" style="7" customWidth="1"/>
    <col min="12551" max="12551" width="5.85546875" style="7" customWidth="1"/>
    <col min="12552" max="12552" width="6.42578125" style="7" customWidth="1"/>
    <col min="12553" max="12553" width="6.5703125" style="7" customWidth="1"/>
    <col min="12554" max="12564" width="6.42578125" style="7" customWidth="1"/>
    <col min="12565" max="12566" width="5.140625" style="7" customWidth="1"/>
    <col min="12567" max="12567" width="6.85546875" style="7" customWidth="1"/>
    <col min="12568" max="12804" width="9.140625" style="7"/>
    <col min="12805" max="12805" width="22.7109375" style="7" customWidth="1"/>
    <col min="12806" max="12806" width="9.42578125" style="7" customWidth="1"/>
    <col min="12807" max="12807" width="5.85546875" style="7" customWidth="1"/>
    <col min="12808" max="12808" width="6.42578125" style="7" customWidth="1"/>
    <col min="12809" max="12809" width="6.5703125" style="7" customWidth="1"/>
    <col min="12810" max="12820" width="6.42578125" style="7" customWidth="1"/>
    <col min="12821" max="12822" width="5.140625" style="7" customWidth="1"/>
    <col min="12823" max="12823" width="6.85546875" style="7" customWidth="1"/>
    <col min="12824" max="13060" width="9.140625" style="7"/>
    <col min="13061" max="13061" width="22.7109375" style="7" customWidth="1"/>
    <col min="13062" max="13062" width="9.42578125" style="7" customWidth="1"/>
    <col min="13063" max="13063" width="5.85546875" style="7" customWidth="1"/>
    <col min="13064" max="13064" width="6.42578125" style="7" customWidth="1"/>
    <col min="13065" max="13065" width="6.5703125" style="7" customWidth="1"/>
    <col min="13066" max="13076" width="6.42578125" style="7" customWidth="1"/>
    <col min="13077" max="13078" width="5.140625" style="7" customWidth="1"/>
    <col min="13079" max="13079" width="6.85546875" style="7" customWidth="1"/>
    <col min="13080" max="13316" width="9.140625" style="7"/>
    <col min="13317" max="13317" width="22.7109375" style="7" customWidth="1"/>
    <col min="13318" max="13318" width="9.42578125" style="7" customWidth="1"/>
    <col min="13319" max="13319" width="5.85546875" style="7" customWidth="1"/>
    <col min="13320" max="13320" width="6.42578125" style="7" customWidth="1"/>
    <col min="13321" max="13321" width="6.5703125" style="7" customWidth="1"/>
    <col min="13322" max="13332" width="6.42578125" style="7" customWidth="1"/>
    <col min="13333" max="13334" width="5.140625" style="7" customWidth="1"/>
    <col min="13335" max="13335" width="6.85546875" style="7" customWidth="1"/>
    <col min="13336" max="13572" width="9.140625" style="7"/>
    <col min="13573" max="13573" width="22.7109375" style="7" customWidth="1"/>
    <col min="13574" max="13574" width="9.42578125" style="7" customWidth="1"/>
    <col min="13575" max="13575" width="5.85546875" style="7" customWidth="1"/>
    <col min="13576" max="13576" width="6.42578125" style="7" customWidth="1"/>
    <col min="13577" max="13577" width="6.5703125" style="7" customWidth="1"/>
    <col min="13578" max="13588" width="6.42578125" style="7" customWidth="1"/>
    <col min="13589" max="13590" width="5.140625" style="7" customWidth="1"/>
    <col min="13591" max="13591" width="6.85546875" style="7" customWidth="1"/>
    <col min="13592" max="13828" width="9.140625" style="7"/>
    <col min="13829" max="13829" width="22.7109375" style="7" customWidth="1"/>
    <col min="13830" max="13830" width="9.42578125" style="7" customWidth="1"/>
    <col min="13831" max="13831" width="5.85546875" style="7" customWidth="1"/>
    <col min="13832" max="13832" width="6.42578125" style="7" customWidth="1"/>
    <col min="13833" max="13833" width="6.5703125" style="7" customWidth="1"/>
    <col min="13834" max="13844" width="6.42578125" style="7" customWidth="1"/>
    <col min="13845" max="13846" width="5.140625" style="7" customWidth="1"/>
    <col min="13847" max="13847" width="6.85546875" style="7" customWidth="1"/>
    <col min="13848" max="14084" width="9.140625" style="7"/>
    <col min="14085" max="14085" width="22.7109375" style="7" customWidth="1"/>
    <col min="14086" max="14086" width="9.42578125" style="7" customWidth="1"/>
    <col min="14087" max="14087" width="5.85546875" style="7" customWidth="1"/>
    <col min="14088" max="14088" width="6.42578125" style="7" customWidth="1"/>
    <col min="14089" max="14089" width="6.5703125" style="7" customWidth="1"/>
    <col min="14090" max="14100" width="6.42578125" style="7" customWidth="1"/>
    <col min="14101" max="14102" width="5.140625" style="7" customWidth="1"/>
    <col min="14103" max="14103" width="6.85546875" style="7" customWidth="1"/>
    <col min="14104" max="14340" width="9.140625" style="7"/>
    <col min="14341" max="14341" width="22.7109375" style="7" customWidth="1"/>
    <col min="14342" max="14342" width="9.42578125" style="7" customWidth="1"/>
    <col min="14343" max="14343" width="5.85546875" style="7" customWidth="1"/>
    <col min="14344" max="14344" width="6.42578125" style="7" customWidth="1"/>
    <col min="14345" max="14345" width="6.5703125" style="7" customWidth="1"/>
    <col min="14346" max="14356" width="6.42578125" style="7" customWidth="1"/>
    <col min="14357" max="14358" width="5.140625" style="7" customWidth="1"/>
    <col min="14359" max="14359" width="6.85546875" style="7" customWidth="1"/>
    <col min="14360" max="14596" width="9.140625" style="7"/>
    <col min="14597" max="14597" width="22.7109375" style="7" customWidth="1"/>
    <col min="14598" max="14598" width="9.42578125" style="7" customWidth="1"/>
    <col min="14599" max="14599" width="5.85546875" style="7" customWidth="1"/>
    <col min="14600" max="14600" width="6.42578125" style="7" customWidth="1"/>
    <col min="14601" max="14601" width="6.5703125" style="7" customWidth="1"/>
    <col min="14602" max="14612" width="6.42578125" style="7" customWidth="1"/>
    <col min="14613" max="14614" width="5.140625" style="7" customWidth="1"/>
    <col min="14615" max="14615" width="6.85546875" style="7" customWidth="1"/>
    <col min="14616" max="14852" width="9.140625" style="7"/>
    <col min="14853" max="14853" width="22.7109375" style="7" customWidth="1"/>
    <col min="14854" max="14854" width="9.42578125" style="7" customWidth="1"/>
    <col min="14855" max="14855" width="5.85546875" style="7" customWidth="1"/>
    <col min="14856" max="14856" width="6.42578125" style="7" customWidth="1"/>
    <col min="14857" max="14857" width="6.5703125" style="7" customWidth="1"/>
    <col min="14858" max="14868" width="6.42578125" style="7" customWidth="1"/>
    <col min="14869" max="14870" width="5.140625" style="7" customWidth="1"/>
    <col min="14871" max="14871" width="6.85546875" style="7" customWidth="1"/>
    <col min="14872" max="15108" width="9.140625" style="7"/>
    <col min="15109" max="15109" width="22.7109375" style="7" customWidth="1"/>
    <col min="15110" max="15110" width="9.42578125" style="7" customWidth="1"/>
    <col min="15111" max="15111" width="5.85546875" style="7" customWidth="1"/>
    <col min="15112" max="15112" width="6.42578125" style="7" customWidth="1"/>
    <col min="15113" max="15113" width="6.5703125" style="7" customWidth="1"/>
    <col min="15114" max="15124" width="6.42578125" style="7" customWidth="1"/>
    <col min="15125" max="15126" width="5.140625" style="7" customWidth="1"/>
    <col min="15127" max="15127" width="6.85546875" style="7" customWidth="1"/>
    <col min="15128" max="15364" width="9.140625" style="7"/>
    <col min="15365" max="15365" width="22.7109375" style="7" customWidth="1"/>
    <col min="15366" max="15366" width="9.42578125" style="7" customWidth="1"/>
    <col min="15367" max="15367" width="5.85546875" style="7" customWidth="1"/>
    <col min="15368" max="15368" width="6.42578125" style="7" customWidth="1"/>
    <col min="15369" max="15369" width="6.5703125" style="7" customWidth="1"/>
    <col min="15370" max="15380" width="6.42578125" style="7" customWidth="1"/>
    <col min="15381" max="15382" width="5.140625" style="7" customWidth="1"/>
    <col min="15383" max="15383" width="6.85546875" style="7" customWidth="1"/>
    <col min="15384" max="15620" width="9.140625" style="7"/>
    <col min="15621" max="15621" width="22.7109375" style="7" customWidth="1"/>
    <col min="15622" max="15622" width="9.42578125" style="7" customWidth="1"/>
    <col min="15623" max="15623" width="5.85546875" style="7" customWidth="1"/>
    <col min="15624" max="15624" width="6.42578125" style="7" customWidth="1"/>
    <col min="15625" max="15625" width="6.5703125" style="7" customWidth="1"/>
    <col min="15626" max="15636" width="6.42578125" style="7" customWidth="1"/>
    <col min="15637" max="15638" width="5.140625" style="7" customWidth="1"/>
    <col min="15639" max="15639" width="6.85546875" style="7" customWidth="1"/>
    <col min="15640" max="15876" width="9.140625" style="7"/>
    <col min="15877" max="15877" width="22.7109375" style="7" customWidth="1"/>
    <col min="15878" max="15878" width="9.42578125" style="7" customWidth="1"/>
    <col min="15879" max="15879" width="5.85546875" style="7" customWidth="1"/>
    <col min="15880" max="15880" width="6.42578125" style="7" customWidth="1"/>
    <col min="15881" max="15881" width="6.5703125" style="7" customWidth="1"/>
    <col min="15882" max="15892" width="6.42578125" style="7" customWidth="1"/>
    <col min="15893" max="15894" width="5.140625" style="7" customWidth="1"/>
    <col min="15895" max="15895" width="6.85546875" style="7" customWidth="1"/>
    <col min="15896" max="16132" width="9.140625" style="7"/>
    <col min="16133" max="16133" width="22.7109375" style="7" customWidth="1"/>
    <col min="16134" max="16134" width="9.42578125" style="7" customWidth="1"/>
    <col min="16135" max="16135" width="5.85546875" style="7" customWidth="1"/>
    <col min="16136" max="16136" width="6.42578125" style="7" customWidth="1"/>
    <col min="16137" max="16137" width="6.5703125" style="7" customWidth="1"/>
    <col min="16138" max="16148" width="6.42578125" style="7" customWidth="1"/>
    <col min="16149" max="16150" width="5.140625" style="7" customWidth="1"/>
    <col min="16151" max="16151" width="6.85546875" style="7" customWidth="1"/>
    <col min="16152" max="16384" width="9.140625" style="7"/>
  </cols>
  <sheetData>
    <row r="1" spans="1:43" ht="15" x14ac:dyDescent="0.25">
      <c r="A1" s="1354" t="s">
        <v>809</v>
      </c>
      <c r="B1" s="1343"/>
      <c r="C1" s="1343"/>
      <c r="D1" s="1343"/>
      <c r="E1" s="1343"/>
      <c r="F1" s="1343"/>
      <c r="G1" s="1343"/>
      <c r="H1" s="1343"/>
      <c r="I1" s="1343"/>
      <c r="J1" s="1343"/>
      <c r="K1" s="1343"/>
      <c r="L1" s="1343"/>
      <c r="M1" s="1343"/>
      <c r="N1" s="1343"/>
      <c r="O1" s="1343"/>
      <c r="P1" s="1343"/>
      <c r="Q1" s="645"/>
      <c r="R1" s="645"/>
      <c r="S1" s="1403"/>
      <c r="T1" s="1403"/>
      <c r="U1" s="1403"/>
      <c r="V1" s="1403"/>
      <c r="W1" s="645"/>
    </row>
    <row r="2" spans="1:43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43" x14ac:dyDescent="0.2">
      <c r="A3" s="2278" t="s">
        <v>690</v>
      </c>
      <c r="B3" s="2277" t="s">
        <v>722</v>
      </c>
      <c r="C3" s="2271" t="s">
        <v>703</v>
      </c>
      <c r="D3" s="2272"/>
      <c r="E3" s="2272"/>
      <c r="F3" s="2272"/>
      <c r="G3" s="2272"/>
      <c r="H3" s="2272"/>
      <c r="I3" s="2272"/>
      <c r="J3" s="2272"/>
      <c r="K3" s="2272"/>
      <c r="L3" s="2272"/>
      <c r="M3" s="2272"/>
      <c r="N3" s="2272"/>
      <c r="O3" s="2272"/>
      <c r="P3" s="2272"/>
      <c r="Q3" s="2272"/>
      <c r="R3" s="2272"/>
      <c r="S3" s="2272"/>
      <c r="T3" s="2272"/>
      <c r="U3" s="2272"/>
      <c r="V3" s="2272"/>
      <c r="W3" s="2274"/>
    </row>
    <row r="4" spans="1:43" ht="43.5" customHeight="1" x14ac:dyDescent="0.2">
      <c r="A4" s="2279"/>
      <c r="B4" s="2277"/>
      <c r="C4" s="1074" t="s">
        <v>705</v>
      </c>
      <c r="D4" s="1074" t="s">
        <v>706</v>
      </c>
      <c r="E4" s="1074" t="s">
        <v>707</v>
      </c>
      <c r="F4" s="1074" t="s">
        <v>708</v>
      </c>
      <c r="G4" s="1074" t="s">
        <v>709</v>
      </c>
      <c r="H4" s="1074" t="s">
        <v>710</v>
      </c>
      <c r="I4" s="1074" t="s">
        <v>711</v>
      </c>
      <c r="J4" s="1074" t="s">
        <v>712</v>
      </c>
      <c r="K4" s="1074" t="s">
        <v>713</v>
      </c>
      <c r="L4" s="1074" t="s">
        <v>714</v>
      </c>
      <c r="M4" s="1074" t="s">
        <v>715</v>
      </c>
      <c r="N4" s="1074" t="s">
        <v>716</v>
      </c>
      <c r="O4" s="1074" t="s">
        <v>717</v>
      </c>
      <c r="P4" s="1075" t="s">
        <v>532</v>
      </c>
      <c r="Q4" s="1074" t="s">
        <v>533</v>
      </c>
      <c r="R4" s="1074" t="s">
        <v>534</v>
      </c>
      <c r="S4" s="1074" t="s">
        <v>873</v>
      </c>
      <c r="T4" s="1074" t="s">
        <v>874</v>
      </c>
      <c r="U4" s="1074" t="s">
        <v>875</v>
      </c>
      <c r="V4" s="1074" t="s">
        <v>876</v>
      </c>
      <c r="W4" s="1074" t="s">
        <v>877</v>
      </c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</row>
    <row r="5" spans="1:43" s="1078" customFormat="1" ht="19.5" customHeight="1" x14ac:dyDescent="0.2">
      <c r="A5" s="1077" t="s">
        <v>718</v>
      </c>
      <c r="B5" s="1429">
        <v>450482</v>
      </c>
      <c r="C5" s="1430">
        <v>7917</v>
      </c>
      <c r="D5" s="1431">
        <v>13233</v>
      </c>
      <c r="E5" s="1431">
        <v>13289</v>
      </c>
      <c r="F5" s="1431">
        <v>23899</v>
      </c>
      <c r="G5" s="1431">
        <v>65499</v>
      </c>
      <c r="H5" s="1431">
        <v>59035</v>
      </c>
      <c r="I5" s="1431">
        <v>58366</v>
      </c>
      <c r="J5" s="1431">
        <v>52561</v>
      </c>
      <c r="K5" s="1431">
        <v>40066</v>
      </c>
      <c r="L5" s="1431">
        <v>30862</v>
      </c>
      <c r="M5" s="1431">
        <v>24785</v>
      </c>
      <c r="N5" s="1431">
        <v>20205</v>
      </c>
      <c r="O5" s="1431">
        <v>16463</v>
      </c>
      <c r="P5" s="1431">
        <v>10264</v>
      </c>
      <c r="Q5" s="1431">
        <v>6471</v>
      </c>
      <c r="R5" s="1431">
        <v>2765</v>
      </c>
      <c r="S5" s="1432">
        <v>2616</v>
      </c>
      <c r="T5" s="1432">
        <v>1509</v>
      </c>
      <c r="U5" s="1432">
        <v>528</v>
      </c>
      <c r="V5" s="1432">
        <v>136</v>
      </c>
      <c r="W5" s="1433">
        <v>13</v>
      </c>
      <c r="Y5" s="1076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</row>
    <row r="6" spans="1:43" s="1078" customFormat="1" ht="25.5" customHeight="1" x14ac:dyDescent="0.2">
      <c r="A6" s="1055" t="s">
        <v>723</v>
      </c>
      <c r="B6" s="1424">
        <v>69725</v>
      </c>
      <c r="C6" s="1425">
        <v>1637</v>
      </c>
      <c r="D6" s="1426">
        <v>4014</v>
      </c>
      <c r="E6" s="1426">
        <v>4443</v>
      </c>
      <c r="F6" s="1426">
        <v>4759</v>
      </c>
      <c r="G6" s="1426">
        <v>5368</v>
      </c>
      <c r="H6" s="1426">
        <v>6548</v>
      </c>
      <c r="I6" s="1426">
        <v>8488</v>
      </c>
      <c r="J6" s="1426">
        <v>9194</v>
      </c>
      <c r="K6" s="1426">
        <v>7031</v>
      </c>
      <c r="L6" s="1426">
        <v>5393</v>
      </c>
      <c r="M6" s="1426">
        <v>3953</v>
      </c>
      <c r="N6" s="1426">
        <v>2971</v>
      </c>
      <c r="O6" s="1426">
        <v>2519</v>
      </c>
      <c r="P6" s="1426">
        <v>1469</v>
      </c>
      <c r="Q6" s="1426">
        <v>977</v>
      </c>
      <c r="R6" s="1426">
        <v>409</v>
      </c>
      <c r="S6" s="1427">
        <v>319</v>
      </c>
      <c r="T6" s="1427">
        <v>165</v>
      </c>
      <c r="U6" s="1427">
        <v>60</v>
      </c>
      <c r="V6" s="1427">
        <v>7</v>
      </c>
      <c r="W6" s="1428">
        <v>1</v>
      </c>
      <c r="Y6" s="1076"/>
      <c r="Z6" s="1079"/>
      <c r="AA6" s="1079"/>
      <c r="AB6" s="1079"/>
      <c r="AC6" s="1079"/>
      <c r="AD6" s="1079"/>
      <c r="AE6" s="1079"/>
      <c r="AF6" s="1079"/>
      <c r="AG6" s="1079"/>
      <c r="AH6" s="1079"/>
      <c r="AI6" s="1079"/>
      <c r="AJ6" s="1079"/>
      <c r="AK6" s="1079"/>
      <c r="AL6" s="1079"/>
      <c r="AM6" s="1079"/>
      <c r="AN6" s="1079"/>
      <c r="AO6" s="1079"/>
      <c r="AP6" s="1079"/>
      <c r="AQ6" s="1079"/>
    </row>
    <row r="7" spans="1:43" s="1078" customFormat="1" ht="15.75" customHeight="1" x14ac:dyDescent="0.2">
      <c r="A7" s="1081" t="s">
        <v>693</v>
      </c>
      <c r="B7" s="1424">
        <v>380274</v>
      </c>
      <c r="C7" s="1425">
        <v>6279</v>
      </c>
      <c r="D7" s="1426">
        <v>9213</v>
      </c>
      <c r="E7" s="1426">
        <v>8839</v>
      </c>
      <c r="F7" s="1426">
        <v>19132</v>
      </c>
      <c r="G7" s="1426">
        <v>60095</v>
      </c>
      <c r="H7" s="1426">
        <v>52403</v>
      </c>
      <c r="I7" s="1426">
        <v>49804</v>
      </c>
      <c r="J7" s="1426">
        <v>43331</v>
      </c>
      <c r="K7" s="1426">
        <v>32995</v>
      </c>
      <c r="L7" s="1426">
        <v>25428</v>
      </c>
      <c r="M7" s="1426">
        <v>20799</v>
      </c>
      <c r="N7" s="1426">
        <v>17202</v>
      </c>
      <c r="O7" s="1426">
        <v>13905</v>
      </c>
      <c r="P7" s="1426">
        <v>8776</v>
      </c>
      <c r="Q7" s="1426">
        <v>5481</v>
      </c>
      <c r="R7" s="1426">
        <v>2352</v>
      </c>
      <c r="S7" s="1427">
        <v>2291</v>
      </c>
      <c r="T7" s="1427">
        <v>1343</v>
      </c>
      <c r="U7" s="1427">
        <v>466</v>
      </c>
      <c r="V7" s="1427">
        <v>128</v>
      </c>
      <c r="W7" s="1428">
        <v>12</v>
      </c>
      <c r="Y7" s="1076"/>
    </row>
    <row r="8" spans="1:43" s="1078" customFormat="1" ht="39.75" customHeight="1" x14ac:dyDescent="0.2">
      <c r="A8" s="1055" t="s">
        <v>724</v>
      </c>
      <c r="B8" s="1424">
        <v>329121</v>
      </c>
      <c r="C8" s="1425">
        <v>5999</v>
      </c>
      <c r="D8" s="1426">
        <v>8784</v>
      </c>
      <c r="E8" s="1426">
        <v>8442</v>
      </c>
      <c r="F8" s="1426">
        <v>15888</v>
      </c>
      <c r="G8" s="1426">
        <v>41259</v>
      </c>
      <c r="H8" s="1426">
        <v>44818</v>
      </c>
      <c r="I8" s="1426">
        <v>45253</v>
      </c>
      <c r="J8" s="1426">
        <v>39322</v>
      </c>
      <c r="K8" s="1426">
        <v>29926</v>
      </c>
      <c r="L8" s="1426">
        <v>22842</v>
      </c>
      <c r="M8" s="1426">
        <v>18312</v>
      </c>
      <c r="N8" s="1426">
        <v>15576</v>
      </c>
      <c r="O8" s="1426">
        <v>12971</v>
      </c>
      <c r="P8" s="1426">
        <v>8267</v>
      </c>
      <c r="Q8" s="1426">
        <v>5186</v>
      </c>
      <c r="R8" s="1426">
        <v>2222</v>
      </c>
      <c r="S8" s="1427">
        <v>2189</v>
      </c>
      <c r="T8" s="1427">
        <v>1277</v>
      </c>
      <c r="U8" s="1427">
        <v>452</v>
      </c>
      <c r="V8" s="1427">
        <v>124</v>
      </c>
      <c r="W8" s="1428">
        <v>12</v>
      </c>
      <c r="Y8" s="1076"/>
    </row>
    <row r="9" spans="1:43" s="1078" customFormat="1" ht="14.25" customHeight="1" x14ac:dyDescent="0.2">
      <c r="A9" s="1082" t="s">
        <v>324</v>
      </c>
      <c r="B9" s="1414">
        <v>19110</v>
      </c>
      <c r="C9" s="1415">
        <v>180</v>
      </c>
      <c r="D9" s="1416">
        <v>425</v>
      </c>
      <c r="E9" s="1416">
        <v>399</v>
      </c>
      <c r="F9" s="1416">
        <v>470</v>
      </c>
      <c r="G9" s="1416">
        <v>1448</v>
      </c>
      <c r="H9" s="1416">
        <v>2729</v>
      </c>
      <c r="I9" s="1416">
        <v>3146</v>
      </c>
      <c r="J9" s="1416">
        <v>2723</v>
      </c>
      <c r="K9" s="1416">
        <v>2249</v>
      </c>
      <c r="L9" s="1416">
        <v>1640</v>
      </c>
      <c r="M9" s="1416">
        <v>1388</v>
      </c>
      <c r="N9" s="1416">
        <v>1109</v>
      </c>
      <c r="O9" s="1416">
        <v>691</v>
      </c>
      <c r="P9" s="1416">
        <v>323</v>
      </c>
      <c r="Q9" s="1416">
        <v>107</v>
      </c>
      <c r="R9" s="1416">
        <v>40</v>
      </c>
      <c r="S9" s="1417">
        <v>23</v>
      </c>
      <c r="T9" s="1417">
        <v>19</v>
      </c>
      <c r="U9" s="1417">
        <v>1</v>
      </c>
      <c r="V9" s="1417">
        <v>0</v>
      </c>
      <c r="W9" s="1418">
        <v>0</v>
      </c>
      <c r="Y9" s="1076"/>
    </row>
    <row r="10" spans="1:43" s="1078" customFormat="1" ht="14.25" customHeight="1" x14ac:dyDescent="0.2">
      <c r="A10" s="1082" t="s">
        <v>325</v>
      </c>
      <c r="B10" s="1414">
        <v>34450</v>
      </c>
      <c r="C10" s="1415">
        <v>639</v>
      </c>
      <c r="D10" s="1416">
        <v>1030</v>
      </c>
      <c r="E10" s="1416">
        <v>993</v>
      </c>
      <c r="F10" s="1416">
        <v>761</v>
      </c>
      <c r="G10" s="1416">
        <v>2168</v>
      </c>
      <c r="H10" s="1416">
        <v>3696</v>
      </c>
      <c r="I10" s="1416">
        <v>5425</v>
      </c>
      <c r="J10" s="1416">
        <v>4594</v>
      </c>
      <c r="K10" s="1416">
        <v>3555</v>
      </c>
      <c r="L10" s="1416">
        <v>2711</v>
      </c>
      <c r="M10" s="1416">
        <v>2238</v>
      </c>
      <c r="N10" s="1416">
        <v>2428</v>
      </c>
      <c r="O10" s="1416">
        <v>2197</v>
      </c>
      <c r="P10" s="1416">
        <v>1145</v>
      </c>
      <c r="Q10" s="1416">
        <v>483</v>
      </c>
      <c r="R10" s="1416">
        <v>166</v>
      </c>
      <c r="S10" s="1417">
        <v>120</v>
      </c>
      <c r="T10" s="1417">
        <v>68</v>
      </c>
      <c r="U10" s="1417">
        <v>25</v>
      </c>
      <c r="V10" s="1417">
        <v>7</v>
      </c>
      <c r="W10" s="1418">
        <v>1</v>
      </c>
      <c r="Y10" s="1076"/>
    </row>
    <row r="11" spans="1:43" s="1078" customFormat="1" ht="14.25" customHeight="1" x14ac:dyDescent="0.2">
      <c r="A11" s="1082" t="s">
        <v>326</v>
      </c>
      <c r="B11" s="1414">
        <v>11099</v>
      </c>
      <c r="C11" s="1415">
        <v>62</v>
      </c>
      <c r="D11" s="1416">
        <v>222</v>
      </c>
      <c r="E11" s="1416">
        <v>227</v>
      </c>
      <c r="F11" s="1416">
        <v>451</v>
      </c>
      <c r="G11" s="1416">
        <v>521</v>
      </c>
      <c r="H11" s="1416">
        <v>881</v>
      </c>
      <c r="I11" s="1416">
        <v>1752</v>
      </c>
      <c r="J11" s="1416">
        <v>1821</v>
      </c>
      <c r="K11" s="1416">
        <v>1389</v>
      </c>
      <c r="L11" s="1416">
        <v>931</v>
      </c>
      <c r="M11" s="1416">
        <v>844</v>
      </c>
      <c r="N11" s="1416">
        <v>793</v>
      </c>
      <c r="O11" s="1416">
        <v>557</v>
      </c>
      <c r="P11" s="1416">
        <v>229</v>
      </c>
      <c r="Q11" s="1416">
        <v>130</v>
      </c>
      <c r="R11" s="1416">
        <v>72</v>
      </c>
      <c r="S11" s="1417">
        <v>79</v>
      </c>
      <c r="T11" s="1417">
        <v>92</v>
      </c>
      <c r="U11" s="1417">
        <v>31</v>
      </c>
      <c r="V11" s="1417">
        <v>14</v>
      </c>
      <c r="W11" s="1418">
        <v>1</v>
      </c>
      <c r="Y11" s="1076"/>
    </row>
    <row r="12" spans="1:43" s="1078" customFormat="1" ht="14.25" customHeight="1" x14ac:dyDescent="0.2">
      <c r="A12" s="1082" t="s">
        <v>327</v>
      </c>
      <c r="B12" s="1414">
        <v>30656</v>
      </c>
      <c r="C12" s="1415">
        <v>306</v>
      </c>
      <c r="D12" s="1416">
        <v>682</v>
      </c>
      <c r="E12" s="1416">
        <v>745</v>
      </c>
      <c r="F12" s="1416">
        <v>2922</v>
      </c>
      <c r="G12" s="1416">
        <v>6858</v>
      </c>
      <c r="H12" s="1416">
        <v>3679</v>
      </c>
      <c r="I12" s="1416">
        <v>2734</v>
      </c>
      <c r="J12" s="1416">
        <v>2568</v>
      </c>
      <c r="K12" s="1416">
        <v>2049</v>
      </c>
      <c r="L12" s="1416">
        <v>1665</v>
      </c>
      <c r="M12" s="1416">
        <v>1220</v>
      </c>
      <c r="N12" s="1416">
        <v>1061</v>
      </c>
      <c r="O12" s="1416">
        <v>969</v>
      </c>
      <c r="P12" s="1416">
        <v>1018</v>
      </c>
      <c r="Q12" s="1416">
        <v>871</v>
      </c>
      <c r="R12" s="1416">
        <v>436</v>
      </c>
      <c r="S12" s="1417">
        <v>483</v>
      </c>
      <c r="T12" s="1417">
        <v>276</v>
      </c>
      <c r="U12" s="1417">
        <v>94</v>
      </c>
      <c r="V12" s="1417">
        <v>18</v>
      </c>
      <c r="W12" s="1418">
        <v>2</v>
      </c>
      <c r="Y12" s="1076"/>
    </row>
    <row r="13" spans="1:43" s="1078" customFormat="1" ht="14.25" customHeight="1" x14ac:dyDescent="0.2">
      <c r="A13" s="1082" t="s">
        <v>455</v>
      </c>
      <c r="B13" s="1414">
        <v>46152</v>
      </c>
      <c r="C13" s="1415">
        <v>1475</v>
      </c>
      <c r="D13" s="1416">
        <v>1365</v>
      </c>
      <c r="E13" s="1416">
        <v>930</v>
      </c>
      <c r="F13" s="1416">
        <v>2756</v>
      </c>
      <c r="G13" s="1416">
        <v>7628</v>
      </c>
      <c r="H13" s="1416">
        <v>8290</v>
      </c>
      <c r="I13" s="1416">
        <v>7389</v>
      </c>
      <c r="J13" s="1416">
        <v>5145</v>
      </c>
      <c r="K13" s="1416">
        <v>3695</v>
      </c>
      <c r="L13" s="1416">
        <v>2709</v>
      </c>
      <c r="M13" s="1416">
        <v>2070</v>
      </c>
      <c r="N13" s="1416">
        <v>1301</v>
      </c>
      <c r="O13" s="1416">
        <v>755</v>
      </c>
      <c r="P13" s="1416">
        <v>315</v>
      </c>
      <c r="Q13" s="1416">
        <v>145</v>
      </c>
      <c r="R13" s="1416">
        <v>48</v>
      </c>
      <c r="S13" s="1417">
        <v>62</v>
      </c>
      <c r="T13" s="1417">
        <v>47</v>
      </c>
      <c r="U13" s="1417">
        <v>21</v>
      </c>
      <c r="V13" s="1417">
        <v>3</v>
      </c>
      <c r="W13" s="1418">
        <v>3</v>
      </c>
      <c r="Y13" s="1076"/>
    </row>
    <row r="14" spans="1:43" s="1078" customFormat="1" ht="14.25" customHeight="1" x14ac:dyDescent="0.2">
      <c r="A14" s="1082" t="s">
        <v>329</v>
      </c>
      <c r="B14" s="1414">
        <v>8511</v>
      </c>
      <c r="C14" s="1415">
        <v>45</v>
      </c>
      <c r="D14" s="1416">
        <v>136</v>
      </c>
      <c r="E14" s="1416">
        <v>163</v>
      </c>
      <c r="F14" s="1416">
        <v>182</v>
      </c>
      <c r="G14" s="1416">
        <v>544</v>
      </c>
      <c r="H14" s="1416">
        <v>872</v>
      </c>
      <c r="I14" s="1416">
        <v>1211</v>
      </c>
      <c r="J14" s="1416">
        <v>1348</v>
      </c>
      <c r="K14" s="1416">
        <v>1038</v>
      </c>
      <c r="L14" s="1416">
        <v>887</v>
      </c>
      <c r="M14" s="1416">
        <v>670</v>
      </c>
      <c r="N14" s="1416">
        <v>538</v>
      </c>
      <c r="O14" s="1416">
        <v>391</v>
      </c>
      <c r="P14" s="1416">
        <v>225</v>
      </c>
      <c r="Q14" s="1416">
        <v>147</v>
      </c>
      <c r="R14" s="1416">
        <v>45</v>
      </c>
      <c r="S14" s="1417">
        <v>45</v>
      </c>
      <c r="T14" s="1417">
        <v>17</v>
      </c>
      <c r="U14" s="1417">
        <v>7</v>
      </c>
      <c r="V14" s="1417">
        <v>0</v>
      </c>
      <c r="W14" s="1418">
        <v>0</v>
      </c>
      <c r="Y14" s="1076"/>
    </row>
    <row r="15" spans="1:43" s="1078" customFormat="1" ht="14.25" customHeight="1" x14ac:dyDescent="0.2">
      <c r="A15" s="1082" t="s">
        <v>330</v>
      </c>
      <c r="B15" s="1414">
        <v>78482</v>
      </c>
      <c r="C15" s="1415">
        <v>1837</v>
      </c>
      <c r="D15" s="1416">
        <v>2258</v>
      </c>
      <c r="E15" s="1416">
        <v>1725</v>
      </c>
      <c r="F15" s="1416">
        <v>4072</v>
      </c>
      <c r="G15" s="1416">
        <v>12035</v>
      </c>
      <c r="H15" s="1416">
        <v>12555</v>
      </c>
      <c r="I15" s="1416">
        <v>11215</v>
      </c>
      <c r="J15" s="1416">
        <v>8978</v>
      </c>
      <c r="K15" s="1416">
        <v>6124</v>
      </c>
      <c r="L15" s="1416">
        <v>4528</v>
      </c>
      <c r="M15" s="1416">
        <v>3833</v>
      </c>
      <c r="N15" s="1416">
        <v>3448</v>
      </c>
      <c r="O15" s="1416">
        <v>2890</v>
      </c>
      <c r="P15" s="1416">
        <v>1720</v>
      </c>
      <c r="Q15" s="1416">
        <v>821</v>
      </c>
      <c r="R15" s="1416">
        <v>273</v>
      </c>
      <c r="S15" s="1417">
        <v>127</v>
      </c>
      <c r="T15" s="1417">
        <v>34</v>
      </c>
      <c r="U15" s="1417">
        <v>6</v>
      </c>
      <c r="V15" s="1417">
        <v>2</v>
      </c>
      <c r="W15" s="1418">
        <v>1</v>
      </c>
      <c r="Y15" s="1076"/>
    </row>
    <row r="16" spans="1:43" s="1078" customFormat="1" ht="14.25" customHeight="1" x14ac:dyDescent="0.2">
      <c r="A16" s="1082" t="s">
        <v>582</v>
      </c>
      <c r="B16" s="1414">
        <v>7927</v>
      </c>
      <c r="C16" s="1415">
        <v>33</v>
      </c>
      <c r="D16" s="1416">
        <v>85</v>
      </c>
      <c r="E16" s="1416">
        <v>100</v>
      </c>
      <c r="F16" s="1416">
        <v>267</v>
      </c>
      <c r="G16" s="1416">
        <v>3017</v>
      </c>
      <c r="H16" s="1416">
        <v>2495</v>
      </c>
      <c r="I16" s="1416">
        <v>737</v>
      </c>
      <c r="J16" s="1416">
        <v>331</v>
      </c>
      <c r="K16" s="1416">
        <v>247</v>
      </c>
      <c r="L16" s="1416">
        <v>154</v>
      </c>
      <c r="M16" s="1416">
        <v>125</v>
      </c>
      <c r="N16" s="1416">
        <v>89</v>
      </c>
      <c r="O16" s="1416">
        <v>79</v>
      </c>
      <c r="P16" s="1416">
        <v>68</v>
      </c>
      <c r="Q16" s="1416">
        <v>45</v>
      </c>
      <c r="R16" s="1416">
        <v>21</v>
      </c>
      <c r="S16" s="1417">
        <v>18</v>
      </c>
      <c r="T16" s="1417">
        <v>9</v>
      </c>
      <c r="U16" s="1417">
        <v>5</v>
      </c>
      <c r="V16" s="1417">
        <v>2</v>
      </c>
      <c r="W16" s="1418">
        <v>0</v>
      </c>
      <c r="Y16" s="1076"/>
    </row>
    <row r="17" spans="1:25" s="1078" customFormat="1" ht="14.25" customHeight="1" x14ac:dyDescent="0.2">
      <c r="A17" s="1082" t="s">
        <v>332</v>
      </c>
      <c r="B17" s="1414">
        <v>37599</v>
      </c>
      <c r="C17" s="1415">
        <v>529</v>
      </c>
      <c r="D17" s="1416">
        <v>788</v>
      </c>
      <c r="E17" s="1416">
        <v>732</v>
      </c>
      <c r="F17" s="1416">
        <v>1549</v>
      </c>
      <c r="G17" s="1416">
        <v>4708</v>
      </c>
      <c r="H17" s="1416">
        <v>5555</v>
      </c>
      <c r="I17" s="1416">
        <v>5400</v>
      </c>
      <c r="J17" s="1416">
        <v>4933</v>
      </c>
      <c r="K17" s="1416">
        <v>3896</v>
      </c>
      <c r="L17" s="1416">
        <v>3111</v>
      </c>
      <c r="M17" s="1416">
        <v>2246</v>
      </c>
      <c r="N17" s="1416">
        <v>1431</v>
      </c>
      <c r="O17" s="1416">
        <v>1029</v>
      </c>
      <c r="P17" s="1416">
        <v>694</v>
      </c>
      <c r="Q17" s="1416">
        <v>482</v>
      </c>
      <c r="R17" s="1416">
        <v>180</v>
      </c>
      <c r="S17" s="1417">
        <v>170</v>
      </c>
      <c r="T17" s="1417">
        <v>103</v>
      </c>
      <c r="U17" s="1417">
        <v>50</v>
      </c>
      <c r="V17" s="1417">
        <v>13</v>
      </c>
      <c r="W17" s="1418">
        <v>0</v>
      </c>
      <c r="Y17" s="1076"/>
    </row>
    <row r="18" spans="1:25" s="1078" customFormat="1" ht="14.25" customHeight="1" x14ac:dyDescent="0.2">
      <c r="A18" s="1082" t="s">
        <v>333</v>
      </c>
      <c r="B18" s="1414">
        <v>55135</v>
      </c>
      <c r="C18" s="1415">
        <v>893</v>
      </c>
      <c r="D18" s="1416">
        <v>1793</v>
      </c>
      <c r="E18" s="1416">
        <v>2428</v>
      </c>
      <c r="F18" s="1416">
        <v>2458</v>
      </c>
      <c r="G18" s="1416">
        <v>2332</v>
      </c>
      <c r="H18" s="1416">
        <v>4066</v>
      </c>
      <c r="I18" s="1416">
        <v>6244</v>
      </c>
      <c r="J18" s="1416">
        <v>6881</v>
      </c>
      <c r="K18" s="1416">
        <v>5684</v>
      </c>
      <c r="L18" s="1416">
        <v>4506</v>
      </c>
      <c r="M18" s="1416">
        <v>3678</v>
      </c>
      <c r="N18" s="1416">
        <v>3378</v>
      </c>
      <c r="O18" s="1416">
        <v>3413</v>
      </c>
      <c r="P18" s="1416">
        <v>2530</v>
      </c>
      <c r="Q18" s="1416">
        <v>1955</v>
      </c>
      <c r="R18" s="1416">
        <v>941</v>
      </c>
      <c r="S18" s="1417">
        <v>1062</v>
      </c>
      <c r="T18" s="1417">
        <v>612</v>
      </c>
      <c r="U18" s="1417">
        <v>212</v>
      </c>
      <c r="V18" s="1417">
        <v>65</v>
      </c>
      <c r="W18" s="1418">
        <v>4</v>
      </c>
      <c r="Y18" s="1076"/>
    </row>
    <row r="19" spans="1:25" s="1078" customFormat="1" ht="24.75" customHeight="1" x14ac:dyDescent="0.2">
      <c r="A19" s="1083" t="s">
        <v>721</v>
      </c>
      <c r="B19" s="1434">
        <v>51153</v>
      </c>
      <c r="C19" s="1435">
        <v>280</v>
      </c>
      <c r="D19" s="1436">
        <v>429</v>
      </c>
      <c r="E19" s="1436">
        <v>397</v>
      </c>
      <c r="F19" s="1436">
        <v>3244</v>
      </c>
      <c r="G19" s="1436">
        <v>18836</v>
      </c>
      <c r="H19" s="1436">
        <v>7585</v>
      </c>
      <c r="I19" s="1436">
        <v>4551</v>
      </c>
      <c r="J19" s="1436">
        <v>4009</v>
      </c>
      <c r="K19" s="1436">
        <v>3069</v>
      </c>
      <c r="L19" s="1436">
        <v>2586</v>
      </c>
      <c r="M19" s="1436">
        <v>2487</v>
      </c>
      <c r="N19" s="1436">
        <v>1626</v>
      </c>
      <c r="O19" s="1436">
        <v>934</v>
      </c>
      <c r="P19" s="1426">
        <v>509</v>
      </c>
      <c r="Q19" s="1426">
        <v>295</v>
      </c>
      <c r="R19" s="1426">
        <v>130</v>
      </c>
      <c r="S19" s="1427">
        <v>102</v>
      </c>
      <c r="T19" s="1427">
        <v>66</v>
      </c>
      <c r="U19" s="1427">
        <v>14</v>
      </c>
      <c r="V19" s="1427">
        <v>4</v>
      </c>
      <c r="W19" s="1428">
        <v>0</v>
      </c>
      <c r="Y19" s="1076"/>
    </row>
    <row r="20" spans="1:25" s="1078" customFormat="1" ht="15" customHeight="1" x14ac:dyDescent="0.2">
      <c r="A20" s="1082" t="s">
        <v>335</v>
      </c>
      <c r="B20" s="1414">
        <v>163</v>
      </c>
      <c r="C20" s="1415">
        <v>1</v>
      </c>
      <c r="D20" s="1416">
        <v>2</v>
      </c>
      <c r="E20" s="1416">
        <v>1</v>
      </c>
      <c r="F20" s="1416">
        <v>3</v>
      </c>
      <c r="G20" s="1416">
        <v>14</v>
      </c>
      <c r="H20" s="1416">
        <v>24</v>
      </c>
      <c r="I20" s="1416">
        <v>33</v>
      </c>
      <c r="J20" s="1416">
        <v>21</v>
      </c>
      <c r="K20" s="1416">
        <v>10</v>
      </c>
      <c r="L20" s="1416">
        <v>12</v>
      </c>
      <c r="M20" s="1416">
        <v>10</v>
      </c>
      <c r="N20" s="1416">
        <v>16</v>
      </c>
      <c r="O20" s="1416">
        <v>7</v>
      </c>
      <c r="P20" s="1416">
        <v>4</v>
      </c>
      <c r="Q20" s="1416">
        <v>1</v>
      </c>
      <c r="R20" s="1416">
        <v>2</v>
      </c>
      <c r="S20" s="1417">
        <v>1</v>
      </c>
      <c r="T20" s="1417">
        <v>1</v>
      </c>
      <c r="U20" s="1417">
        <v>0</v>
      </c>
      <c r="V20" s="1417">
        <v>0</v>
      </c>
      <c r="W20" s="1418">
        <v>0</v>
      </c>
      <c r="Y20" s="1076"/>
    </row>
    <row r="21" spans="1:25" s="1078" customFormat="1" ht="15" customHeight="1" x14ac:dyDescent="0.2">
      <c r="A21" s="1082" t="s">
        <v>336</v>
      </c>
      <c r="B21" s="1414">
        <v>45</v>
      </c>
      <c r="C21" s="1415">
        <v>0</v>
      </c>
      <c r="D21" s="1416">
        <v>0</v>
      </c>
      <c r="E21" s="1416">
        <v>0</v>
      </c>
      <c r="F21" s="1416">
        <v>1</v>
      </c>
      <c r="G21" s="1416">
        <v>1</v>
      </c>
      <c r="H21" s="1416">
        <v>4</v>
      </c>
      <c r="I21" s="1416">
        <v>5</v>
      </c>
      <c r="J21" s="1416">
        <v>10</v>
      </c>
      <c r="K21" s="1416">
        <v>5</v>
      </c>
      <c r="L21" s="1416">
        <v>3</v>
      </c>
      <c r="M21" s="1416">
        <v>3</v>
      </c>
      <c r="N21" s="1416">
        <v>7</v>
      </c>
      <c r="O21" s="1416">
        <v>1</v>
      </c>
      <c r="P21" s="1416">
        <v>2</v>
      </c>
      <c r="Q21" s="1416">
        <v>2</v>
      </c>
      <c r="R21" s="1416">
        <v>1</v>
      </c>
      <c r="S21" s="1417">
        <v>0</v>
      </c>
      <c r="T21" s="1417">
        <v>0</v>
      </c>
      <c r="U21" s="1417">
        <v>0</v>
      </c>
      <c r="V21" s="1417">
        <v>0</v>
      </c>
      <c r="W21" s="1418">
        <v>0</v>
      </c>
      <c r="Y21" s="1076"/>
    </row>
    <row r="22" spans="1:25" s="1078" customFormat="1" ht="15" customHeight="1" x14ac:dyDescent="0.2">
      <c r="A22" s="1082" t="s">
        <v>343</v>
      </c>
      <c r="B22" s="1414">
        <v>1349</v>
      </c>
      <c r="C22" s="1415">
        <v>12</v>
      </c>
      <c r="D22" s="1416">
        <v>22</v>
      </c>
      <c r="E22" s="1416">
        <v>19</v>
      </c>
      <c r="F22" s="1416">
        <v>58</v>
      </c>
      <c r="G22" s="1416">
        <v>331</v>
      </c>
      <c r="H22" s="1416">
        <v>343</v>
      </c>
      <c r="I22" s="1416">
        <v>229</v>
      </c>
      <c r="J22" s="1416">
        <v>125</v>
      </c>
      <c r="K22" s="1416">
        <v>59</v>
      </c>
      <c r="L22" s="1416">
        <v>41</v>
      </c>
      <c r="M22" s="1416">
        <v>38</v>
      </c>
      <c r="N22" s="1416">
        <v>36</v>
      </c>
      <c r="O22" s="1416">
        <v>15</v>
      </c>
      <c r="P22" s="1416">
        <v>11</v>
      </c>
      <c r="Q22" s="1416">
        <v>7</v>
      </c>
      <c r="R22" s="1416">
        <v>1</v>
      </c>
      <c r="S22" s="1417">
        <v>2</v>
      </c>
      <c r="T22" s="1417">
        <v>0</v>
      </c>
      <c r="U22" s="1417">
        <v>0</v>
      </c>
      <c r="V22" s="1417">
        <v>0</v>
      </c>
      <c r="W22" s="1418">
        <v>0</v>
      </c>
      <c r="Y22" s="1076"/>
    </row>
    <row r="23" spans="1:25" s="1078" customFormat="1" ht="15" customHeight="1" x14ac:dyDescent="0.2">
      <c r="A23" s="1082" t="s">
        <v>348</v>
      </c>
      <c r="B23" s="1414">
        <v>113</v>
      </c>
      <c r="C23" s="1415">
        <v>0</v>
      </c>
      <c r="D23" s="1416">
        <v>1</v>
      </c>
      <c r="E23" s="1416">
        <v>0</v>
      </c>
      <c r="F23" s="1416">
        <v>3</v>
      </c>
      <c r="G23" s="1416">
        <v>10</v>
      </c>
      <c r="H23" s="1416">
        <v>6</v>
      </c>
      <c r="I23" s="1416">
        <v>6</v>
      </c>
      <c r="J23" s="1416">
        <v>12</v>
      </c>
      <c r="K23" s="1416">
        <v>7</v>
      </c>
      <c r="L23" s="1416">
        <v>8</v>
      </c>
      <c r="M23" s="1416">
        <v>7</v>
      </c>
      <c r="N23" s="1416">
        <v>12</v>
      </c>
      <c r="O23" s="1416">
        <v>20</v>
      </c>
      <c r="P23" s="1416">
        <v>11</v>
      </c>
      <c r="Q23" s="1416">
        <v>7</v>
      </c>
      <c r="R23" s="1416">
        <v>1</v>
      </c>
      <c r="S23" s="1417">
        <v>1</v>
      </c>
      <c r="T23" s="1417">
        <v>1</v>
      </c>
      <c r="U23" s="1417">
        <v>0</v>
      </c>
      <c r="V23" s="1417">
        <v>0</v>
      </c>
      <c r="W23" s="1418">
        <v>0</v>
      </c>
      <c r="Y23" s="1076"/>
    </row>
    <row r="24" spans="1:25" s="1078" customFormat="1" ht="15" customHeight="1" x14ac:dyDescent="0.2">
      <c r="A24" s="1082" t="s">
        <v>355</v>
      </c>
      <c r="B24" s="1414">
        <v>156</v>
      </c>
      <c r="C24" s="1415">
        <v>0</v>
      </c>
      <c r="D24" s="1416">
        <v>1</v>
      </c>
      <c r="E24" s="1416">
        <v>4</v>
      </c>
      <c r="F24" s="1416">
        <v>1</v>
      </c>
      <c r="G24" s="1416">
        <v>4</v>
      </c>
      <c r="H24" s="1416">
        <v>4</v>
      </c>
      <c r="I24" s="1416">
        <v>6</v>
      </c>
      <c r="J24" s="1416">
        <v>7</v>
      </c>
      <c r="K24" s="1416">
        <v>14</v>
      </c>
      <c r="L24" s="1416">
        <v>15</v>
      </c>
      <c r="M24" s="1416">
        <v>29</v>
      </c>
      <c r="N24" s="1416">
        <v>23</v>
      </c>
      <c r="O24" s="1416">
        <v>20</v>
      </c>
      <c r="P24" s="1416">
        <v>10</v>
      </c>
      <c r="Q24" s="1416">
        <v>10</v>
      </c>
      <c r="R24" s="1416">
        <v>6</v>
      </c>
      <c r="S24" s="1417">
        <v>0</v>
      </c>
      <c r="T24" s="1417">
        <v>2</v>
      </c>
      <c r="U24" s="1417">
        <v>0</v>
      </c>
      <c r="V24" s="1417">
        <v>0</v>
      </c>
      <c r="W24" s="1418">
        <v>0</v>
      </c>
      <c r="Y24" s="1076"/>
    </row>
    <row r="25" spans="1:25" s="1078" customFormat="1" ht="15" customHeight="1" x14ac:dyDescent="0.2">
      <c r="A25" s="1082" t="s">
        <v>360</v>
      </c>
      <c r="B25" s="1414">
        <v>5265</v>
      </c>
      <c r="C25" s="1415">
        <v>74</v>
      </c>
      <c r="D25" s="1416">
        <v>116</v>
      </c>
      <c r="E25" s="1416">
        <v>97</v>
      </c>
      <c r="F25" s="1416">
        <v>160</v>
      </c>
      <c r="G25" s="1416">
        <v>735</v>
      </c>
      <c r="H25" s="1416">
        <v>760</v>
      </c>
      <c r="I25" s="1416">
        <v>883</v>
      </c>
      <c r="J25" s="1416">
        <v>804</v>
      </c>
      <c r="K25" s="1416">
        <v>561</v>
      </c>
      <c r="L25" s="1416">
        <v>367</v>
      </c>
      <c r="M25" s="1416">
        <v>352</v>
      </c>
      <c r="N25" s="1416">
        <v>232</v>
      </c>
      <c r="O25" s="1416">
        <v>88</v>
      </c>
      <c r="P25" s="1416">
        <v>28</v>
      </c>
      <c r="Q25" s="1416">
        <v>4</v>
      </c>
      <c r="R25" s="1416">
        <v>2</v>
      </c>
      <c r="S25" s="1417">
        <v>2</v>
      </c>
      <c r="T25" s="1417">
        <v>0</v>
      </c>
      <c r="U25" s="1417">
        <v>0</v>
      </c>
      <c r="V25" s="1417">
        <v>0</v>
      </c>
      <c r="W25" s="1418">
        <v>0</v>
      </c>
      <c r="Y25" s="1076"/>
    </row>
    <row r="26" spans="1:25" s="1078" customFormat="1" ht="15" customHeight="1" x14ac:dyDescent="0.2">
      <c r="A26" s="1084" t="s">
        <v>364</v>
      </c>
      <c r="B26" s="1414">
        <v>486</v>
      </c>
      <c r="C26" s="1415">
        <v>10</v>
      </c>
      <c r="D26" s="1416">
        <v>11</v>
      </c>
      <c r="E26" s="1416">
        <v>12</v>
      </c>
      <c r="F26" s="1416">
        <v>14</v>
      </c>
      <c r="G26" s="1416">
        <v>17</v>
      </c>
      <c r="H26" s="1416">
        <v>13</v>
      </c>
      <c r="I26" s="1416">
        <v>19</v>
      </c>
      <c r="J26" s="1416">
        <v>37</v>
      </c>
      <c r="K26" s="1416">
        <v>46</v>
      </c>
      <c r="L26" s="1416">
        <v>42</v>
      </c>
      <c r="M26" s="1416">
        <v>59</v>
      </c>
      <c r="N26" s="1416">
        <v>51</v>
      </c>
      <c r="O26" s="1416">
        <v>56</v>
      </c>
      <c r="P26" s="1416">
        <v>47</v>
      </c>
      <c r="Q26" s="1416">
        <v>29</v>
      </c>
      <c r="R26" s="1416">
        <v>11</v>
      </c>
      <c r="S26" s="1417">
        <v>8</v>
      </c>
      <c r="T26" s="1417">
        <v>4</v>
      </c>
      <c r="U26" s="1417">
        <v>0</v>
      </c>
      <c r="V26" s="1417">
        <v>0</v>
      </c>
      <c r="W26" s="1418">
        <v>0</v>
      </c>
      <c r="Y26" s="1076"/>
    </row>
    <row r="27" spans="1:25" s="1078" customFormat="1" ht="15" customHeight="1" x14ac:dyDescent="0.2">
      <c r="A27" s="1082" t="s">
        <v>365</v>
      </c>
      <c r="B27" s="1414">
        <v>86</v>
      </c>
      <c r="C27" s="1415">
        <v>2</v>
      </c>
      <c r="D27" s="1416">
        <v>2</v>
      </c>
      <c r="E27" s="1416">
        <v>1</v>
      </c>
      <c r="F27" s="1416">
        <v>0</v>
      </c>
      <c r="G27" s="1416">
        <v>3</v>
      </c>
      <c r="H27" s="1416">
        <v>2</v>
      </c>
      <c r="I27" s="1416">
        <v>6</v>
      </c>
      <c r="J27" s="1416">
        <v>13</v>
      </c>
      <c r="K27" s="1416">
        <v>8</v>
      </c>
      <c r="L27" s="1416">
        <v>14</v>
      </c>
      <c r="M27" s="1416">
        <v>8</v>
      </c>
      <c r="N27" s="1416">
        <v>9</v>
      </c>
      <c r="O27" s="1416">
        <v>5</v>
      </c>
      <c r="P27" s="1416">
        <v>9</v>
      </c>
      <c r="Q27" s="1416">
        <v>1</v>
      </c>
      <c r="R27" s="1416">
        <v>2</v>
      </c>
      <c r="S27" s="1417">
        <v>0</v>
      </c>
      <c r="T27" s="1417">
        <v>0</v>
      </c>
      <c r="U27" s="1417">
        <v>1</v>
      </c>
      <c r="V27" s="1417">
        <v>0</v>
      </c>
      <c r="W27" s="1418">
        <v>0</v>
      </c>
      <c r="Y27" s="1076"/>
    </row>
    <row r="28" spans="1:25" s="1078" customFormat="1" ht="15" customHeight="1" x14ac:dyDescent="0.2">
      <c r="A28" s="1085" t="s">
        <v>366</v>
      </c>
      <c r="B28" s="1437">
        <v>2933</v>
      </c>
      <c r="C28" s="1438">
        <v>16</v>
      </c>
      <c r="D28" s="1439">
        <v>27</v>
      </c>
      <c r="E28" s="1439">
        <v>36</v>
      </c>
      <c r="F28" s="1439">
        <v>36</v>
      </c>
      <c r="G28" s="1439">
        <v>176</v>
      </c>
      <c r="H28" s="1439">
        <v>278</v>
      </c>
      <c r="I28" s="1439">
        <v>363</v>
      </c>
      <c r="J28" s="1439">
        <v>358</v>
      </c>
      <c r="K28" s="1439">
        <v>351</v>
      </c>
      <c r="L28" s="1439">
        <v>320</v>
      </c>
      <c r="M28" s="1439">
        <v>267</v>
      </c>
      <c r="N28" s="1439">
        <v>246</v>
      </c>
      <c r="O28" s="1439">
        <v>183</v>
      </c>
      <c r="P28" s="1439">
        <v>127</v>
      </c>
      <c r="Q28" s="1439">
        <v>63</v>
      </c>
      <c r="R28" s="1439">
        <v>26</v>
      </c>
      <c r="S28" s="1440">
        <v>33</v>
      </c>
      <c r="T28" s="1440">
        <v>24</v>
      </c>
      <c r="U28" s="1440">
        <v>2</v>
      </c>
      <c r="V28" s="1440">
        <v>1</v>
      </c>
      <c r="W28" s="1441">
        <v>0</v>
      </c>
      <c r="Y28" s="1076"/>
    </row>
    <row r="29" spans="1:25" s="1078" customFormat="1" ht="16.5" customHeight="1" x14ac:dyDescent="0.2">
      <c r="A29" s="1086" t="s">
        <v>371</v>
      </c>
      <c r="B29" s="1442">
        <v>247</v>
      </c>
      <c r="C29" s="1443">
        <v>4</v>
      </c>
      <c r="D29" s="1444">
        <v>10</v>
      </c>
      <c r="E29" s="1444">
        <v>11</v>
      </c>
      <c r="F29" s="1444">
        <v>6</v>
      </c>
      <c r="G29" s="1444">
        <v>42</v>
      </c>
      <c r="H29" s="1444">
        <v>19</v>
      </c>
      <c r="I29" s="1444">
        <v>16</v>
      </c>
      <c r="J29" s="1444">
        <v>25</v>
      </c>
      <c r="K29" s="1444">
        <v>22</v>
      </c>
      <c r="L29" s="1444">
        <v>24</v>
      </c>
      <c r="M29" s="1444">
        <v>21</v>
      </c>
      <c r="N29" s="1444">
        <v>9</v>
      </c>
      <c r="O29" s="1444">
        <v>10</v>
      </c>
      <c r="P29" s="1444">
        <v>11</v>
      </c>
      <c r="Q29" s="1444">
        <v>13</v>
      </c>
      <c r="R29" s="1444">
        <v>0</v>
      </c>
      <c r="S29" s="1445">
        <v>0</v>
      </c>
      <c r="T29" s="1445">
        <v>2</v>
      </c>
      <c r="U29" s="1445">
        <v>1</v>
      </c>
      <c r="V29" s="1445">
        <v>1</v>
      </c>
      <c r="W29" s="1446">
        <v>0</v>
      </c>
      <c r="Y29" s="1076"/>
    </row>
    <row r="30" spans="1:25" s="1078" customFormat="1" ht="16.5" customHeight="1" x14ac:dyDescent="0.2">
      <c r="A30" s="1082" t="s">
        <v>372</v>
      </c>
      <c r="B30" s="1414">
        <v>7800</v>
      </c>
      <c r="C30" s="1415">
        <v>10</v>
      </c>
      <c r="D30" s="1416">
        <v>3</v>
      </c>
      <c r="E30" s="1416">
        <v>12</v>
      </c>
      <c r="F30" s="1416">
        <v>683</v>
      </c>
      <c r="G30" s="1416">
        <v>5616</v>
      </c>
      <c r="H30" s="1416">
        <v>991</v>
      </c>
      <c r="I30" s="1416">
        <v>178</v>
      </c>
      <c r="J30" s="1416">
        <v>133</v>
      </c>
      <c r="K30" s="1416">
        <v>70</v>
      </c>
      <c r="L30" s="1416">
        <v>45</v>
      </c>
      <c r="M30" s="1416">
        <v>34</v>
      </c>
      <c r="N30" s="1416">
        <v>15</v>
      </c>
      <c r="O30" s="1416">
        <v>4</v>
      </c>
      <c r="P30" s="1416">
        <v>4</v>
      </c>
      <c r="Q30" s="1416">
        <v>1</v>
      </c>
      <c r="R30" s="1416">
        <v>1</v>
      </c>
      <c r="S30" s="1417">
        <v>0</v>
      </c>
      <c r="T30" s="1417">
        <v>0</v>
      </c>
      <c r="U30" s="1417">
        <v>0</v>
      </c>
      <c r="V30" s="1417">
        <v>0</v>
      </c>
      <c r="W30" s="1418">
        <v>0</v>
      </c>
      <c r="Y30" s="1076"/>
    </row>
    <row r="31" spans="1:25" s="1078" customFormat="1" ht="16.5" customHeight="1" x14ac:dyDescent="0.2">
      <c r="A31" s="1082" t="s">
        <v>374</v>
      </c>
      <c r="B31" s="1414">
        <v>614</v>
      </c>
      <c r="C31" s="1415">
        <v>0</v>
      </c>
      <c r="D31" s="1416">
        <v>0</v>
      </c>
      <c r="E31" s="1416">
        <v>0</v>
      </c>
      <c r="F31" s="1416">
        <v>57</v>
      </c>
      <c r="G31" s="1416">
        <v>403</v>
      </c>
      <c r="H31" s="1416">
        <v>85</v>
      </c>
      <c r="I31" s="1416">
        <v>28</v>
      </c>
      <c r="J31" s="1416">
        <v>12</v>
      </c>
      <c r="K31" s="1416">
        <v>3</v>
      </c>
      <c r="L31" s="1416">
        <v>8</v>
      </c>
      <c r="M31" s="1416">
        <v>7</v>
      </c>
      <c r="N31" s="1416">
        <v>5</v>
      </c>
      <c r="O31" s="1416">
        <v>5</v>
      </c>
      <c r="P31" s="1416">
        <v>1</v>
      </c>
      <c r="Q31" s="1416">
        <v>0</v>
      </c>
      <c r="R31" s="1416">
        <v>0</v>
      </c>
      <c r="S31" s="1417">
        <v>0</v>
      </c>
      <c r="T31" s="1417">
        <v>0</v>
      </c>
      <c r="U31" s="1417">
        <v>0</v>
      </c>
      <c r="V31" s="1417">
        <v>0</v>
      </c>
      <c r="W31" s="1418">
        <v>0</v>
      </c>
      <c r="Y31" s="1076"/>
    </row>
    <row r="32" spans="1:25" s="1078" customFormat="1" ht="24" x14ac:dyDescent="0.2">
      <c r="A32" s="1080" t="s">
        <v>376</v>
      </c>
      <c r="B32" s="1414">
        <v>406</v>
      </c>
      <c r="C32" s="1415">
        <v>2</v>
      </c>
      <c r="D32" s="1416">
        <v>6</v>
      </c>
      <c r="E32" s="1416">
        <v>6</v>
      </c>
      <c r="F32" s="1416">
        <v>17</v>
      </c>
      <c r="G32" s="1416">
        <v>162</v>
      </c>
      <c r="H32" s="1416">
        <v>65</v>
      </c>
      <c r="I32" s="1416">
        <v>57</v>
      </c>
      <c r="J32" s="1416">
        <v>41</v>
      </c>
      <c r="K32" s="1416">
        <v>28</v>
      </c>
      <c r="L32" s="1416">
        <v>8</v>
      </c>
      <c r="M32" s="1416">
        <v>7</v>
      </c>
      <c r="N32" s="1416">
        <v>2</v>
      </c>
      <c r="O32" s="1416">
        <v>3</v>
      </c>
      <c r="P32" s="1416">
        <v>1</v>
      </c>
      <c r="Q32" s="1416">
        <v>1</v>
      </c>
      <c r="R32" s="1416">
        <v>0</v>
      </c>
      <c r="S32" s="1417">
        <v>0</v>
      </c>
      <c r="T32" s="1417">
        <v>0</v>
      </c>
      <c r="U32" s="1417">
        <v>0</v>
      </c>
      <c r="V32" s="1417">
        <v>0</v>
      </c>
      <c r="W32" s="1418">
        <v>0</v>
      </c>
      <c r="Y32" s="1076"/>
    </row>
    <row r="33" spans="1:25" s="1078" customFormat="1" ht="15.75" customHeight="1" x14ac:dyDescent="0.2">
      <c r="A33" s="1082" t="s">
        <v>379</v>
      </c>
      <c r="B33" s="1414">
        <v>222</v>
      </c>
      <c r="C33" s="1415">
        <v>6</v>
      </c>
      <c r="D33" s="1416">
        <v>7</v>
      </c>
      <c r="E33" s="1416">
        <v>2</v>
      </c>
      <c r="F33" s="1416">
        <v>3</v>
      </c>
      <c r="G33" s="1416">
        <v>8</v>
      </c>
      <c r="H33" s="1416">
        <v>11</v>
      </c>
      <c r="I33" s="1416">
        <v>17</v>
      </c>
      <c r="J33" s="1416">
        <v>19</v>
      </c>
      <c r="K33" s="1416">
        <v>27</v>
      </c>
      <c r="L33" s="1416">
        <v>24</v>
      </c>
      <c r="M33" s="1416">
        <v>24</v>
      </c>
      <c r="N33" s="1416">
        <v>17</v>
      </c>
      <c r="O33" s="1416">
        <v>25</v>
      </c>
      <c r="P33" s="1416">
        <v>8</v>
      </c>
      <c r="Q33" s="1416">
        <v>12</v>
      </c>
      <c r="R33" s="1416">
        <v>8</v>
      </c>
      <c r="S33" s="1417">
        <v>4</v>
      </c>
      <c r="T33" s="1417">
        <v>0</v>
      </c>
      <c r="U33" s="1417">
        <v>0</v>
      </c>
      <c r="V33" s="1417">
        <v>0</v>
      </c>
      <c r="W33" s="1418">
        <v>0</v>
      </c>
      <c r="Y33" s="1076"/>
    </row>
    <row r="34" spans="1:25" s="1078" customFormat="1" ht="15.75" customHeight="1" x14ac:dyDescent="0.2">
      <c r="A34" s="1082" t="s">
        <v>383</v>
      </c>
      <c r="B34" s="1414">
        <v>55</v>
      </c>
      <c r="C34" s="1415">
        <v>0</v>
      </c>
      <c r="D34" s="1416">
        <v>2</v>
      </c>
      <c r="E34" s="1416">
        <v>0</v>
      </c>
      <c r="F34" s="1416">
        <v>1</v>
      </c>
      <c r="G34" s="1416">
        <v>0</v>
      </c>
      <c r="H34" s="1416">
        <v>4</v>
      </c>
      <c r="I34" s="1416">
        <v>1</v>
      </c>
      <c r="J34" s="1416">
        <v>6</v>
      </c>
      <c r="K34" s="1416">
        <v>4</v>
      </c>
      <c r="L34" s="1416">
        <v>8</v>
      </c>
      <c r="M34" s="1416">
        <v>3</v>
      </c>
      <c r="N34" s="1416">
        <v>13</v>
      </c>
      <c r="O34" s="1416">
        <v>4</v>
      </c>
      <c r="P34" s="1416">
        <v>6</v>
      </c>
      <c r="Q34" s="1416">
        <v>1</v>
      </c>
      <c r="R34" s="1416">
        <v>0</v>
      </c>
      <c r="S34" s="1417">
        <v>2</v>
      </c>
      <c r="T34" s="1417">
        <v>0</v>
      </c>
      <c r="U34" s="1417">
        <v>0</v>
      </c>
      <c r="V34" s="1417">
        <v>0</v>
      </c>
      <c r="W34" s="1418">
        <v>0</v>
      </c>
      <c r="Y34" s="1076"/>
    </row>
    <row r="35" spans="1:25" s="1078" customFormat="1" ht="15.75" customHeight="1" x14ac:dyDescent="0.2">
      <c r="A35" s="1082" t="s">
        <v>386</v>
      </c>
      <c r="B35" s="1414">
        <v>7427</v>
      </c>
      <c r="C35" s="1415">
        <v>32</v>
      </c>
      <c r="D35" s="1416">
        <v>30</v>
      </c>
      <c r="E35" s="1416">
        <v>28</v>
      </c>
      <c r="F35" s="1416">
        <v>196</v>
      </c>
      <c r="G35" s="1416">
        <v>1792</v>
      </c>
      <c r="H35" s="1416">
        <v>616</v>
      </c>
      <c r="I35" s="1416">
        <v>658</v>
      </c>
      <c r="J35" s="1416">
        <v>929</v>
      </c>
      <c r="K35" s="1416">
        <v>765</v>
      </c>
      <c r="L35" s="1416">
        <v>809</v>
      </c>
      <c r="M35" s="1416">
        <v>903</v>
      </c>
      <c r="N35" s="1416">
        <v>462</v>
      </c>
      <c r="O35" s="1416">
        <v>148</v>
      </c>
      <c r="P35" s="1416">
        <v>40</v>
      </c>
      <c r="Q35" s="1416">
        <v>12</v>
      </c>
      <c r="R35" s="1416">
        <v>3</v>
      </c>
      <c r="S35" s="1417">
        <v>0</v>
      </c>
      <c r="T35" s="1417">
        <v>4</v>
      </c>
      <c r="U35" s="1417">
        <v>0</v>
      </c>
      <c r="V35" s="1417">
        <v>0</v>
      </c>
      <c r="W35" s="1418">
        <v>0</v>
      </c>
      <c r="Y35" s="1076"/>
    </row>
    <row r="36" spans="1:25" s="1078" customFormat="1" ht="15.75" customHeight="1" x14ac:dyDescent="0.2">
      <c r="A36" s="1082" t="s">
        <v>470</v>
      </c>
      <c r="B36" s="1414">
        <v>87</v>
      </c>
      <c r="C36" s="1415">
        <v>0</v>
      </c>
      <c r="D36" s="1416">
        <v>2</v>
      </c>
      <c r="E36" s="1416">
        <v>2</v>
      </c>
      <c r="F36" s="1416">
        <v>1</v>
      </c>
      <c r="G36" s="1416">
        <v>13</v>
      </c>
      <c r="H36" s="1416">
        <v>4</v>
      </c>
      <c r="I36" s="1416">
        <v>6</v>
      </c>
      <c r="J36" s="1416">
        <v>7</v>
      </c>
      <c r="K36" s="1416">
        <v>9</v>
      </c>
      <c r="L36" s="1416">
        <v>7</v>
      </c>
      <c r="M36" s="1416">
        <v>15</v>
      </c>
      <c r="N36" s="1416">
        <v>9</v>
      </c>
      <c r="O36" s="1416">
        <v>10</v>
      </c>
      <c r="P36" s="1416">
        <v>1</v>
      </c>
      <c r="Q36" s="1416">
        <v>0</v>
      </c>
      <c r="R36" s="1416">
        <v>1</v>
      </c>
      <c r="S36" s="1417">
        <v>0</v>
      </c>
      <c r="T36" s="1417">
        <v>0</v>
      </c>
      <c r="U36" s="1417">
        <v>0</v>
      </c>
      <c r="V36" s="1417">
        <v>0</v>
      </c>
      <c r="W36" s="1418">
        <v>0</v>
      </c>
      <c r="Y36" s="1076"/>
    </row>
    <row r="37" spans="1:25" s="1078" customFormat="1" ht="15.75" customHeight="1" x14ac:dyDescent="0.2">
      <c r="A37" s="1082" t="s">
        <v>395</v>
      </c>
      <c r="B37" s="1414">
        <v>562</v>
      </c>
      <c r="C37" s="1415">
        <v>4</v>
      </c>
      <c r="D37" s="1416">
        <v>18</v>
      </c>
      <c r="E37" s="1416">
        <v>25</v>
      </c>
      <c r="F37" s="1416">
        <v>21</v>
      </c>
      <c r="G37" s="1416">
        <v>27</v>
      </c>
      <c r="H37" s="1416">
        <v>44</v>
      </c>
      <c r="I37" s="1416">
        <v>65</v>
      </c>
      <c r="J37" s="1416">
        <v>74</v>
      </c>
      <c r="K37" s="1416">
        <v>64</v>
      </c>
      <c r="L37" s="1416">
        <v>65</v>
      </c>
      <c r="M37" s="1416">
        <v>42</v>
      </c>
      <c r="N37" s="1416">
        <v>40</v>
      </c>
      <c r="O37" s="1416">
        <v>19</v>
      </c>
      <c r="P37" s="1416">
        <v>19</v>
      </c>
      <c r="Q37" s="1416">
        <v>16</v>
      </c>
      <c r="R37" s="1416">
        <v>10</v>
      </c>
      <c r="S37" s="1417">
        <v>4</v>
      </c>
      <c r="T37" s="1417">
        <v>1</v>
      </c>
      <c r="U37" s="1417">
        <v>3</v>
      </c>
      <c r="V37" s="1417">
        <v>1</v>
      </c>
      <c r="W37" s="1418">
        <v>0</v>
      </c>
      <c r="Y37" s="1076"/>
    </row>
    <row r="38" spans="1:25" s="1078" customFormat="1" ht="15.75" customHeight="1" x14ac:dyDescent="0.2">
      <c r="A38" s="1082" t="s">
        <v>396</v>
      </c>
      <c r="B38" s="1414">
        <v>182</v>
      </c>
      <c r="C38" s="1415">
        <v>0</v>
      </c>
      <c r="D38" s="1416">
        <v>0</v>
      </c>
      <c r="E38" s="1416">
        <v>0</v>
      </c>
      <c r="F38" s="1416">
        <v>19</v>
      </c>
      <c r="G38" s="1416">
        <v>70</v>
      </c>
      <c r="H38" s="1416">
        <v>40</v>
      </c>
      <c r="I38" s="1416">
        <v>21</v>
      </c>
      <c r="J38" s="1416">
        <v>7</v>
      </c>
      <c r="K38" s="1416">
        <v>10</v>
      </c>
      <c r="L38" s="1416">
        <v>4</v>
      </c>
      <c r="M38" s="1416">
        <v>4</v>
      </c>
      <c r="N38" s="1416">
        <v>5</v>
      </c>
      <c r="O38" s="1416">
        <v>1</v>
      </c>
      <c r="P38" s="1416">
        <v>0</v>
      </c>
      <c r="Q38" s="1416">
        <v>1</v>
      </c>
      <c r="R38" s="1416">
        <v>0</v>
      </c>
      <c r="S38" s="1417">
        <v>0</v>
      </c>
      <c r="T38" s="1417">
        <v>0</v>
      </c>
      <c r="U38" s="1417">
        <v>0</v>
      </c>
      <c r="V38" s="1417">
        <v>0</v>
      </c>
      <c r="W38" s="1418">
        <v>0</v>
      </c>
      <c r="Y38" s="1076"/>
    </row>
    <row r="39" spans="1:25" s="1078" customFormat="1" ht="24" x14ac:dyDescent="0.2">
      <c r="A39" s="1080" t="s">
        <v>397</v>
      </c>
      <c r="B39" s="1414">
        <v>13</v>
      </c>
      <c r="C39" s="1415">
        <v>0</v>
      </c>
      <c r="D39" s="1416">
        <v>0</v>
      </c>
      <c r="E39" s="1416">
        <v>0</v>
      </c>
      <c r="F39" s="1416">
        <v>0</v>
      </c>
      <c r="G39" s="1416">
        <v>3</v>
      </c>
      <c r="H39" s="1416">
        <v>4</v>
      </c>
      <c r="I39" s="1416">
        <v>2</v>
      </c>
      <c r="J39" s="1416">
        <v>4</v>
      </c>
      <c r="K39" s="1416">
        <v>0</v>
      </c>
      <c r="L39" s="1416">
        <v>0</v>
      </c>
      <c r="M39" s="1416">
        <v>0</v>
      </c>
      <c r="N39" s="1416">
        <v>0</v>
      </c>
      <c r="O39" s="1416">
        <v>0</v>
      </c>
      <c r="P39" s="1416">
        <v>0</v>
      </c>
      <c r="Q39" s="1416">
        <v>0</v>
      </c>
      <c r="R39" s="1416">
        <v>0</v>
      </c>
      <c r="S39" s="1417">
        <v>0</v>
      </c>
      <c r="T39" s="1417">
        <v>0</v>
      </c>
      <c r="U39" s="1417">
        <v>0</v>
      </c>
      <c r="V39" s="1417">
        <v>0</v>
      </c>
      <c r="W39" s="1418">
        <v>0</v>
      </c>
      <c r="Y39" s="1076"/>
    </row>
    <row r="40" spans="1:25" s="1078" customFormat="1" ht="16.5" customHeight="1" x14ac:dyDescent="0.2">
      <c r="A40" s="1082" t="s">
        <v>398</v>
      </c>
      <c r="B40" s="1414">
        <v>414</v>
      </c>
      <c r="C40" s="1415">
        <v>2</v>
      </c>
      <c r="D40" s="1416">
        <v>7</v>
      </c>
      <c r="E40" s="1416">
        <v>6</v>
      </c>
      <c r="F40" s="1416">
        <v>10</v>
      </c>
      <c r="G40" s="1416">
        <v>14</v>
      </c>
      <c r="H40" s="1416">
        <v>21</v>
      </c>
      <c r="I40" s="1416">
        <v>26</v>
      </c>
      <c r="J40" s="1416">
        <v>35</v>
      </c>
      <c r="K40" s="1416">
        <v>40</v>
      </c>
      <c r="L40" s="1416">
        <v>43</v>
      </c>
      <c r="M40" s="1416">
        <v>44</v>
      </c>
      <c r="N40" s="1416">
        <v>30</v>
      </c>
      <c r="O40" s="1416">
        <v>26</v>
      </c>
      <c r="P40" s="1416">
        <v>26</v>
      </c>
      <c r="Q40" s="1416">
        <v>31</v>
      </c>
      <c r="R40" s="1416">
        <v>8</v>
      </c>
      <c r="S40" s="1417">
        <v>25</v>
      </c>
      <c r="T40" s="1417">
        <v>17</v>
      </c>
      <c r="U40" s="1417">
        <v>2</v>
      </c>
      <c r="V40" s="1417">
        <v>1</v>
      </c>
      <c r="W40" s="1418">
        <v>0</v>
      </c>
      <c r="Y40" s="1076"/>
    </row>
    <row r="41" spans="1:25" s="1078" customFormat="1" ht="16.5" customHeight="1" x14ac:dyDescent="0.2">
      <c r="A41" s="1082" t="s">
        <v>410</v>
      </c>
      <c r="B41" s="1414">
        <v>18</v>
      </c>
      <c r="C41" s="1415">
        <v>2</v>
      </c>
      <c r="D41" s="1416">
        <v>0</v>
      </c>
      <c r="E41" s="1416">
        <v>0</v>
      </c>
      <c r="F41" s="1416">
        <v>0</v>
      </c>
      <c r="G41" s="1416">
        <v>0</v>
      </c>
      <c r="H41" s="1416">
        <v>6</v>
      </c>
      <c r="I41" s="1416">
        <v>1</v>
      </c>
      <c r="J41" s="1416">
        <v>0</v>
      </c>
      <c r="K41" s="1416">
        <v>4</v>
      </c>
      <c r="L41" s="1416">
        <v>0</v>
      </c>
      <c r="M41" s="1416">
        <v>0</v>
      </c>
      <c r="N41" s="1416">
        <v>2</v>
      </c>
      <c r="O41" s="1416">
        <v>1</v>
      </c>
      <c r="P41" s="1416">
        <v>1</v>
      </c>
      <c r="Q41" s="1416">
        <v>0</v>
      </c>
      <c r="R41" s="1416">
        <v>1</v>
      </c>
      <c r="S41" s="1417">
        <v>0</v>
      </c>
      <c r="T41" s="1417">
        <v>0</v>
      </c>
      <c r="U41" s="1417">
        <v>0</v>
      </c>
      <c r="V41" s="1417">
        <v>0</v>
      </c>
      <c r="W41" s="1418">
        <v>0</v>
      </c>
      <c r="Y41" s="1076"/>
    </row>
    <row r="42" spans="1:25" s="1078" customFormat="1" ht="16.5" customHeight="1" x14ac:dyDescent="0.2">
      <c r="A42" s="1082" t="s">
        <v>415</v>
      </c>
      <c r="B42" s="1414">
        <v>104</v>
      </c>
      <c r="C42" s="1415">
        <v>0</v>
      </c>
      <c r="D42" s="1416">
        <v>1</v>
      </c>
      <c r="E42" s="1416">
        <v>1</v>
      </c>
      <c r="F42" s="1416">
        <v>0</v>
      </c>
      <c r="G42" s="1416">
        <v>0</v>
      </c>
      <c r="H42" s="1416">
        <v>6</v>
      </c>
      <c r="I42" s="1416">
        <v>10</v>
      </c>
      <c r="J42" s="1416">
        <v>9</v>
      </c>
      <c r="K42" s="1416">
        <v>11</v>
      </c>
      <c r="L42" s="1416">
        <v>13</v>
      </c>
      <c r="M42" s="1416">
        <v>14</v>
      </c>
      <c r="N42" s="1416">
        <v>21</v>
      </c>
      <c r="O42" s="1416">
        <v>9</v>
      </c>
      <c r="P42" s="1416">
        <v>5</v>
      </c>
      <c r="Q42" s="1416">
        <v>0</v>
      </c>
      <c r="R42" s="1416">
        <v>4</v>
      </c>
      <c r="S42" s="1417">
        <v>0</v>
      </c>
      <c r="T42" s="1417">
        <v>0</v>
      </c>
      <c r="U42" s="1417">
        <v>0</v>
      </c>
      <c r="V42" s="1417">
        <v>0</v>
      </c>
      <c r="W42" s="1418">
        <v>0</v>
      </c>
      <c r="Y42" s="1076"/>
    </row>
    <row r="43" spans="1:25" s="1078" customFormat="1" ht="16.5" customHeight="1" x14ac:dyDescent="0.2">
      <c r="A43" s="1082" t="s">
        <v>587</v>
      </c>
      <c r="B43" s="1414">
        <v>485</v>
      </c>
      <c r="C43" s="1415">
        <v>5</v>
      </c>
      <c r="D43" s="1416">
        <v>5</v>
      </c>
      <c r="E43" s="1416">
        <v>3</v>
      </c>
      <c r="F43" s="1416">
        <v>5</v>
      </c>
      <c r="G43" s="1416">
        <v>16</v>
      </c>
      <c r="H43" s="1416">
        <v>26</v>
      </c>
      <c r="I43" s="1416">
        <v>69</v>
      </c>
      <c r="J43" s="1416">
        <v>57</v>
      </c>
      <c r="K43" s="1416">
        <v>66</v>
      </c>
      <c r="L43" s="1416">
        <v>54</v>
      </c>
      <c r="M43" s="1416">
        <v>52</v>
      </c>
      <c r="N43" s="1416">
        <v>48</v>
      </c>
      <c r="O43" s="1416">
        <v>52</v>
      </c>
      <c r="P43" s="1416">
        <v>16</v>
      </c>
      <c r="Q43" s="1416">
        <v>9</v>
      </c>
      <c r="R43" s="1416">
        <v>1</v>
      </c>
      <c r="S43" s="1417">
        <v>1</v>
      </c>
      <c r="T43" s="1417">
        <v>0</v>
      </c>
      <c r="U43" s="1417">
        <v>0</v>
      </c>
      <c r="V43" s="1417">
        <v>0</v>
      </c>
      <c r="W43" s="1418">
        <v>0</v>
      </c>
      <c r="Y43" s="1076"/>
    </row>
    <row r="44" spans="1:25" s="1078" customFormat="1" ht="16.5" customHeight="1" x14ac:dyDescent="0.2">
      <c r="A44" s="1082" t="s">
        <v>472</v>
      </c>
      <c r="B44" s="1414">
        <v>1754</v>
      </c>
      <c r="C44" s="1415">
        <v>14</v>
      </c>
      <c r="D44" s="1416">
        <v>24</v>
      </c>
      <c r="E44" s="1416">
        <v>23</v>
      </c>
      <c r="F44" s="1416">
        <v>102</v>
      </c>
      <c r="G44" s="1416">
        <v>435</v>
      </c>
      <c r="H44" s="1416">
        <v>371</v>
      </c>
      <c r="I44" s="1416">
        <v>265</v>
      </c>
      <c r="J44" s="1416">
        <v>166</v>
      </c>
      <c r="K44" s="1416">
        <v>98</v>
      </c>
      <c r="L44" s="1416">
        <v>65</v>
      </c>
      <c r="M44" s="1416">
        <v>69</v>
      </c>
      <c r="N44" s="1416">
        <v>47</v>
      </c>
      <c r="O44" s="1416">
        <v>22</v>
      </c>
      <c r="P44" s="1416">
        <v>24</v>
      </c>
      <c r="Q44" s="1416">
        <v>10</v>
      </c>
      <c r="R44" s="1416">
        <v>9</v>
      </c>
      <c r="S44" s="1417">
        <v>6</v>
      </c>
      <c r="T44" s="1417">
        <v>3</v>
      </c>
      <c r="U44" s="1417">
        <v>1</v>
      </c>
      <c r="V44" s="1417">
        <v>0</v>
      </c>
      <c r="W44" s="1418">
        <v>0</v>
      </c>
      <c r="Y44" s="1076"/>
    </row>
    <row r="45" spans="1:25" s="1078" customFormat="1" ht="16.5" customHeight="1" x14ac:dyDescent="0.2">
      <c r="A45" s="1082" t="s">
        <v>425</v>
      </c>
      <c r="B45" s="1414">
        <v>212</v>
      </c>
      <c r="C45" s="1415">
        <v>2</v>
      </c>
      <c r="D45" s="1416">
        <v>11</v>
      </c>
      <c r="E45" s="1416">
        <v>5</v>
      </c>
      <c r="F45" s="1416">
        <v>9</v>
      </c>
      <c r="G45" s="1416">
        <v>8</v>
      </c>
      <c r="H45" s="1416">
        <v>8</v>
      </c>
      <c r="I45" s="1416">
        <v>13</v>
      </c>
      <c r="J45" s="1416">
        <v>14</v>
      </c>
      <c r="K45" s="1416">
        <v>20</v>
      </c>
      <c r="L45" s="1416">
        <v>23</v>
      </c>
      <c r="M45" s="1416">
        <v>18</v>
      </c>
      <c r="N45" s="1416">
        <v>18</v>
      </c>
      <c r="O45" s="1416">
        <v>22</v>
      </c>
      <c r="P45" s="1416">
        <v>14</v>
      </c>
      <c r="Q45" s="1416">
        <v>15</v>
      </c>
      <c r="R45" s="1416">
        <v>7</v>
      </c>
      <c r="S45" s="1417">
        <v>5</v>
      </c>
      <c r="T45" s="1417">
        <v>0</v>
      </c>
      <c r="U45" s="1417">
        <v>0</v>
      </c>
      <c r="V45" s="1417">
        <v>0</v>
      </c>
      <c r="W45" s="1418">
        <v>0</v>
      </c>
      <c r="Y45" s="1076"/>
    </row>
    <row r="46" spans="1:25" s="1078" customFormat="1" ht="16.5" customHeight="1" x14ac:dyDescent="0.2">
      <c r="A46" s="1082" t="s">
        <v>431</v>
      </c>
      <c r="B46" s="1414">
        <v>1517</v>
      </c>
      <c r="C46" s="1415">
        <v>10</v>
      </c>
      <c r="D46" s="1416">
        <v>16</v>
      </c>
      <c r="E46" s="1416">
        <v>9</v>
      </c>
      <c r="F46" s="1416">
        <v>13</v>
      </c>
      <c r="G46" s="1416">
        <v>66</v>
      </c>
      <c r="H46" s="1416">
        <v>133</v>
      </c>
      <c r="I46" s="1416">
        <v>200</v>
      </c>
      <c r="J46" s="1416">
        <v>269</v>
      </c>
      <c r="K46" s="1416">
        <v>269</v>
      </c>
      <c r="L46" s="1416">
        <v>204</v>
      </c>
      <c r="M46" s="1416">
        <v>166</v>
      </c>
      <c r="N46" s="1416">
        <v>89</v>
      </c>
      <c r="O46" s="1416">
        <v>46</v>
      </c>
      <c r="P46" s="1416">
        <v>13</v>
      </c>
      <c r="Q46" s="1416">
        <v>9</v>
      </c>
      <c r="R46" s="1416">
        <v>2</v>
      </c>
      <c r="S46" s="1417">
        <v>0</v>
      </c>
      <c r="T46" s="1417">
        <v>2</v>
      </c>
      <c r="U46" s="1417">
        <v>1</v>
      </c>
      <c r="V46" s="1417">
        <v>0</v>
      </c>
      <c r="W46" s="1418">
        <v>0</v>
      </c>
      <c r="Y46" s="1076"/>
    </row>
    <row r="47" spans="1:25" s="1078" customFormat="1" ht="16.5" customHeight="1" x14ac:dyDescent="0.2">
      <c r="A47" s="1082" t="s">
        <v>433</v>
      </c>
      <c r="B47" s="1414">
        <v>21</v>
      </c>
      <c r="C47" s="1415">
        <v>0</v>
      </c>
      <c r="D47" s="1416">
        <v>2</v>
      </c>
      <c r="E47" s="1416">
        <v>0</v>
      </c>
      <c r="F47" s="1416">
        <v>0</v>
      </c>
      <c r="G47" s="1416">
        <v>1</v>
      </c>
      <c r="H47" s="1416">
        <v>1</v>
      </c>
      <c r="I47" s="1416">
        <v>2</v>
      </c>
      <c r="J47" s="1416">
        <v>2</v>
      </c>
      <c r="K47" s="1416">
        <v>1</v>
      </c>
      <c r="L47" s="1416">
        <v>0</v>
      </c>
      <c r="M47" s="1416">
        <v>0</v>
      </c>
      <c r="N47" s="1416">
        <v>5</v>
      </c>
      <c r="O47" s="1416">
        <v>2</v>
      </c>
      <c r="P47" s="1416">
        <v>2</v>
      </c>
      <c r="Q47" s="1416">
        <v>2</v>
      </c>
      <c r="R47" s="1416">
        <v>1</v>
      </c>
      <c r="S47" s="1417">
        <v>0</v>
      </c>
      <c r="T47" s="1417">
        <v>0</v>
      </c>
      <c r="U47" s="1417">
        <v>0</v>
      </c>
      <c r="V47" s="1417">
        <v>0</v>
      </c>
      <c r="W47" s="1418">
        <v>0</v>
      </c>
      <c r="Y47" s="1076"/>
    </row>
    <row r="48" spans="1:25" s="1078" customFormat="1" ht="16.5" customHeight="1" x14ac:dyDescent="0.2">
      <c r="A48" s="1082" t="s">
        <v>434</v>
      </c>
      <c r="B48" s="1414">
        <v>174</v>
      </c>
      <c r="C48" s="1415">
        <v>5</v>
      </c>
      <c r="D48" s="1416">
        <v>2</v>
      </c>
      <c r="E48" s="1416">
        <v>6</v>
      </c>
      <c r="F48" s="1416">
        <v>0</v>
      </c>
      <c r="G48" s="1416">
        <v>3</v>
      </c>
      <c r="H48" s="1416">
        <v>10</v>
      </c>
      <c r="I48" s="1416">
        <v>9</v>
      </c>
      <c r="J48" s="1416">
        <v>16</v>
      </c>
      <c r="K48" s="1416">
        <v>17</v>
      </c>
      <c r="L48" s="1416">
        <v>28</v>
      </c>
      <c r="M48" s="1416">
        <v>24</v>
      </c>
      <c r="N48" s="1416">
        <v>22</v>
      </c>
      <c r="O48" s="1416">
        <v>17</v>
      </c>
      <c r="P48" s="1416">
        <v>5</v>
      </c>
      <c r="Q48" s="1416">
        <v>4</v>
      </c>
      <c r="R48" s="1416">
        <v>5</v>
      </c>
      <c r="S48" s="1417">
        <v>1</v>
      </c>
      <c r="T48" s="1417">
        <v>0</v>
      </c>
      <c r="U48" s="1417">
        <v>0</v>
      </c>
      <c r="V48" s="1417">
        <v>0</v>
      </c>
      <c r="W48" s="1418">
        <v>0</v>
      </c>
      <c r="Y48" s="1076"/>
    </row>
    <row r="49" spans="1:25" s="1078" customFormat="1" ht="16.5" customHeight="1" x14ac:dyDescent="0.2">
      <c r="A49" s="1082" t="s">
        <v>441</v>
      </c>
      <c r="B49" s="1414">
        <v>18</v>
      </c>
      <c r="C49" s="1415">
        <v>0</v>
      </c>
      <c r="D49" s="1416">
        <v>2</v>
      </c>
      <c r="E49" s="1416">
        <v>1</v>
      </c>
      <c r="F49" s="1416">
        <v>1</v>
      </c>
      <c r="G49" s="1416">
        <v>0</v>
      </c>
      <c r="H49" s="1416">
        <v>3</v>
      </c>
      <c r="I49" s="1416">
        <v>1</v>
      </c>
      <c r="J49" s="1416">
        <v>0</v>
      </c>
      <c r="K49" s="1416">
        <v>0</v>
      </c>
      <c r="L49" s="1416">
        <v>1</v>
      </c>
      <c r="M49" s="1416">
        <v>1</v>
      </c>
      <c r="N49" s="1416">
        <v>1</v>
      </c>
      <c r="O49" s="1416">
        <v>4</v>
      </c>
      <c r="P49" s="1416">
        <v>2</v>
      </c>
      <c r="Q49" s="1416">
        <v>0</v>
      </c>
      <c r="R49" s="1416">
        <v>1</v>
      </c>
      <c r="S49" s="1417">
        <v>0</v>
      </c>
      <c r="T49" s="1417">
        <v>0</v>
      </c>
      <c r="U49" s="1417">
        <v>0</v>
      </c>
      <c r="V49" s="1417">
        <v>0</v>
      </c>
      <c r="W49" s="1418">
        <v>0</v>
      </c>
      <c r="Y49" s="1076"/>
    </row>
    <row r="50" spans="1:25" s="1078" customFormat="1" ht="16.5" customHeight="1" x14ac:dyDescent="0.2">
      <c r="A50" s="1082" t="s">
        <v>445</v>
      </c>
      <c r="B50" s="1414">
        <v>173</v>
      </c>
      <c r="C50" s="1415">
        <v>1</v>
      </c>
      <c r="D50" s="1416">
        <v>5</v>
      </c>
      <c r="E50" s="1416">
        <v>4</v>
      </c>
      <c r="F50" s="1416">
        <v>2</v>
      </c>
      <c r="G50" s="1416">
        <v>5</v>
      </c>
      <c r="H50" s="1416">
        <v>8</v>
      </c>
      <c r="I50" s="1416">
        <v>21</v>
      </c>
      <c r="J50" s="1416">
        <v>27</v>
      </c>
      <c r="K50" s="1416">
        <v>25</v>
      </c>
      <c r="L50" s="1416">
        <v>14</v>
      </c>
      <c r="M50" s="1416">
        <v>16</v>
      </c>
      <c r="N50" s="1416">
        <v>8</v>
      </c>
      <c r="O50" s="1416">
        <v>11</v>
      </c>
      <c r="P50" s="1416">
        <v>10</v>
      </c>
      <c r="Q50" s="1416">
        <v>4</v>
      </c>
      <c r="R50" s="1416">
        <v>4</v>
      </c>
      <c r="S50" s="1417">
        <v>2</v>
      </c>
      <c r="T50" s="1417">
        <v>3</v>
      </c>
      <c r="U50" s="1417">
        <v>3</v>
      </c>
      <c r="V50" s="1417">
        <v>0</v>
      </c>
      <c r="W50" s="1418">
        <v>0</v>
      </c>
      <c r="Y50" s="1076"/>
    </row>
    <row r="51" spans="1:25" s="1078" customFormat="1" ht="16.5" customHeight="1" x14ac:dyDescent="0.2">
      <c r="A51" s="1082" t="s">
        <v>448</v>
      </c>
      <c r="B51" s="1414">
        <v>36</v>
      </c>
      <c r="C51" s="1415">
        <v>1</v>
      </c>
      <c r="D51" s="1416">
        <v>0</v>
      </c>
      <c r="E51" s="1416">
        <v>0</v>
      </c>
      <c r="F51" s="1416">
        <v>0</v>
      </c>
      <c r="G51" s="1416">
        <v>9</v>
      </c>
      <c r="H51" s="1416">
        <v>1</v>
      </c>
      <c r="I51" s="1416">
        <v>9</v>
      </c>
      <c r="J51" s="1416">
        <v>4</v>
      </c>
      <c r="K51" s="1416">
        <v>3</v>
      </c>
      <c r="L51" s="1416">
        <v>3</v>
      </c>
      <c r="M51" s="1416">
        <v>0</v>
      </c>
      <c r="N51" s="1416">
        <v>1</v>
      </c>
      <c r="O51" s="1416">
        <v>3</v>
      </c>
      <c r="P51" s="1416">
        <v>2</v>
      </c>
      <c r="Q51" s="1416">
        <v>0</v>
      </c>
      <c r="R51" s="1416">
        <v>0</v>
      </c>
      <c r="S51" s="1417">
        <v>0</v>
      </c>
      <c r="T51" s="1417">
        <v>0</v>
      </c>
      <c r="U51" s="1417">
        <v>0</v>
      </c>
      <c r="V51" s="1417">
        <v>0</v>
      </c>
      <c r="W51" s="1418">
        <v>0</v>
      </c>
      <c r="Y51" s="1076"/>
    </row>
    <row r="52" spans="1:25" s="1078" customFormat="1" ht="16.5" customHeight="1" x14ac:dyDescent="0.2">
      <c r="A52" s="1082" t="s">
        <v>449</v>
      </c>
      <c r="B52" s="1414">
        <v>128</v>
      </c>
      <c r="C52" s="1415">
        <v>0</v>
      </c>
      <c r="D52" s="1416">
        <v>8</v>
      </c>
      <c r="E52" s="1416">
        <v>2</v>
      </c>
      <c r="F52" s="1416">
        <v>7</v>
      </c>
      <c r="G52" s="1416">
        <v>12</v>
      </c>
      <c r="H52" s="1416">
        <v>21</v>
      </c>
      <c r="I52" s="1416">
        <v>14</v>
      </c>
      <c r="J52" s="1416">
        <v>10</v>
      </c>
      <c r="K52" s="1416">
        <v>14</v>
      </c>
      <c r="L52" s="1416">
        <v>9</v>
      </c>
      <c r="M52" s="1416">
        <v>19</v>
      </c>
      <c r="N52" s="1416">
        <v>5</v>
      </c>
      <c r="O52" s="1416">
        <v>5</v>
      </c>
      <c r="P52" s="1416">
        <v>0</v>
      </c>
      <c r="Q52" s="1416">
        <v>1</v>
      </c>
      <c r="R52" s="1416">
        <v>0</v>
      </c>
      <c r="S52" s="1417">
        <v>1</v>
      </c>
      <c r="T52" s="1417">
        <v>0</v>
      </c>
      <c r="U52" s="1417">
        <v>0</v>
      </c>
      <c r="V52" s="1417">
        <v>0</v>
      </c>
      <c r="W52" s="1418">
        <v>0</v>
      </c>
      <c r="Y52" s="1076"/>
    </row>
    <row r="53" spans="1:25" s="1078" customFormat="1" ht="16.5" customHeight="1" x14ac:dyDescent="0.2">
      <c r="A53" s="1082" t="s">
        <v>589</v>
      </c>
      <c r="B53" s="1414">
        <v>17888</v>
      </c>
      <c r="C53" s="1415">
        <v>65</v>
      </c>
      <c r="D53" s="1416">
        <v>86</v>
      </c>
      <c r="E53" s="1416">
        <v>81</v>
      </c>
      <c r="F53" s="1416">
        <v>1815</v>
      </c>
      <c r="G53" s="1416">
        <v>8840</v>
      </c>
      <c r="H53" s="1416">
        <v>3653</v>
      </c>
      <c r="I53" s="1416">
        <v>1312</v>
      </c>
      <c r="J53" s="1416">
        <v>756</v>
      </c>
      <c r="K53" s="1416">
        <v>438</v>
      </c>
      <c r="L53" s="1416">
        <v>305</v>
      </c>
      <c r="M53" s="1416">
        <v>231</v>
      </c>
      <c r="N53" s="1416">
        <v>120</v>
      </c>
      <c r="O53" s="1416">
        <v>90</v>
      </c>
      <c r="P53" s="1416">
        <v>49</v>
      </c>
      <c r="Q53" s="1416">
        <v>29</v>
      </c>
      <c r="R53" s="1416">
        <v>12</v>
      </c>
      <c r="S53" s="1417">
        <v>4</v>
      </c>
      <c r="T53" s="1417">
        <v>2</v>
      </c>
      <c r="U53" s="1417">
        <v>0</v>
      </c>
      <c r="V53" s="1417">
        <v>0</v>
      </c>
      <c r="W53" s="1418">
        <v>0</v>
      </c>
      <c r="Y53" s="1076"/>
    </row>
    <row r="54" spans="1:25" ht="14.25" customHeight="1" x14ac:dyDescent="0.2">
      <c r="A54" s="1087" t="s">
        <v>610</v>
      </c>
      <c r="B54" s="1424">
        <v>483</v>
      </c>
      <c r="C54" s="1425">
        <v>1</v>
      </c>
      <c r="D54" s="1426">
        <v>6</v>
      </c>
      <c r="E54" s="1426">
        <v>7</v>
      </c>
      <c r="F54" s="1426">
        <v>8</v>
      </c>
      <c r="G54" s="1426">
        <v>36</v>
      </c>
      <c r="H54" s="1426">
        <v>84</v>
      </c>
      <c r="I54" s="1426">
        <v>74</v>
      </c>
      <c r="J54" s="1426">
        <v>36</v>
      </c>
      <c r="K54" s="1426">
        <v>40</v>
      </c>
      <c r="L54" s="1426">
        <v>41</v>
      </c>
      <c r="M54" s="1426">
        <v>33</v>
      </c>
      <c r="N54" s="1426">
        <v>32</v>
      </c>
      <c r="O54" s="1426">
        <v>39</v>
      </c>
      <c r="P54" s="1426">
        <v>19</v>
      </c>
      <c r="Q54" s="1426">
        <v>13</v>
      </c>
      <c r="R54" s="1426">
        <v>4</v>
      </c>
      <c r="S54" s="1427">
        <v>6</v>
      </c>
      <c r="T54" s="1427">
        <v>1</v>
      </c>
      <c r="U54" s="1427">
        <v>2</v>
      </c>
      <c r="V54" s="1427">
        <v>1</v>
      </c>
      <c r="W54" s="1428">
        <v>0</v>
      </c>
      <c r="Y54" s="1076"/>
    </row>
    <row r="55" spans="1:25" ht="14.25" customHeight="1" x14ac:dyDescent="0.2">
      <c r="A55" s="1088" t="s">
        <v>695</v>
      </c>
      <c r="B55" s="1419">
        <v>0</v>
      </c>
      <c r="C55" s="1420">
        <v>0</v>
      </c>
      <c r="D55" s="1421">
        <v>0</v>
      </c>
      <c r="E55" s="1421">
        <v>0</v>
      </c>
      <c r="F55" s="1421">
        <v>0</v>
      </c>
      <c r="G55" s="1421">
        <v>0</v>
      </c>
      <c r="H55" s="1421">
        <v>0</v>
      </c>
      <c r="I55" s="1421">
        <v>0</v>
      </c>
      <c r="J55" s="1421">
        <v>0</v>
      </c>
      <c r="K55" s="1421">
        <v>0</v>
      </c>
      <c r="L55" s="1421">
        <v>0</v>
      </c>
      <c r="M55" s="1421">
        <v>0</v>
      </c>
      <c r="N55" s="1421">
        <v>0</v>
      </c>
      <c r="O55" s="1421">
        <v>0</v>
      </c>
      <c r="P55" s="1421">
        <v>0</v>
      </c>
      <c r="Q55" s="1421">
        <v>0</v>
      </c>
      <c r="R55" s="1421">
        <v>0</v>
      </c>
      <c r="S55" s="1422">
        <v>0</v>
      </c>
      <c r="T55" s="1422">
        <v>0</v>
      </c>
      <c r="U55" s="1422">
        <v>0</v>
      </c>
      <c r="V55" s="1422">
        <v>0</v>
      </c>
      <c r="W55" s="1423">
        <v>0</v>
      </c>
      <c r="Y55" s="1076"/>
    </row>
    <row r="57" spans="1:25" x14ac:dyDescent="0.2">
      <c r="B57" s="1076"/>
      <c r="C57" s="1076"/>
      <c r="D57" s="1076"/>
      <c r="E57" s="1076"/>
      <c r="F57" s="1076"/>
      <c r="G57" s="1076"/>
      <c r="H57" s="1076"/>
      <c r="I57" s="1076"/>
      <c r="J57" s="1076"/>
      <c r="K57" s="1076"/>
      <c r="L57" s="1076"/>
      <c r="M57" s="1076"/>
      <c r="N57" s="1076"/>
      <c r="O57" s="1076"/>
      <c r="P57" s="1076"/>
      <c r="Q57" s="1076"/>
      <c r="R57" s="1076"/>
      <c r="S57" s="1076"/>
      <c r="T57" s="1076"/>
      <c r="U57" s="1076"/>
      <c r="V57" s="1076"/>
      <c r="W57" s="1076"/>
    </row>
    <row r="58" spans="1:25" ht="15" x14ac:dyDescent="0.25">
      <c r="B58" s="1089"/>
      <c r="C58" s="1089"/>
      <c r="D58" s="1089"/>
      <c r="E58" s="1089"/>
      <c r="F58" s="1089"/>
      <c r="G58" s="1089"/>
      <c r="H58" s="1089"/>
      <c r="I58" s="1089"/>
      <c r="J58" s="1089"/>
      <c r="K58" s="1089"/>
      <c r="L58" s="1089"/>
      <c r="M58" s="1089"/>
      <c r="N58" s="1089"/>
      <c r="O58" s="1089"/>
      <c r="P58" s="1089"/>
      <c r="Q58" s="1089"/>
      <c r="R58" s="1089"/>
      <c r="S58" s="1089"/>
      <c r="T58" s="1089"/>
      <c r="U58" s="1089"/>
      <c r="V58" s="1089"/>
      <c r="W58" s="1089"/>
    </row>
    <row r="59" spans="1:25" ht="15" x14ac:dyDescent="0.25">
      <c r="B59" s="1089"/>
      <c r="C59" s="1089"/>
      <c r="D59" s="1089"/>
      <c r="E59" s="1089"/>
      <c r="F59" s="1089"/>
      <c r="G59" s="1089"/>
      <c r="H59" s="1089"/>
      <c r="I59" s="1089"/>
      <c r="J59" s="1089"/>
      <c r="K59" s="1089"/>
      <c r="L59" s="1089"/>
      <c r="M59" s="1089"/>
      <c r="N59" s="1089"/>
      <c r="O59" s="1089"/>
      <c r="P59" s="1089"/>
      <c r="Q59" s="1089"/>
      <c r="R59" s="1089"/>
      <c r="S59" s="1089"/>
      <c r="T59" s="1089"/>
      <c r="U59" s="1089"/>
      <c r="V59" s="1089"/>
      <c r="W59" s="1089"/>
    </row>
    <row r="60" spans="1:25" ht="15" x14ac:dyDescent="0.25">
      <c r="B60" s="1089"/>
      <c r="C60" s="1089"/>
      <c r="D60" s="1089"/>
      <c r="E60" s="1089"/>
      <c r="F60" s="1089"/>
      <c r="G60" s="1089"/>
      <c r="H60" s="1089"/>
      <c r="I60" s="1089"/>
      <c r="J60" s="1089"/>
      <c r="K60" s="1089"/>
      <c r="L60" s="1089"/>
      <c r="M60" s="1089"/>
      <c r="N60" s="1089"/>
      <c r="O60" s="1089"/>
      <c r="P60" s="1089"/>
      <c r="Q60" s="1089"/>
      <c r="R60" s="1089"/>
      <c r="S60" s="1089"/>
      <c r="T60" s="1089"/>
      <c r="U60" s="1089"/>
      <c r="V60" s="1089"/>
      <c r="W60" s="1089"/>
    </row>
    <row r="61" spans="1:25" ht="15" x14ac:dyDescent="0.25">
      <c r="B61" s="1089"/>
      <c r="C61" s="1089"/>
      <c r="D61" s="1089"/>
      <c r="E61" s="1089"/>
      <c r="F61" s="1089"/>
      <c r="G61" s="1089"/>
      <c r="H61" s="1089"/>
      <c r="I61" s="1089"/>
      <c r="J61" s="1089"/>
      <c r="K61" s="1089"/>
      <c r="L61" s="1089"/>
      <c r="M61" s="1089"/>
      <c r="N61" s="1089"/>
      <c r="O61" s="1089"/>
      <c r="P61" s="1089"/>
      <c r="Q61" s="1089"/>
      <c r="R61" s="1089"/>
      <c r="S61" s="1089"/>
      <c r="T61" s="1089"/>
      <c r="U61" s="1089"/>
      <c r="V61" s="1089"/>
      <c r="W61" s="1089"/>
    </row>
  </sheetData>
  <mergeCells count="3">
    <mergeCell ref="A3:A4"/>
    <mergeCell ref="B3:B4"/>
    <mergeCell ref="C3:W3"/>
  </mergeCells>
  <hyperlinks>
    <hyperlink ref="A1" location="Содержание!A75" display="Содержание"/>
  </hyperlinks>
  <printOptions horizontalCentered="1" verticalCentered="1"/>
  <pageMargins left="0.51181102362204722" right="0.51181102362204722" top="0.59055118110236227" bottom="0.59055118110236227" header="0.39370078740157483" footer="0.51181102362204722"/>
  <pageSetup paperSize="9" firstPageNumber="159" orientation="landscape" useFirstPageNumber="1" r:id="rId1"/>
  <headerFooter alignWithMargins="0">
    <oddHeader>&amp;C&amp;9&amp;P</oddHeader>
  </headerFooter>
  <rowBreaks count="1" manualBreakCount="1">
    <brk id="28" max="1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46"/>
  <sheetViews>
    <sheetView zoomScaleNormal="100" workbookViewId="0">
      <pane xSplit="1" ySplit="9" topLeftCell="B14" activePane="bottomRight" state="frozen"/>
      <selection activeCell="B2" sqref="B2:L26"/>
      <selection pane="topRight" activeCell="B2" sqref="B2:L26"/>
      <selection pane="bottomLeft" activeCell="B2" sqref="B2:L26"/>
      <selection pane="bottomRight"/>
    </sheetView>
  </sheetViews>
  <sheetFormatPr defaultRowHeight="12.75" x14ac:dyDescent="0.2"/>
  <cols>
    <col min="1" max="1" width="51.85546875" style="19" customWidth="1"/>
    <col min="2" max="2" width="15.7109375" style="9" customWidth="1"/>
    <col min="3" max="3" width="10.28515625" style="7" customWidth="1"/>
    <col min="4" max="4" width="12" style="7" customWidth="1"/>
    <col min="5" max="5" width="12.42578125" style="7" customWidth="1"/>
    <col min="6" max="6" width="7" style="7" customWidth="1"/>
    <col min="7" max="7" width="14.42578125" style="7" customWidth="1"/>
    <col min="8" max="8" width="17.5703125" style="7" customWidth="1"/>
    <col min="9" max="9" width="9.7109375" style="7" bestFit="1" customWidth="1"/>
    <col min="10" max="10" width="9.5703125" style="7" bestFit="1" customWidth="1"/>
    <col min="11" max="21" width="9.140625" style="7"/>
    <col min="22" max="27" width="16.85546875" style="7" bestFit="1" customWidth="1"/>
    <col min="28" max="256" width="9.140625" style="7"/>
    <col min="257" max="257" width="51.85546875" style="7" customWidth="1"/>
    <col min="258" max="258" width="15.7109375" style="7" customWidth="1"/>
    <col min="259" max="259" width="10.28515625" style="7" customWidth="1"/>
    <col min="260" max="260" width="12" style="7" customWidth="1"/>
    <col min="261" max="261" width="12.42578125" style="7" customWidth="1"/>
    <col min="262" max="262" width="7" style="7" customWidth="1"/>
    <col min="263" max="263" width="14.42578125" style="7" customWidth="1"/>
    <col min="264" max="264" width="17.5703125" style="7" customWidth="1"/>
    <col min="265" max="512" width="9.140625" style="7"/>
    <col min="513" max="513" width="51.85546875" style="7" customWidth="1"/>
    <col min="514" max="514" width="15.7109375" style="7" customWidth="1"/>
    <col min="515" max="515" width="10.28515625" style="7" customWidth="1"/>
    <col min="516" max="516" width="12" style="7" customWidth="1"/>
    <col min="517" max="517" width="12.42578125" style="7" customWidth="1"/>
    <col min="518" max="518" width="7" style="7" customWidth="1"/>
    <col min="519" max="519" width="14.42578125" style="7" customWidth="1"/>
    <col min="520" max="520" width="17.5703125" style="7" customWidth="1"/>
    <col min="521" max="768" width="9.140625" style="7"/>
    <col min="769" max="769" width="51.85546875" style="7" customWidth="1"/>
    <col min="770" max="770" width="15.7109375" style="7" customWidth="1"/>
    <col min="771" max="771" width="10.28515625" style="7" customWidth="1"/>
    <col min="772" max="772" width="12" style="7" customWidth="1"/>
    <col min="773" max="773" width="12.42578125" style="7" customWidth="1"/>
    <col min="774" max="774" width="7" style="7" customWidth="1"/>
    <col min="775" max="775" width="14.42578125" style="7" customWidth="1"/>
    <col min="776" max="776" width="17.5703125" style="7" customWidth="1"/>
    <col min="777" max="1024" width="9.140625" style="7"/>
    <col min="1025" max="1025" width="51.85546875" style="7" customWidth="1"/>
    <col min="1026" max="1026" width="15.7109375" style="7" customWidth="1"/>
    <col min="1027" max="1027" width="10.28515625" style="7" customWidth="1"/>
    <col min="1028" max="1028" width="12" style="7" customWidth="1"/>
    <col min="1029" max="1029" width="12.42578125" style="7" customWidth="1"/>
    <col min="1030" max="1030" width="7" style="7" customWidth="1"/>
    <col min="1031" max="1031" width="14.42578125" style="7" customWidth="1"/>
    <col min="1032" max="1032" width="17.5703125" style="7" customWidth="1"/>
    <col min="1033" max="1280" width="9.140625" style="7"/>
    <col min="1281" max="1281" width="51.85546875" style="7" customWidth="1"/>
    <col min="1282" max="1282" width="15.7109375" style="7" customWidth="1"/>
    <col min="1283" max="1283" width="10.28515625" style="7" customWidth="1"/>
    <col min="1284" max="1284" width="12" style="7" customWidth="1"/>
    <col min="1285" max="1285" width="12.42578125" style="7" customWidth="1"/>
    <col min="1286" max="1286" width="7" style="7" customWidth="1"/>
    <col min="1287" max="1287" width="14.42578125" style="7" customWidth="1"/>
    <col min="1288" max="1288" width="17.5703125" style="7" customWidth="1"/>
    <col min="1289" max="1536" width="9.140625" style="7"/>
    <col min="1537" max="1537" width="51.85546875" style="7" customWidth="1"/>
    <col min="1538" max="1538" width="15.7109375" style="7" customWidth="1"/>
    <col min="1539" max="1539" width="10.28515625" style="7" customWidth="1"/>
    <col min="1540" max="1540" width="12" style="7" customWidth="1"/>
    <col min="1541" max="1541" width="12.42578125" style="7" customWidth="1"/>
    <col min="1542" max="1542" width="7" style="7" customWidth="1"/>
    <col min="1543" max="1543" width="14.42578125" style="7" customWidth="1"/>
    <col min="1544" max="1544" width="17.5703125" style="7" customWidth="1"/>
    <col min="1545" max="1792" width="9.140625" style="7"/>
    <col min="1793" max="1793" width="51.85546875" style="7" customWidth="1"/>
    <col min="1794" max="1794" width="15.7109375" style="7" customWidth="1"/>
    <col min="1795" max="1795" width="10.28515625" style="7" customWidth="1"/>
    <col min="1796" max="1796" width="12" style="7" customWidth="1"/>
    <col min="1797" max="1797" width="12.42578125" style="7" customWidth="1"/>
    <col min="1798" max="1798" width="7" style="7" customWidth="1"/>
    <col min="1799" max="1799" width="14.42578125" style="7" customWidth="1"/>
    <col min="1800" max="1800" width="17.5703125" style="7" customWidth="1"/>
    <col min="1801" max="2048" width="9.140625" style="7"/>
    <col min="2049" max="2049" width="51.85546875" style="7" customWidth="1"/>
    <col min="2050" max="2050" width="15.7109375" style="7" customWidth="1"/>
    <col min="2051" max="2051" width="10.28515625" style="7" customWidth="1"/>
    <col min="2052" max="2052" width="12" style="7" customWidth="1"/>
    <col min="2053" max="2053" width="12.42578125" style="7" customWidth="1"/>
    <col min="2054" max="2054" width="7" style="7" customWidth="1"/>
    <col min="2055" max="2055" width="14.42578125" style="7" customWidth="1"/>
    <col min="2056" max="2056" width="17.5703125" style="7" customWidth="1"/>
    <col min="2057" max="2304" width="9.140625" style="7"/>
    <col min="2305" max="2305" width="51.85546875" style="7" customWidth="1"/>
    <col min="2306" max="2306" width="15.7109375" style="7" customWidth="1"/>
    <col min="2307" max="2307" width="10.28515625" style="7" customWidth="1"/>
    <col min="2308" max="2308" width="12" style="7" customWidth="1"/>
    <col min="2309" max="2309" width="12.42578125" style="7" customWidth="1"/>
    <col min="2310" max="2310" width="7" style="7" customWidth="1"/>
    <col min="2311" max="2311" width="14.42578125" style="7" customWidth="1"/>
    <col min="2312" max="2312" width="17.5703125" style="7" customWidth="1"/>
    <col min="2313" max="2560" width="9.140625" style="7"/>
    <col min="2561" max="2561" width="51.85546875" style="7" customWidth="1"/>
    <col min="2562" max="2562" width="15.7109375" style="7" customWidth="1"/>
    <col min="2563" max="2563" width="10.28515625" style="7" customWidth="1"/>
    <col min="2564" max="2564" width="12" style="7" customWidth="1"/>
    <col min="2565" max="2565" width="12.42578125" style="7" customWidth="1"/>
    <col min="2566" max="2566" width="7" style="7" customWidth="1"/>
    <col min="2567" max="2567" width="14.42578125" style="7" customWidth="1"/>
    <col min="2568" max="2568" width="17.5703125" style="7" customWidth="1"/>
    <col min="2569" max="2816" width="9.140625" style="7"/>
    <col min="2817" max="2817" width="51.85546875" style="7" customWidth="1"/>
    <col min="2818" max="2818" width="15.7109375" style="7" customWidth="1"/>
    <col min="2819" max="2819" width="10.28515625" style="7" customWidth="1"/>
    <col min="2820" max="2820" width="12" style="7" customWidth="1"/>
    <col min="2821" max="2821" width="12.42578125" style="7" customWidth="1"/>
    <col min="2822" max="2822" width="7" style="7" customWidth="1"/>
    <col min="2823" max="2823" width="14.42578125" style="7" customWidth="1"/>
    <col min="2824" max="2824" width="17.5703125" style="7" customWidth="1"/>
    <col min="2825" max="3072" width="9.140625" style="7"/>
    <col min="3073" max="3073" width="51.85546875" style="7" customWidth="1"/>
    <col min="3074" max="3074" width="15.7109375" style="7" customWidth="1"/>
    <col min="3075" max="3075" width="10.28515625" style="7" customWidth="1"/>
    <col min="3076" max="3076" width="12" style="7" customWidth="1"/>
    <col min="3077" max="3077" width="12.42578125" style="7" customWidth="1"/>
    <col min="3078" max="3078" width="7" style="7" customWidth="1"/>
    <col min="3079" max="3079" width="14.42578125" style="7" customWidth="1"/>
    <col min="3080" max="3080" width="17.5703125" style="7" customWidth="1"/>
    <col min="3081" max="3328" width="9.140625" style="7"/>
    <col min="3329" max="3329" width="51.85546875" style="7" customWidth="1"/>
    <col min="3330" max="3330" width="15.7109375" style="7" customWidth="1"/>
    <col min="3331" max="3331" width="10.28515625" style="7" customWidth="1"/>
    <col min="3332" max="3332" width="12" style="7" customWidth="1"/>
    <col min="3333" max="3333" width="12.42578125" style="7" customWidth="1"/>
    <col min="3334" max="3334" width="7" style="7" customWidth="1"/>
    <col min="3335" max="3335" width="14.42578125" style="7" customWidth="1"/>
    <col min="3336" max="3336" width="17.5703125" style="7" customWidth="1"/>
    <col min="3337" max="3584" width="9.140625" style="7"/>
    <col min="3585" max="3585" width="51.85546875" style="7" customWidth="1"/>
    <col min="3586" max="3586" width="15.7109375" style="7" customWidth="1"/>
    <col min="3587" max="3587" width="10.28515625" style="7" customWidth="1"/>
    <col min="3588" max="3588" width="12" style="7" customWidth="1"/>
    <col min="3589" max="3589" width="12.42578125" style="7" customWidth="1"/>
    <col min="3590" max="3590" width="7" style="7" customWidth="1"/>
    <col min="3591" max="3591" width="14.42578125" style="7" customWidth="1"/>
    <col min="3592" max="3592" width="17.5703125" style="7" customWidth="1"/>
    <col min="3593" max="3840" width="9.140625" style="7"/>
    <col min="3841" max="3841" width="51.85546875" style="7" customWidth="1"/>
    <col min="3842" max="3842" width="15.7109375" style="7" customWidth="1"/>
    <col min="3843" max="3843" width="10.28515625" style="7" customWidth="1"/>
    <col min="3844" max="3844" width="12" style="7" customWidth="1"/>
    <col min="3845" max="3845" width="12.42578125" style="7" customWidth="1"/>
    <col min="3846" max="3846" width="7" style="7" customWidth="1"/>
    <col min="3847" max="3847" width="14.42578125" style="7" customWidth="1"/>
    <col min="3848" max="3848" width="17.5703125" style="7" customWidth="1"/>
    <col min="3849" max="4096" width="9.140625" style="7"/>
    <col min="4097" max="4097" width="51.85546875" style="7" customWidth="1"/>
    <col min="4098" max="4098" width="15.7109375" style="7" customWidth="1"/>
    <col min="4099" max="4099" width="10.28515625" style="7" customWidth="1"/>
    <col min="4100" max="4100" width="12" style="7" customWidth="1"/>
    <col min="4101" max="4101" width="12.42578125" style="7" customWidth="1"/>
    <col min="4102" max="4102" width="7" style="7" customWidth="1"/>
    <col min="4103" max="4103" width="14.42578125" style="7" customWidth="1"/>
    <col min="4104" max="4104" width="17.5703125" style="7" customWidth="1"/>
    <col min="4105" max="4352" width="9.140625" style="7"/>
    <col min="4353" max="4353" width="51.85546875" style="7" customWidth="1"/>
    <col min="4354" max="4354" width="15.7109375" style="7" customWidth="1"/>
    <col min="4355" max="4355" width="10.28515625" style="7" customWidth="1"/>
    <col min="4356" max="4356" width="12" style="7" customWidth="1"/>
    <col min="4357" max="4357" width="12.42578125" style="7" customWidth="1"/>
    <col min="4358" max="4358" width="7" style="7" customWidth="1"/>
    <col min="4359" max="4359" width="14.42578125" style="7" customWidth="1"/>
    <col min="4360" max="4360" width="17.5703125" style="7" customWidth="1"/>
    <col min="4361" max="4608" width="9.140625" style="7"/>
    <col min="4609" max="4609" width="51.85546875" style="7" customWidth="1"/>
    <col min="4610" max="4610" width="15.7109375" style="7" customWidth="1"/>
    <col min="4611" max="4611" width="10.28515625" style="7" customWidth="1"/>
    <col min="4612" max="4612" width="12" style="7" customWidth="1"/>
    <col min="4613" max="4613" width="12.42578125" style="7" customWidth="1"/>
    <col min="4614" max="4614" width="7" style="7" customWidth="1"/>
    <col min="4615" max="4615" width="14.42578125" style="7" customWidth="1"/>
    <col min="4616" max="4616" width="17.5703125" style="7" customWidth="1"/>
    <col min="4617" max="4864" width="9.140625" style="7"/>
    <col min="4865" max="4865" width="51.85546875" style="7" customWidth="1"/>
    <col min="4866" max="4866" width="15.7109375" style="7" customWidth="1"/>
    <col min="4867" max="4867" width="10.28515625" style="7" customWidth="1"/>
    <col min="4868" max="4868" width="12" style="7" customWidth="1"/>
    <col min="4869" max="4869" width="12.42578125" style="7" customWidth="1"/>
    <col min="4870" max="4870" width="7" style="7" customWidth="1"/>
    <col min="4871" max="4871" width="14.42578125" style="7" customWidth="1"/>
    <col min="4872" max="4872" width="17.5703125" style="7" customWidth="1"/>
    <col min="4873" max="5120" width="9.140625" style="7"/>
    <col min="5121" max="5121" width="51.85546875" style="7" customWidth="1"/>
    <col min="5122" max="5122" width="15.7109375" style="7" customWidth="1"/>
    <col min="5123" max="5123" width="10.28515625" style="7" customWidth="1"/>
    <col min="5124" max="5124" width="12" style="7" customWidth="1"/>
    <col min="5125" max="5125" width="12.42578125" style="7" customWidth="1"/>
    <col min="5126" max="5126" width="7" style="7" customWidth="1"/>
    <col min="5127" max="5127" width="14.42578125" style="7" customWidth="1"/>
    <col min="5128" max="5128" width="17.5703125" style="7" customWidth="1"/>
    <col min="5129" max="5376" width="9.140625" style="7"/>
    <col min="5377" max="5377" width="51.85546875" style="7" customWidth="1"/>
    <col min="5378" max="5378" width="15.7109375" style="7" customWidth="1"/>
    <col min="5379" max="5379" width="10.28515625" style="7" customWidth="1"/>
    <col min="5380" max="5380" width="12" style="7" customWidth="1"/>
    <col min="5381" max="5381" width="12.42578125" style="7" customWidth="1"/>
    <col min="5382" max="5382" width="7" style="7" customWidth="1"/>
    <col min="5383" max="5383" width="14.42578125" style="7" customWidth="1"/>
    <col min="5384" max="5384" width="17.5703125" style="7" customWidth="1"/>
    <col min="5385" max="5632" width="9.140625" style="7"/>
    <col min="5633" max="5633" width="51.85546875" style="7" customWidth="1"/>
    <col min="5634" max="5634" width="15.7109375" style="7" customWidth="1"/>
    <col min="5635" max="5635" width="10.28515625" style="7" customWidth="1"/>
    <col min="5636" max="5636" width="12" style="7" customWidth="1"/>
    <col min="5637" max="5637" width="12.42578125" style="7" customWidth="1"/>
    <col min="5638" max="5638" width="7" style="7" customWidth="1"/>
    <col min="5639" max="5639" width="14.42578125" style="7" customWidth="1"/>
    <col min="5640" max="5640" width="17.5703125" style="7" customWidth="1"/>
    <col min="5641" max="5888" width="9.140625" style="7"/>
    <col min="5889" max="5889" width="51.85546875" style="7" customWidth="1"/>
    <col min="5890" max="5890" width="15.7109375" style="7" customWidth="1"/>
    <col min="5891" max="5891" width="10.28515625" style="7" customWidth="1"/>
    <col min="5892" max="5892" width="12" style="7" customWidth="1"/>
    <col min="5893" max="5893" width="12.42578125" style="7" customWidth="1"/>
    <col min="5894" max="5894" width="7" style="7" customWidth="1"/>
    <col min="5895" max="5895" width="14.42578125" style="7" customWidth="1"/>
    <col min="5896" max="5896" width="17.5703125" style="7" customWidth="1"/>
    <col min="5897" max="6144" width="9.140625" style="7"/>
    <col min="6145" max="6145" width="51.85546875" style="7" customWidth="1"/>
    <col min="6146" max="6146" width="15.7109375" style="7" customWidth="1"/>
    <col min="6147" max="6147" width="10.28515625" style="7" customWidth="1"/>
    <col min="6148" max="6148" width="12" style="7" customWidth="1"/>
    <col min="6149" max="6149" width="12.42578125" style="7" customWidth="1"/>
    <col min="6150" max="6150" width="7" style="7" customWidth="1"/>
    <col min="6151" max="6151" width="14.42578125" style="7" customWidth="1"/>
    <col min="6152" max="6152" width="17.5703125" style="7" customWidth="1"/>
    <col min="6153" max="6400" width="9.140625" style="7"/>
    <col min="6401" max="6401" width="51.85546875" style="7" customWidth="1"/>
    <col min="6402" max="6402" width="15.7109375" style="7" customWidth="1"/>
    <col min="6403" max="6403" width="10.28515625" style="7" customWidth="1"/>
    <col min="6404" max="6404" width="12" style="7" customWidth="1"/>
    <col min="6405" max="6405" width="12.42578125" style="7" customWidth="1"/>
    <col min="6406" max="6406" width="7" style="7" customWidth="1"/>
    <col min="6407" max="6407" width="14.42578125" style="7" customWidth="1"/>
    <col min="6408" max="6408" width="17.5703125" style="7" customWidth="1"/>
    <col min="6409" max="6656" width="9.140625" style="7"/>
    <col min="6657" max="6657" width="51.85546875" style="7" customWidth="1"/>
    <col min="6658" max="6658" width="15.7109375" style="7" customWidth="1"/>
    <col min="6659" max="6659" width="10.28515625" style="7" customWidth="1"/>
    <col min="6660" max="6660" width="12" style="7" customWidth="1"/>
    <col min="6661" max="6661" width="12.42578125" style="7" customWidth="1"/>
    <col min="6662" max="6662" width="7" style="7" customWidth="1"/>
    <col min="6663" max="6663" width="14.42578125" style="7" customWidth="1"/>
    <col min="6664" max="6664" width="17.5703125" style="7" customWidth="1"/>
    <col min="6665" max="6912" width="9.140625" style="7"/>
    <col min="6913" max="6913" width="51.85546875" style="7" customWidth="1"/>
    <col min="6914" max="6914" width="15.7109375" style="7" customWidth="1"/>
    <col min="6915" max="6915" width="10.28515625" style="7" customWidth="1"/>
    <col min="6916" max="6916" width="12" style="7" customWidth="1"/>
    <col min="6917" max="6917" width="12.42578125" style="7" customWidth="1"/>
    <col min="6918" max="6918" width="7" style="7" customWidth="1"/>
    <col min="6919" max="6919" width="14.42578125" style="7" customWidth="1"/>
    <col min="6920" max="6920" width="17.5703125" style="7" customWidth="1"/>
    <col min="6921" max="7168" width="9.140625" style="7"/>
    <col min="7169" max="7169" width="51.85546875" style="7" customWidth="1"/>
    <col min="7170" max="7170" width="15.7109375" style="7" customWidth="1"/>
    <col min="7171" max="7171" width="10.28515625" style="7" customWidth="1"/>
    <col min="7172" max="7172" width="12" style="7" customWidth="1"/>
    <col min="7173" max="7173" width="12.42578125" style="7" customWidth="1"/>
    <col min="7174" max="7174" width="7" style="7" customWidth="1"/>
    <col min="7175" max="7175" width="14.42578125" style="7" customWidth="1"/>
    <col min="7176" max="7176" width="17.5703125" style="7" customWidth="1"/>
    <col min="7177" max="7424" width="9.140625" style="7"/>
    <col min="7425" max="7425" width="51.85546875" style="7" customWidth="1"/>
    <col min="7426" max="7426" width="15.7109375" style="7" customWidth="1"/>
    <col min="7427" max="7427" width="10.28515625" style="7" customWidth="1"/>
    <col min="7428" max="7428" width="12" style="7" customWidth="1"/>
    <col min="7429" max="7429" width="12.42578125" style="7" customWidth="1"/>
    <col min="7430" max="7430" width="7" style="7" customWidth="1"/>
    <col min="7431" max="7431" width="14.42578125" style="7" customWidth="1"/>
    <col min="7432" max="7432" width="17.5703125" style="7" customWidth="1"/>
    <col min="7433" max="7680" width="9.140625" style="7"/>
    <col min="7681" max="7681" width="51.85546875" style="7" customWidth="1"/>
    <col min="7682" max="7682" width="15.7109375" style="7" customWidth="1"/>
    <col min="7683" max="7683" width="10.28515625" style="7" customWidth="1"/>
    <col min="7684" max="7684" width="12" style="7" customWidth="1"/>
    <col min="7685" max="7685" width="12.42578125" style="7" customWidth="1"/>
    <col min="7686" max="7686" width="7" style="7" customWidth="1"/>
    <col min="7687" max="7687" width="14.42578125" style="7" customWidth="1"/>
    <col min="7688" max="7688" width="17.5703125" style="7" customWidth="1"/>
    <col min="7689" max="7936" width="9.140625" style="7"/>
    <col min="7937" max="7937" width="51.85546875" style="7" customWidth="1"/>
    <col min="7938" max="7938" width="15.7109375" style="7" customWidth="1"/>
    <col min="7939" max="7939" width="10.28515625" style="7" customWidth="1"/>
    <col min="7940" max="7940" width="12" style="7" customWidth="1"/>
    <col min="7941" max="7941" width="12.42578125" style="7" customWidth="1"/>
    <col min="7942" max="7942" width="7" style="7" customWidth="1"/>
    <col min="7943" max="7943" width="14.42578125" style="7" customWidth="1"/>
    <col min="7944" max="7944" width="17.5703125" style="7" customWidth="1"/>
    <col min="7945" max="8192" width="9.140625" style="7"/>
    <col min="8193" max="8193" width="51.85546875" style="7" customWidth="1"/>
    <col min="8194" max="8194" width="15.7109375" style="7" customWidth="1"/>
    <col min="8195" max="8195" width="10.28515625" style="7" customWidth="1"/>
    <col min="8196" max="8196" width="12" style="7" customWidth="1"/>
    <col min="8197" max="8197" width="12.42578125" style="7" customWidth="1"/>
    <col min="8198" max="8198" width="7" style="7" customWidth="1"/>
    <col min="8199" max="8199" width="14.42578125" style="7" customWidth="1"/>
    <col min="8200" max="8200" width="17.5703125" style="7" customWidth="1"/>
    <col min="8201" max="8448" width="9.140625" style="7"/>
    <col min="8449" max="8449" width="51.85546875" style="7" customWidth="1"/>
    <col min="8450" max="8450" width="15.7109375" style="7" customWidth="1"/>
    <col min="8451" max="8451" width="10.28515625" style="7" customWidth="1"/>
    <col min="8452" max="8452" width="12" style="7" customWidth="1"/>
    <col min="8453" max="8453" width="12.42578125" style="7" customWidth="1"/>
    <col min="8454" max="8454" width="7" style="7" customWidth="1"/>
    <col min="8455" max="8455" width="14.42578125" style="7" customWidth="1"/>
    <col min="8456" max="8456" width="17.5703125" style="7" customWidth="1"/>
    <col min="8457" max="8704" width="9.140625" style="7"/>
    <col min="8705" max="8705" width="51.85546875" style="7" customWidth="1"/>
    <col min="8706" max="8706" width="15.7109375" style="7" customWidth="1"/>
    <col min="8707" max="8707" width="10.28515625" style="7" customWidth="1"/>
    <col min="8708" max="8708" width="12" style="7" customWidth="1"/>
    <col min="8709" max="8709" width="12.42578125" style="7" customWidth="1"/>
    <col min="8710" max="8710" width="7" style="7" customWidth="1"/>
    <col min="8711" max="8711" width="14.42578125" style="7" customWidth="1"/>
    <col min="8712" max="8712" width="17.5703125" style="7" customWidth="1"/>
    <col min="8713" max="8960" width="9.140625" style="7"/>
    <col min="8961" max="8961" width="51.85546875" style="7" customWidth="1"/>
    <col min="8962" max="8962" width="15.7109375" style="7" customWidth="1"/>
    <col min="8963" max="8963" width="10.28515625" style="7" customWidth="1"/>
    <col min="8964" max="8964" width="12" style="7" customWidth="1"/>
    <col min="8965" max="8965" width="12.42578125" style="7" customWidth="1"/>
    <col min="8966" max="8966" width="7" style="7" customWidth="1"/>
    <col min="8967" max="8967" width="14.42578125" style="7" customWidth="1"/>
    <col min="8968" max="8968" width="17.5703125" style="7" customWidth="1"/>
    <col min="8969" max="9216" width="9.140625" style="7"/>
    <col min="9217" max="9217" width="51.85546875" style="7" customWidth="1"/>
    <col min="9218" max="9218" width="15.7109375" style="7" customWidth="1"/>
    <col min="9219" max="9219" width="10.28515625" style="7" customWidth="1"/>
    <col min="9220" max="9220" width="12" style="7" customWidth="1"/>
    <col min="9221" max="9221" width="12.42578125" style="7" customWidth="1"/>
    <col min="9222" max="9222" width="7" style="7" customWidth="1"/>
    <col min="9223" max="9223" width="14.42578125" style="7" customWidth="1"/>
    <col min="9224" max="9224" width="17.5703125" style="7" customWidth="1"/>
    <col min="9225" max="9472" width="9.140625" style="7"/>
    <col min="9473" max="9473" width="51.85546875" style="7" customWidth="1"/>
    <col min="9474" max="9474" width="15.7109375" style="7" customWidth="1"/>
    <col min="9475" max="9475" width="10.28515625" style="7" customWidth="1"/>
    <col min="9476" max="9476" width="12" style="7" customWidth="1"/>
    <col min="9477" max="9477" width="12.42578125" style="7" customWidth="1"/>
    <col min="9478" max="9478" width="7" style="7" customWidth="1"/>
    <col min="9479" max="9479" width="14.42578125" style="7" customWidth="1"/>
    <col min="9480" max="9480" width="17.5703125" style="7" customWidth="1"/>
    <col min="9481" max="9728" width="9.140625" style="7"/>
    <col min="9729" max="9729" width="51.85546875" style="7" customWidth="1"/>
    <col min="9730" max="9730" width="15.7109375" style="7" customWidth="1"/>
    <col min="9731" max="9731" width="10.28515625" style="7" customWidth="1"/>
    <col min="9732" max="9732" width="12" style="7" customWidth="1"/>
    <col min="9733" max="9733" width="12.42578125" style="7" customWidth="1"/>
    <col min="9734" max="9734" width="7" style="7" customWidth="1"/>
    <col min="9735" max="9735" width="14.42578125" style="7" customWidth="1"/>
    <col min="9736" max="9736" width="17.5703125" style="7" customWidth="1"/>
    <col min="9737" max="9984" width="9.140625" style="7"/>
    <col min="9985" max="9985" width="51.85546875" style="7" customWidth="1"/>
    <col min="9986" max="9986" width="15.7109375" style="7" customWidth="1"/>
    <col min="9987" max="9987" width="10.28515625" style="7" customWidth="1"/>
    <col min="9988" max="9988" width="12" style="7" customWidth="1"/>
    <col min="9989" max="9989" width="12.42578125" style="7" customWidth="1"/>
    <col min="9990" max="9990" width="7" style="7" customWidth="1"/>
    <col min="9991" max="9991" width="14.42578125" style="7" customWidth="1"/>
    <col min="9992" max="9992" width="17.5703125" style="7" customWidth="1"/>
    <col min="9993" max="10240" width="9.140625" style="7"/>
    <col min="10241" max="10241" width="51.85546875" style="7" customWidth="1"/>
    <col min="10242" max="10242" width="15.7109375" style="7" customWidth="1"/>
    <col min="10243" max="10243" width="10.28515625" style="7" customWidth="1"/>
    <col min="10244" max="10244" width="12" style="7" customWidth="1"/>
    <col min="10245" max="10245" width="12.42578125" style="7" customWidth="1"/>
    <col min="10246" max="10246" width="7" style="7" customWidth="1"/>
    <col min="10247" max="10247" width="14.42578125" style="7" customWidth="1"/>
    <col min="10248" max="10248" width="17.5703125" style="7" customWidth="1"/>
    <col min="10249" max="10496" width="9.140625" style="7"/>
    <col min="10497" max="10497" width="51.85546875" style="7" customWidth="1"/>
    <col min="10498" max="10498" width="15.7109375" style="7" customWidth="1"/>
    <col min="10499" max="10499" width="10.28515625" style="7" customWidth="1"/>
    <col min="10500" max="10500" width="12" style="7" customWidth="1"/>
    <col min="10501" max="10501" width="12.42578125" style="7" customWidth="1"/>
    <col min="10502" max="10502" width="7" style="7" customWidth="1"/>
    <col min="10503" max="10503" width="14.42578125" style="7" customWidth="1"/>
    <col min="10504" max="10504" width="17.5703125" style="7" customWidth="1"/>
    <col min="10505" max="10752" width="9.140625" style="7"/>
    <col min="10753" max="10753" width="51.85546875" style="7" customWidth="1"/>
    <col min="10754" max="10754" width="15.7109375" style="7" customWidth="1"/>
    <col min="10755" max="10755" width="10.28515625" style="7" customWidth="1"/>
    <col min="10756" max="10756" width="12" style="7" customWidth="1"/>
    <col min="10757" max="10757" width="12.42578125" style="7" customWidth="1"/>
    <col min="10758" max="10758" width="7" style="7" customWidth="1"/>
    <col min="10759" max="10759" width="14.42578125" style="7" customWidth="1"/>
    <col min="10760" max="10760" width="17.5703125" style="7" customWidth="1"/>
    <col min="10761" max="11008" width="9.140625" style="7"/>
    <col min="11009" max="11009" width="51.85546875" style="7" customWidth="1"/>
    <col min="11010" max="11010" width="15.7109375" style="7" customWidth="1"/>
    <col min="11011" max="11011" width="10.28515625" style="7" customWidth="1"/>
    <col min="11012" max="11012" width="12" style="7" customWidth="1"/>
    <col min="11013" max="11013" width="12.42578125" style="7" customWidth="1"/>
    <col min="11014" max="11014" width="7" style="7" customWidth="1"/>
    <col min="11015" max="11015" width="14.42578125" style="7" customWidth="1"/>
    <col min="11016" max="11016" width="17.5703125" style="7" customWidth="1"/>
    <col min="11017" max="11264" width="9.140625" style="7"/>
    <col min="11265" max="11265" width="51.85546875" style="7" customWidth="1"/>
    <col min="11266" max="11266" width="15.7109375" style="7" customWidth="1"/>
    <col min="11267" max="11267" width="10.28515625" style="7" customWidth="1"/>
    <col min="11268" max="11268" width="12" style="7" customWidth="1"/>
    <col min="11269" max="11269" width="12.42578125" style="7" customWidth="1"/>
    <col min="11270" max="11270" width="7" style="7" customWidth="1"/>
    <col min="11271" max="11271" width="14.42578125" style="7" customWidth="1"/>
    <col min="11272" max="11272" width="17.5703125" style="7" customWidth="1"/>
    <col min="11273" max="11520" width="9.140625" style="7"/>
    <col min="11521" max="11521" width="51.85546875" style="7" customWidth="1"/>
    <col min="11522" max="11522" width="15.7109375" style="7" customWidth="1"/>
    <col min="11523" max="11523" width="10.28515625" style="7" customWidth="1"/>
    <col min="11524" max="11524" width="12" style="7" customWidth="1"/>
    <col min="11525" max="11525" width="12.42578125" style="7" customWidth="1"/>
    <col min="11526" max="11526" width="7" style="7" customWidth="1"/>
    <col min="11527" max="11527" width="14.42578125" style="7" customWidth="1"/>
    <col min="11528" max="11528" width="17.5703125" style="7" customWidth="1"/>
    <col min="11529" max="11776" width="9.140625" style="7"/>
    <col min="11777" max="11777" width="51.85546875" style="7" customWidth="1"/>
    <col min="11778" max="11778" width="15.7109375" style="7" customWidth="1"/>
    <col min="11779" max="11779" width="10.28515625" style="7" customWidth="1"/>
    <col min="11780" max="11780" width="12" style="7" customWidth="1"/>
    <col min="11781" max="11781" width="12.42578125" style="7" customWidth="1"/>
    <col min="11782" max="11782" width="7" style="7" customWidth="1"/>
    <col min="11783" max="11783" width="14.42578125" style="7" customWidth="1"/>
    <col min="11784" max="11784" width="17.5703125" style="7" customWidth="1"/>
    <col min="11785" max="12032" width="9.140625" style="7"/>
    <col min="12033" max="12033" width="51.85546875" style="7" customWidth="1"/>
    <col min="12034" max="12034" width="15.7109375" style="7" customWidth="1"/>
    <col min="12035" max="12035" width="10.28515625" style="7" customWidth="1"/>
    <col min="12036" max="12036" width="12" style="7" customWidth="1"/>
    <col min="12037" max="12037" width="12.42578125" style="7" customWidth="1"/>
    <col min="12038" max="12038" width="7" style="7" customWidth="1"/>
    <col min="12039" max="12039" width="14.42578125" style="7" customWidth="1"/>
    <col min="12040" max="12040" width="17.5703125" style="7" customWidth="1"/>
    <col min="12041" max="12288" width="9.140625" style="7"/>
    <col min="12289" max="12289" width="51.85546875" style="7" customWidth="1"/>
    <col min="12290" max="12290" width="15.7109375" style="7" customWidth="1"/>
    <col min="12291" max="12291" width="10.28515625" style="7" customWidth="1"/>
    <col min="12292" max="12292" width="12" style="7" customWidth="1"/>
    <col min="12293" max="12293" width="12.42578125" style="7" customWidth="1"/>
    <col min="12294" max="12294" width="7" style="7" customWidth="1"/>
    <col min="12295" max="12295" width="14.42578125" style="7" customWidth="1"/>
    <col min="12296" max="12296" width="17.5703125" style="7" customWidth="1"/>
    <col min="12297" max="12544" width="9.140625" style="7"/>
    <col min="12545" max="12545" width="51.85546875" style="7" customWidth="1"/>
    <col min="12546" max="12546" width="15.7109375" style="7" customWidth="1"/>
    <col min="12547" max="12547" width="10.28515625" style="7" customWidth="1"/>
    <col min="12548" max="12548" width="12" style="7" customWidth="1"/>
    <col min="12549" max="12549" width="12.42578125" style="7" customWidth="1"/>
    <col min="12550" max="12550" width="7" style="7" customWidth="1"/>
    <col min="12551" max="12551" width="14.42578125" style="7" customWidth="1"/>
    <col min="12552" max="12552" width="17.5703125" style="7" customWidth="1"/>
    <col min="12553" max="12800" width="9.140625" style="7"/>
    <col min="12801" max="12801" width="51.85546875" style="7" customWidth="1"/>
    <col min="12802" max="12802" width="15.7109375" style="7" customWidth="1"/>
    <col min="12803" max="12803" width="10.28515625" style="7" customWidth="1"/>
    <col min="12804" max="12804" width="12" style="7" customWidth="1"/>
    <col min="12805" max="12805" width="12.42578125" style="7" customWidth="1"/>
    <col min="12806" max="12806" width="7" style="7" customWidth="1"/>
    <col min="12807" max="12807" width="14.42578125" style="7" customWidth="1"/>
    <col min="12808" max="12808" width="17.5703125" style="7" customWidth="1"/>
    <col min="12809" max="13056" width="9.140625" style="7"/>
    <col min="13057" max="13057" width="51.85546875" style="7" customWidth="1"/>
    <col min="13058" max="13058" width="15.7109375" style="7" customWidth="1"/>
    <col min="13059" max="13059" width="10.28515625" style="7" customWidth="1"/>
    <col min="13060" max="13060" width="12" style="7" customWidth="1"/>
    <col min="13061" max="13061" width="12.42578125" style="7" customWidth="1"/>
    <col min="13062" max="13062" width="7" style="7" customWidth="1"/>
    <col min="13063" max="13063" width="14.42578125" style="7" customWidth="1"/>
    <col min="13064" max="13064" width="17.5703125" style="7" customWidth="1"/>
    <col min="13065" max="13312" width="9.140625" style="7"/>
    <col min="13313" max="13313" width="51.85546875" style="7" customWidth="1"/>
    <col min="13314" max="13314" width="15.7109375" style="7" customWidth="1"/>
    <col min="13315" max="13315" width="10.28515625" style="7" customWidth="1"/>
    <col min="13316" max="13316" width="12" style="7" customWidth="1"/>
    <col min="13317" max="13317" width="12.42578125" style="7" customWidth="1"/>
    <col min="13318" max="13318" width="7" style="7" customWidth="1"/>
    <col min="13319" max="13319" width="14.42578125" style="7" customWidth="1"/>
    <col min="13320" max="13320" width="17.5703125" style="7" customWidth="1"/>
    <col min="13321" max="13568" width="9.140625" style="7"/>
    <col min="13569" max="13569" width="51.85546875" style="7" customWidth="1"/>
    <col min="13570" max="13570" width="15.7109375" style="7" customWidth="1"/>
    <col min="13571" max="13571" width="10.28515625" style="7" customWidth="1"/>
    <col min="13572" max="13572" width="12" style="7" customWidth="1"/>
    <col min="13573" max="13573" width="12.42578125" style="7" customWidth="1"/>
    <col min="13574" max="13574" width="7" style="7" customWidth="1"/>
    <col min="13575" max="13575" width="14.42578125" style="7" customWidth="1"/>
    <col min="13576" max="13576" width="17.5703125" style="7" customWidth="1"/>
    <col min="13577" max="13824" width="9.140625" style="7"/>
    <col min="13825" max="13825" width="51.85546875" style="7" customWidth="1"/>
    <col min="13826" max="13826" width="15.7109375" style="7" customWidth="1"/>
    <col min="13827" max="13827" width="10.28515625" style="7" customWidth="1"/>
    <col min="13828" max="13828" width="12" style="7" customWidth="1"/>
    <col min="13829" max="13829" width="12.42578125" style="7" customWidth="1"/>
    <col min="13830" max="13830" width="7" style="7" customWidth="1"/>
    <col min="13831" max="13831" width="14.42578125" style="7" customWidth="1"/>
    <col min="13832" max="13832" width="17.5703125" style="7" customWidth="1"/>
    <col min="13833" max="14080" width="9.140625" style="7"/>
    <col min="14081" max="14081" width="51.85546875" style="7" customWidth="1"/>
    <col min="14082" max="14082" width="15.7109375" style="7" customWidth="1"/>
    <col min="14083" max="14083" width="10.28515625" style="7" customWidth="1"/>
    <col min="14084" max="14084" width="12" style="7" customWidth="1"/>
    <col min="14085" max="14085" width="12.42578125" style="7" customWidth="1"/>
    <col min="14086" max="14086" width="7" style="7" customWidth="1"/>
    <col min="14087" max="14087" width="14.42578125" style="7" customWidth="1"/>
    <col min="14088" max="14088" width="17.5703125" style="7" customWidth="1"/>
    <col min="14089" max="14336" width="9.140625" style="7"/>
    <col min="14337" max="14337" width="51.85546875" style="7" customWidth="1"/>
    <col min="14338" max="14338" width="15.7109375" style="7" customWidth="1"/>
    <col min="14339" max="14339" width="10.28515625" style="7" customWidth="1"/>
    <col min="14340" max="14340" width="12" style="7" customWidth="1"/>
    <col min="14341" max="14341" width="12.42578125" style="7" customWidth="1"/>
    <col min="14342" max="14342" width="7" style="7" customWidth="1"/>
    <col min="14343" max="14343" width="14.42578125" style="7" customWidth="1"/>
    <col min="14344" max="14344" width="17.5703125" style="7" customWidth="1"/>
    <col min="14345" max="14592" width="9.140625" style="7"/>
    <col min="14593" max="14593" width="51.85546875" style="7" customWidth="1"/>
    <col min="14594" max="14594" width="15.7109375" style="7" customWidth="1"/>
    <col min="14595" max="14595" width="10.28515625" style="7" customWidth="1"/>
    <col min="14596" max="14596" width="12" style="7" customWidth="1"/>
    <col min="14597" max="14597" width="12.42578125" style="7" customWidth="1"/>
    <col min="14598" max="14598" width="7" style="7" customWidth="1"/>
    <col min="14599" max="14599" width="14.42578125" style="7" customWidth="1"/>
    <col min="14600" max="14600" width="17.5703125" style="7" customWidth="1"/>
    <col min="14601" max="14848" width="9.140625" style="7"/>
    <col min="14849" max="14849" width="51.85546875" style="7" customWidth="1"/>
    <col min="14850" max="14850" width="15.7109375" style="7" customWidth="1"/>
    <col min="14851" max="14851" width="10.28515625" style="7" customWidth="1"/>
    <col min="14852" max="14852" width="12" style="7" customWidth="1"/>
    <col min="14853" max="14853" width="12.42578125" style="7" customWidth="1"/>
    <col min="14854" max="14854" width="7" style="7" customWidth="1"/>
    <col min="14855" max="14855" width="14.42578125" style="7" customWidth="1"/>
    <col min="14856" max="14856" width="17.5703125" style="7" customWidth="1"/>
    <col min="14857" max="15104" width="9.140625" style="7"/>
    <col min="15105" max="15105" width="51.85546875" style="7" customWidth="1"/>
    <col min="15106" max="15106" width="15.7109375" style="7" customWidth="1"/>
    <col min="15107" max="15107" width="10.28515625" style="7" customWidth="1"/>
    <col min="15108" max="15108" width="12" style="7" customWidth="1"/>
    <col min="15109" max="15109" width="12.42578125" style="7" customWidth="1"/>
    <col min="15110" max="15110" width="7" style="7" customWidth="1"/>
    <col min="15111" max="15111" width="14.42578125" style="7" customWidth="1"/>
    <col min="15112" max="15112" width="17.5703125" style="7" customWidth="1"/>
    <col min="15113" max="15360" width="9.140625" style="7"/>
    <col min="15361" max="15361" width="51.85546875" style="7" customWidth="1"/>
    <col min="15362" max="15362" width="15.7109375" style="7" customWidth="1"/>
    <col min="15363" max="15363" width="10.28515625" style="7" customWidth="1"/>
    <col min="15364" max="15364" width="12" style="7" customWidth="1"/>
    <col min="15365" max="15365" width="12.42578125" style="7" customWidth="1"/>
    <col min="15366" max="15366" width="7" style="7" customWidth="1"/>
    <col min="15367" max="15367" width="14.42578125" style="7" customWidth="1"/>
    <col min="15368" max="15368" width="17.5703125" style="7" customWidth="1"/>
    <col min="15369" max="15616" width="9.140625" style="7"/>
    <col min="15617" max="15617" width="51.85546875" style="7" customWidth="1"/>
    <col min="15618" max="15618" width="15.7109375" style="7" customWidth="1"/>
    <col min="15619" max="15619" width="10.28515625" style="7" customWidth="1"/>
    <col min="15620" max="15620" width="12" style="7" customWidth="1"/>
    <col min="15621" max="15621" width="12.42578125" style="7" customWidth="1"/>
    <col min="15622" max="15622" width="7" style="7" customWidth="1"/>
    <col min="15623" max="15623" width="14.42578125" style="7" customWidth="1"/>
    <col min="15624" max="15624" width="17.5703125" style="7" customWidth="1"/>
    <col min="15625" max="15872" width="9.140625" style="7"/>
    <col min="15873" max="15873" width="51.85546875" style="7" customWidth="1"/>
    <col min="15874" max="15874" width="15.7109375" style="7" customWidth="1"/>
    <col min="15875" max="15875" width="10.28515625" style="7" customWidth="1"/>
    <col min="15876" max="15876" width="12" style="7" customWidth="1"/>
    <col min="15877" max="15877" width="12.42578125" style="7" customWidth="1"/>
    <col min="15878" max="15878" width="7" style="7" customWidth="1"/>
    <col min="15879" max="15879" width="14.42578125" style="7" customWidth="1"/>
    <col min="15880" max="15880" width="17.5703125" style="7" customWidth="1"/>
    <col min="15881" max="16128" width="9.140625" style="7"/>
    <col min="16129" max="16129" width="51.85546875" style="7" customWidth="1"/>
    <col min="16130" max="16130" width="15.7109375" style="7" customWidth="1"/>
    <col min="16131" max="16131" width="10.28515625" style="7" customWidth="1"/>
    <col min="16132" max="16132" width="12" style="7" customWidth="1"/>
    <col min="16133" max="16133" width="12.42578125" style="7" customWidth="1"/>
    <col min="16134" max="16134" width="7" style="7" customWidth="1"/>
    <col min="16135" max="16135" width="14.42578125" style="7" customWidth="1"/>
    <col min="16136" max="16136" width="17.5703125" style="7" customWidth="1"/>
    <col min="16137" max="16384" width="9.140625" style="7"/>
  </cols>
  <sheetData>
    <row r="1" spans="1:42" ht="15" x14ac:dyDescent="0.25">
      <c r="A1" s="1354" t="s">
        <v>809</v>
      </c>
    </row>
    <row r="2" spans="1:42" x14ac:dyDescent="0.2">
      <c r="A2" s="1301"/>
    </row>
    <row r="3" spans="1:42" s="17" customFormat="1" ht="14.25" customHeight="1" x14ac:dyDescent="0.25">
      <c r="A3" s="2032" t="s">
        <v>139</v>
      </c>
      <c r="B3" s="2032"/>
      <c r="C3" s="2032"/>
      <c r="D3" s="2032"/>
      <c r="E3" s="2032"/>
      <c r="F3" s="2032"/>
      <c r="G3" s="2032"/>
      <c r="H3" s="2032"/>
    </row>
    <row r="4" spans="1:42" s="17" customFormat="1" ht="12" customHeight="1" x14ac:dyDescent="0.2">
      <c r="A4" s="2033" t="s">
        <v>129</v>
      </c>
      <c r="B4" s="2033"/>
      <c r="C4" s="2033"/>
      <c r="D4" s="2033"/>
      <c r="E4" s="2033"/>
      <c r="F4" s="2033"/>
      <c r="G4" s="2033"/>
    </row>
    <row r="5" spans="1:42" s="17" customFormat="1" ht="11.1" customHeight="1" x14ac:dyDescent="0.2">
      <c r="B5" s="20"/>
    </row>
    <row r="6" spans="1:42" ht="15" customHeight="1" x14ac:dyDescent="0.2">
      <c r="A6" s="2034"/>
      <c r="B6" s="21" t="s">
        <v>141</v>
      </c>
      <c r="C6" s="2036" t="s">
        <v>854</v>
      </c>
      <c r="D6" s="2037"/>
      <c r="E6" s="2037"/>
      <c r="F6" s="2038"/>
      <c r="G6" s="21" t="s">
        <v>141</v>
      </c>
      <c r="H6" s="2039" t="s">
        <v>142</v>
      </c>
    </row>
    <row r="7" spans="1:42" ht="12" customHeight="1" x14ac:dyDescent="0.2">
      <c r="A7" s="2035"/>
      <c r="B7" s="22" t="s">
        <v>143</v>
      </c>
      <c r="C7" s="23" t="s">
        <v>144</v>
      </c>
      <c r="D7" s="2042" t="s">
        <v>145</v>
      </c>
      <c r="E7" s="2043"/>
      <c r="F7" s="2044"/>
      <c r="G7" s="22" t="s">
        <v>143</v>
      </c>
      <c r="H7" s="2040"/>
    </row>
    <row r="8" spans="1:42" ht="13.35" customHeight="1" x14ac:dyDescent="0.2">
      <c r="A8" s="2045" t="s">
        <v>130</v>
      </c>
      <c r="B8" s="24" t="s">
        <v>146</v>
      </c>
      <c r="C8" s="23" t="s">
        <v>147</v>
      </c>
      <c r="D8" s="21" t="s">
        <v>148</v>
      </c>
      <c r="E8" s="25" t="s">
        <v>149</v>
      </c>
      <c r="F8" s="26" t="s">
        <v>150</v>
      </c>
      <c r="G8" s="24" t="s">
        <v>146</v>
      </c>
      <c r="H8" s="2040"/>
    </row>
    <row r="9" spans="1:42" ht="12.75" customHeight="1" x14ac:dyDescent="0.2">
      <c r="A9" s="2046"/>
      <c r="B9" s="27" t="s">
        <v>855</v>
      </c>
      <c r="C9" s="28"/>
      <c r="D9" s="29" t="s">
        <v>147</v>
      </c>
      <c r="E9" s="30" t="s">
        <v>151</v>
      </c>
      <c r="F9" s="30" t="s">
        <v>245</v>
      </c>
      <c r="G9" s="27" t="s">
        <v>856</v>
      </c>
      <c r="H9" s="2041"/>
    </row>
    <row r="10" spans="1:42" ht="15.75" customHeight="1" x14ac:dyDescent="0.2">
      <c r="A10" s="31" t="s">
        <v>891</v>
      </c>
      <c r="B10" s="1582">
        <v>146447424</v>
      </c>
      <c r="C10" s="1581">
        <v>-296635</v>
      </c>
      <c r="D10" s="1607">
        <v>-500264</v>
      </c>
      <c r="E10" s="1608">
        <v>203629</v>
      </c>
      <c r="F10" s="1609">
        <v>0</v>
      </c>
      <c r="G10" s="1610">
        <v>146150789</v>
      </c>
      <c r="H10" s="1611">
        <v>40.700000000000003</v>
      </c>
      <c r="I10" s="1612"/>
      <c r="J10" s="1613"/>
      <c r="K10" s="11"/>
      <c r="L10" s="1614"/>
      <c r="M10" s="11"/>
      <c r="N10" s="11"/>
      <c r="O10" s="11"/>
      <c r="P10" s="11"/>
      <c r="Q10" s="11"/>
      <c r="R10" s="11"/>
      <c r="S10" s="11"/>
      <c r="T10" s="11"/>
      <c r="U10" s="11"/>
      <c r="V10" s="1615"/>
      <c r="W10" s="1615"/>
      <c r="X10" s="1615"/>
      <c r="Y10" s="1615"/>
      <c r="Z10" s="1615"/>
      <c r="AA10" s="1615"/>
      <c r="AB10" s="11"/>
      <c r="AC10" s="11"/>
      <c r="AD10" s="1616"/>
      <c r="AE10" s="1616"/>
      <c r="AF10" s="1616"/>
      <c r="AG10" s="11"/>
      <c r="AH10" s="1617"/>
      <c r="AI10" s="1617"/>
      <c r="AJ10" s="1617"/>
      <c r="AK10" s="11"/>
      <c r="AL10" s="1617"/>
      <c r="AM10" s="11"/>
      <c r="AN10" s="179"/>
      <c r="AO10" s="11"/>
      <c r="AP10" s="500"/>
    </row>
    <row r="11" spans="1:42" s="33" customFormat="1" ht="15.75" customHeight="1" x14ac:dyDescent="0.2">
      <c r="A11" s="32" t="s">
        <v>32</v>
      </c>
      <c r="B11" s="1569">
        <v>40240256</v>
      </c>
      <c r="C11" s="1570">
        <v>-41597</v>
      </c>
      <c r="D11" s="1618">
        <v>-164003</v>
      </c>
      <c r="E11" s="1619">
        <v>122406</v>
      </c>
      <c r="F11" s="1620">
        <v>0</v>
      </c>
      <c r="G11" s="1621">
        <v>40198659</v>
      </c>
      <c r="H11" s="1622">
        <v>74.599999999999994</v>
      </c>
      <c r="I11" s="1612"/>
      <c r="J11" s="1613"/>
      <c r="K11" s="433"/>
      <c r="L11" s="1614"/>
      <c r="M11" s="433"/>
      <c r="N11" s="433"/>
      <c r="O11" s="433"/>
      <c r="P11" s="433"/>
      <c r="Q11" s="433"/>
      <c r="R11" s="433"/>
      <c r="S11" s="433"/>
      <c r="T11" s="433"/>
      <c r="U11" s="433"/>
      <c r="V11" s="1615"/>
      <c r="W11" s="1615"/>
      <c r="X11" s="1615"/>
      <c r="Y11" s="1615"/>
      <c r="Z11" s="1615"/>
      <c r="AA11" s="1615"/>
      <c r="AB11" s="433"/>
      <c r="AC11" s="433"/>
      <c r="AD11" s="1616"/>
      <c r="AE11" s="1616"/>
      <c r="AF11" s="1616"/>
      <c r="AG11" s="433"/>
      <c r="AH11" s="1617"/>
      <c r="AI11" s="1617"/>
      <c r="AJ11" s="1617"/>
      <c r="AK11" s="433"/>
      <c r="AL11" s="1617"/>
      <c r="AM11" s="433"/>
      <c r="AN11" s="433"/>
      <c r="AO11" s="433"/>
      <c r="AP11" s="433"/>
    </row>
    <row r="12" spans="1:42" ht="13.15" customHeight="1" x14ac:dyDescent="0.2">
      <c r="A12" s="34" t="s">
        <v>33</v>
      </c>
      <c r="B12" s="1572">
        <v>1514527</v>
      </c>
      <c r="C12" s="1573">
        <v>-13868</v>
      </c>
      <c r="D12" s="1623">
        <v>-10219</v>
      </c>
      <c r="E12" s="1623">
        <v>-3649</v>
      </c>
      <c r="F12" s="1624">
        <v>0</v>
      </c>
      <c r="G12" s="1625">
        <v>1500659</v>
      </c>
      <c r="H12" s="1626">
        <v>0</v>
      </c>
      <c r="I12" s="1612"/>
      <c r="J12" s="1613"/>
      <c r="K12" s="11"/>
      <c r="L12" s="1614"/>
      <c r="M12" s="11"/>
      <c r="N12" s="11"/>
      <c r="O12" s="11"/>
      <c r="P12" s="11"/>
      <c r="Q12" s="11"/>
      <c r="R12" s="11"/>
      <c r="S12" s="11"/>
      <c r="T12" s="11"/>
      <c r="U12" s="11"/>
      <c r="V12" s="1615"/>
      <c r="W12" s="1615"/>
      <c r="X12" s="1615"/>
      <c r="Y12" s="1615"/>
      <c r="Z12" s="1615"/>
      <c r="AA12" s="1615"/>
      <c r="AB12" s="11"/>
      <c r="AC12" s="11"/>
      <c r="AD12" s="1616"/>
      <c r="AE12" s="1616"/>
      <c r="AF12" s="1616"/>
      <c r="AG12" s="11"/>
      <c r="AH12" s="1617"/>
      <c r="AI12" s="1617"/>
      <c r="AJ12" s="1617"/>
      <c r="AK12" s="11"/>
      <c r="AL12" s="1617"/>
      <c r="AM12" s="11"/>
      <c r="AN12" s="1627"/>
      <c r="AO12" s="1617"/>
      <c r="AP12" s="1628"/>
    </row>
    <row r="13" spans="1:42" ht="13.15" customHeight="1" x14ac:dyDescent="0.2">
      <c r="A13" s="34" t="s">
        <v>34</v>
      </c>
      <c r="B13" s="1572">
        <v>1152505</v>
      </c>
      <c r="C13" s="1573">
        <v>-10101</v>
      </c>
      <c r="D13" s="1623">
        <v>-8513</v>
      </c>
      <c r="E13" s="1623">
        <v>-1588</v>
      </c>
      <c r="F13" s="1624">
        <v>0</v>
      </c>
      <c r="G13" s="1625">
        <v>1142404</v>
      </c>
      <c r="H13" s="1626">
        <v>0</v>
      </c>
      <c r="I13" s="1612"/>
      <c r="J13" s="1613"/>
      <c r="K13" s="11"/>
      <c r="L13" s="1614"/>
      <c r="M13" s="11"/>
      <c r="N13" s="11"/>
      <c r="O13" s="11"/>
      <c r="P13" s="11"/>
      <c r="Q13" s="11"/>
      <c r="R13" s="11"/>
      <c r="S13" s="11"/>
      <c r="T13" s="11"/>
      <c r="U13" s="11"/>
      <c r="V13" s="1615"/>
      <c r="W13" s="1615"/>
      <c r="X13" s="1615"/>
      <c r="Y13" s="1615"/>
      <c r="Z13" s="1615"/>
      <c r="AA13" s="1615"/>
      <c r="AB13" s="11"/>
      <c r="AC13" s="11"/>
      <c r="AD13" s="1616"/>
      <c r="AE13" s="1616"/>
      <c r="AF13" s="1616"/>
      <c r="AG13" s="11"/>
      <c r="AH13" s="1617"/>
      <c r="AI13" s="1617"/>
      <c r="AJ13" s="1617"/>
      <c r="AK13" s="11"/>
      <c r="AL13" s="1617"/>
      <c r="AM13" s="11"/>
      <c r="AN13" s="11"/>
      <c r="AO13" s="11"/>
      <c r="AP13" s="11"/>
    </row>
    <row r="14" spans="1:42" ht="13.15" customHeight="1" x14ac:dyDescent="0.2">
      <c r="A14" s="34" t="s">
        <v>35</v>
      </c>
      <c r="B14" s="1572">
        <v>1325510</v>
      </c>
      <c r="C14" s="1573">
        <v>-15568</v>
      </c>
      <c r="D14" s="1623">
        <v>-11980</v>
      </c>
      <c r="E14" s="1623">
        <v>-3588</v>
      </c>
      <c r="F14" s="1624">
        <v>0</v>
      </c>
      <c r="G14" s="1625">
        <v>1309942</v>
      </c>
      <c r="H14" s="1629">
        <v>0</v>
      </c>
      <c r="I14" s="1612"/>
      <c r="J14" s="1613"/>
      <c r="K14" s="11"/>
      <c r="L14" s="1614"/>
      <c r="M14" s="11"/>
      <c r="N14" s="11"/>
      <c r="O14" s="11"/>
      <c r="P14" s="11"/>
      <c r="Q14" s="11"/>
      <c r="R14" s="11"/>
      <c r="S14" s="11"/>
      <c r="T14" s="11"/>
      <c r="U14" s="11"/>
      <c r="V14" s="1615"/>
      <c r="W14" s="1615"/>
      <c r="X14" s="1615"/>
      <c r="Y14" s="1615"/>
      <c r="Z14" s="1615"/>
      <c r="AA14" s="1615"/>
      <c r="AB14" s="11"/>
      <c r="AC14" s="11"/>
      <c r="AD14" s="1616"/>
      <c r="AE14" s="1616"/>
      <c r="AF14" s="1616"/>
      <c r="AG14" s="11"/>
      <c r="AH14" s="1617"/>
      <c r="AI14" s="1617"/>
      <c r="AJ14" s="1617"/>
      <c r="AK14" s="11"/>
      <c r="AL14" s="1617"/>
      <c r="AM14" s="11"/>
      <c r="AN14" s="11"/>
      <c r="AO14" s="11"/>
      <c r="AP14" s="11"/>
    </row>
    <row r="15" spans="1:42" ht="13.15" customHeight="1" x14ac:dyDescent="0.2">
      <c r="A15" s="34" t="s">
        <v>36</v>
      </c>
      <c r="B15" s="1572">
        <v>2285282</v>
      </c>
      <c r="C15" s="1573">
        <v>-11865</v>
      </c>
      <c r="D15" s="1623">
        <v>-16257</v>
      </c>
      <c r="E15" s="1623">
        <v>4392</v>
      </c>
      <c r="F15" s="1624">
        <v>0</v>
      </c>
      <c r="G15" s="1625">
        <v>2273417</v>
      </c>
      <c r="H15" s="1626">
        <v>27</v>
      </c>
      <c r="I15" s="1612"/>
      <c r="J15" s="1613"/>
      <c r="K15" s="11"/>
      <c r="L15" s="1614"/>
      <c r="M15" s="11"/>
      <c r="N15" s="11"/>
      <c r="O15" s="11"/>
      <c r="P15" s="11"/>
      <c r="Q15" s="11"/>
      <c r="R15" s="11"/>
      <c r="S15" s="11"/>
      <c r="T15" s="11"/>
      <c r="U15" s="11"/>
      <c r="V15" s="1615"/>
      <c r="W15" s="1615"/>
      <c r="X15" s="1615"/>
      <c r="Y15" s="1615"/>
      <c r="Z15" s="1615"/>
      <c r="AA15" s="1615"/>
      <c r="AB15" s="11"/>
      <c r="AC15" s="11"/>
      <c r="AD15" s="1616"/>
      <c r="AE15" s="1616"/>
      <c r="AF15" s="1616"/>
      <c r="AG15" s="11"/>
      <c r="AH15" s="1617"/>
      <c r="AI15" s="1617"/>
      <c r="AJ15" s="1617"/>
      <c r="AK15" s="11"/>
      <c r="AL15" s="1617"/>
      <c r="AM15" s="11"/>
      <c r="AN15" s="11"/>
      <c r="AO15" s="1628"/>
      <c r="AP15" s="11"/>
    </row>
    <row r="16" spans="1:42" ht="13.15" customHeight="1" x14ac:dyDescent="0.2">
      <c r="A16" s="34" t="s">
        <v>37</v>
      </c>
      <c r="B16" s="1572">
        <v>914725</v>
      </c>
      <c r="C16" s="1573">
        <v>-8825</v>
      </c>
      <c r="D16" s="1623">
        <v>-8053</v>
      </c>
      <c r="E16" s="1623">
        <v>-772</v>
      </c>
      <c r="F16" s="1624">
        <v>0</v>
      </c>
      <c r="G16" s="1625">
        <v>905900</v>
      </c>
      <c r="H16" s="1629">
        <v>0</v>
      </c>
      <c r="I16" s="1612"/>
      <c r="J16" s="1613"/>
      <c r="K16" s="11"/>
      <c r="L16" s="1614"/>
      <c r="M16" s="11"/>
      <c r="N16" s="11"/>
      <c r="O16" s="11"/>
      <c r="P16" s="11"/>
      <c r="Q16" s="11"/>
      <c r="R16" s="11"/>
      <c r="S16" s="11"/>
      <c r="T16" s="11"/>
      <c r="U16" s="11"/>
      <c r="V16" s="1615"/>
      <c r="W16" s="1615"/>
      <c r="X16" s="1615"/>
      <c r="Y16" s="1615"/>
      <c r="Z16" s="1615"/>
      <c r="AA16" s="1615"/>
      <c r="AB16" s="11"/>
      <c r="AC16" s="11"/>
      <c r="AD16" s="1616"/>
      <c r="AE16" s="1616"/>
      <c r="AF16" s="1616"/>
      <c r="AG16" s="11"/>
      <c r="AH16" s="1617"/>
      <c r="AI16" s="1617"/>
      <c r="AJ16" s="1617"/>
      <c r="AK16" s="11"/>
      <c r="AL16" s="1617"/>
      <c r="AM16" s="11"/>
      <c r="AN16" s="11"/>
      <c r="AO16" s="11"/>
      <c r="AP16" s="179"/>
    </row>
    <row r="17" spans="1:42" ht="13.15" customHeight="1" x14ac:dyDescent="0.2">
      <c r="A17" s="34" t="s">
        <v>38</v>
      </c>
      <c r="B17" s="1572">
        <v>1070853</v>
      </c>
      <c r="C17" s="1573">
        <v>-2443</v>
      </c>
      <c r="D17" s="1623">
        <v>-5891</v>
      </c>
      <c r="E17" s="1623">
        <v>3448</v>
      </c>
      <c r="F17" s="1624">
        <v>0</v>
      </c>
      <c r="G17" s="1625">
        <v>1068410</v>
      </c>
      <c r="H17" s="1626">
        <v>58.5</v>
      </c>
      <c r="I17" s="1612"/>
      <c r="J17" s="1613"/>
      <c r="K17" s="11"/>
      <c r="L17" s="1614"/>
      <c r="M17" s="11"/>
      <c r="N17" s="11"/>
      <c r="O17" s="11"/>
      <c r="P17" s="11"/>
      <c r="Q17" s="11"/>
      <c r="R17" s="11"/>
      <c r="S17" s="11"/>
      <c r="T17" s="11"/>
      <c r="U17" s="11"/>
      <c r="V17" s="1615"/>
      <c r="W17" s="1615"/>
      <c r="X17" s="1615"/>
      <c r="Y17" s="1615"/>
      <c r="Z17" s="1615"/>
      <c r="AA17" s="1615"/>
      <c r="AB17" s="11"/>
      <c r="AC17" s="11"/>
      <c r="AD17" s="1616"/>
      <c r="AE17" s="1616"/>
      <c r="AF17" s="1616"/>
      <c r="AG17" s="11"/>
      <c r="AH17" s="1617"/>
      <c r="AI17" s="1617"/>
      <c r="AJ17" s="1617"/>
      <c r="AK17" s="11"/>
      <c r="AL17" s="1617"/>
      <c r="AM17" s="11"/>
      <c r="AN17" s="11"/>
      <c r="AO17" s="11"/>
      <c r="AP17" s="11"/>
    </row>
    <row r="18" spans="1:42" ht="13.15" customHeight="1" x14ac:dyDescent="0.2">
      <c r="A18" s="34" t="s">
        <v>39</v>
      </c>
      <c r="B18" s="1572">
        <v>571900</v>
      </c>
      <c r="C18" s="1573">
        <v>-5634</v>
      </c>
      <c r="D18" s="1623">
        <v>-4371</v>
      </c>
      <c r="E18" s="1623">
        <v>-1263</v>
      </c>
      <c r="F18" s="1624">
        <v>0</v>
      </c>
      <c r="G18" s="1625">
        <v>566266</v>
      </c>
      <c r="H18" s="1626">
        <v>0</v>
      </c>
      <c r="I18" s="1612"/>
      <c r="J18" s="1613"/>
      <c r="K18" s="11"/>
      <c r="L18" s="1614"/>
      <c r="M18" s="11"/>
      <c r="N18" s="11"/>
      <c r="O18" s="11"/>
      <c r="P18" s="11"/>
      <c r="Q18" s="11"/>
      <c r="R18" s="11"/>
      <c r="S18" s="11"/>
      <c r="T18" s="11"/>
      <c r="U18" s="11"/>
      <c r="V18" s="1615"/>
      <c r="W18" s="1615"/>
      <c r="X18" s="1615"/>
      <c r="Y18" s="1615"/>
      <c r="Z18" s="1615"/>
      <c r="AA18" s="1615"/>
      <c r="AB18" s="11"/>
      <c r="AC18" s="11"/>
      <c r="AD18" s="1616"/>
      <c r="AE18" s="1616"/>
      <c r="AF18" s="1616"/>
      <c r="AG18" s="11"/>
      <c r="AH18" s="1617"/>
      <c r="AI18" s="1617"/>
      <c r="AJ18" s="1617"/>
      <c r="AK18" s="11"/>
      <c r="AL18" s="1617"/>
      <c r="AM18" s="11"/>
      <c r="AN18" s="11"/>
      <c r="AO18" s="11"/>
      <c r="AP18" s="11"/>
    </row>
    <row r="19" spans="1:42" ht="13.15" customHeight="1" x14ac:dyDescent="0.2">
      <c r="A19" s="34" t="s">
        <v>40</v>
      </c>
      <c r="B19" s="1572">
        <v>1067034</v>
      </c>
      <c r="C19" s="1573">
        <v>-6142</v>
      </c>
      <c r="D19" s="1623">
        <v>-7833</v>
      </c>
      <c r="E19" s="1623">
        <v>1691</v>
      </c>
      <c r="F19" s="1624">
        <v>0</v>
      </c>
      <c r="G19" s="1625">
        <v>1060892</v>
      </c>
      <c r="H19" s="1626">
        <v>21.6</v>
      </c>
      <c r="I19" s="1612"/>
      <c r="J19" s="1613"/>
      <c r="K19" s="11"/>
      <c r="L19" s="1614"/>
      <c r="M19" s="11"/>
      <c r="N19" s="11"/>
      <c r="O19" s="11"/>
      <c r="P19" s="11"/>
      <c r="Q19" s="11"/>
      <c r="R19" s="11"/>
      <c r="S19" s="11"/>
      <c r="T19" s="11"/>
      <c r="U19" s="11"/>
      <c r="V19" s="1615"/>
      <c r="W19" s="1615"/>
      <c r="X19" s="1615"/>
      <c r="Y19" s="1615"/>
      <c r="Z19" s="1615"/>
      <c r="AA19" s="1615"/>
      <c r="AB19" s="11"/>
      <c r="AC19" s="11"/>
      <c r="AD19" s="1616"/>
      <c r="AE19" s="1616"/>
      <c r="AF19" s="1616"/>
      <c r="AG19" s="11"/>
      <c r="AH19" s="1617"/>
      <c r="AI19" s="1617"/>
      <c r="AJ19" s="1617"/>
      <c r="AK19" s="11"/>
      <c r="AL19" s="1617"/>
      <c r="AM19" s="11"/>
      <c r="AN19" s="11"/>
      <c r="AO19" s="11"/>
      <c r="AP19" s="11"/>
    </row>
    <row r="20" spans="1:42" ht="13.15" customHeight="1" x14ac:dyDescent="0.2">
      <c r="A20" s="34" t="s">
        <v>41</v>
      </c>
      <c r="B20" s="1572">
        <v>1126263</v>
      </c>
      <c r="C20" s="1573">
        <v>-9998</v>
      </c>
      <c r="D20" s="1623">
        <v>-8255</v>
      </c>
      <c r="E20" s="1623">
        <v>-1743</v>
      </c>
      <c r="F20" s="1624">
        <v>0</v>
      </c>
      <c r="G20" s="1625">
        <v>1116265</v>
      </c>
      <c r="H20" s="1626">
        <v>0</v>
      </c>
      <c r="I20" s="1612"/>
      <c r="J20" s="1613"/>
      <c r="K20" s="11"/>
      <c r="L20" s="1614"/>
      <c r="M20" s="11"/>
      <c r="N20" s="11"/>
      <c r="O20" s="11"/>
      <c r="P20" s="11"/>
      <c r="Q20" s="11"/>
      <c r="R20" s="11"/>
      <c r="S20" s="11"/>
      <c r="T20" s="11"/>
      <c r="U20" s="11"/>
      <c r="V20" s="1615"/>
      <c r="W20" s="1615"/>
      <c r="X20" s="1615"/>
      <c r="Y20" s="1615"/>
      <c r="Z20" s="1615"/>
      <c r="AA20" s="1615"/>
      <c r="AB20" s="11"/>
      <c r="AC20" s="11"/>
      <c r="AD20" s="1616"/>
      <c r="AE20" s="1616"/>
      <c r="AF20" s="1616"/>
      <c r="AG20" s="11"/>
      <c r="AH20" s="1617"/>
      <c r="AI20" s="1617"/>
      <c r="AJ20" s="1617"/>
      <c r="AK20" s="11"/>
      <c r="AL20" s="1617"/>
      <c r="AM20" s="11"/>
      <c r="AN20" s="11"/>
      <c r="AO20" s="11"/>
      <c r="AP20" s="11"/>
    </row>
    <row r="21" spans="1:42" ht="13.15" customHeight="1" x14ac:dyDescent="0.2">
      <c r="A21" s="34" t="s">
        <v>42</v>
      </c>
      <c r="B21" s="1572">
        <v>8591736</v>
      </c>
      <c r="C21" s="1573">
        <v>59524</v>
      </c>
      <c r="D21" s="1623">
        <v>-21781</v>
      </c>
      <c r="E21" s="1623">
        <v>81305</v>
      </c>
      <c r="F21" s="1624">
        <v>0</v>
      </c>
      <c r="G21" s="1625">
        <v>8651260</v>
      </c>
      <c r="H21" s="1626">
        <v>373.3</v>
      </c>
      <c r="I21" s="1612"/>
      <c r="J21" s="1613"/>
      <c r="K21" s="11"/>
      <c r="L21" s="1614"/>
      <c r="M21" s="11"/>
      <c r="N21" s="11"/>
      <c r="O21" s="11"/>
      <c r="P21" s="11"/>
      <c r="Q21" s="11"/>
      <c r="R21" s="11"/>
      <c r="S21" s="11"/>
      <c r="T21" s="11"/>
      <c r="U21" s="11"/>
      <c r="V21" s="1615"/>
      <c r="W21" s="1615"/>
      <c r="X21" s="1615"/>
      <c r="Y21" s="1615"/>
      <c r="Z21" s="1615"/>
      <c r="AA21" s="1615"/>
      <c r="AB21" s="11"/>
      <c r="AC21" s="11"/>
      <c r="AD21" s="1616"/>
      <c r="AE21" s="1616"/>
      <c r="AF21" s="1616"/>
      <c r="AG21" s="11"/>
      <c r="AH21" s="1617"/>
      <c r="AI21" s="1617"/>
      <c r="AJ21" s="1617"/>
      <c r="AK21" s="11"/>
      <c r="AL21" s="1617"/>
      <c r="AM21" s="11"/>
      <c r="AN21" s="11"/>
      <c r="AO21" s="11"/>
      <c r="AP21" s="11"/>
    </row>
    <row r="22" spans="1:42" ht="13.15" customHeight="1" x14ac:dyDescent="0.2">
      <c r="A22" s="34" t="s">
        <v>43</v>
      </c>
      <c r="B22" s="1572">
        <v>700276</v>
      </c>
      <c r="C22" s="1573">
        <v>-7790</v>
      </c>
      <c r="D22" s="1623">
        <v>-6320</v>
      </c>
      <c r="E22" s="1623">
        <v>-1470</v>
      </c>
      <c r="F22" s="1624">
        <v>0</v>
      </c>
      <c r="G22" s="1625">
        <v>692486</v>
      </c>
      <c r="H22" s="1626">
        <v>0</v>
      </c>
      <c r="I22" s="1612"/>
      <c r="J22" s="1613"/>
      <c r="K22" s="11"/>
      <c r="L22" s="1614"/>
      <c r="M22" s="11"/>
      <c r="N22" s="11"/>
      <c r="O22" s="11"/>
      <c r="P22" s="11"/>
      <c r="Q22" s="11"/>
      <c r="R22" s="11"/>
      <c r="S22" s="11"/>
      <c r="T22" s="11"/>
      <c r="U22" s="11"/>
      <c r="V22" s="1615"/>
      <c r="W22" s="1615"/>
      <c r="X22" s="1615"/>
      <c r="Y22" s="1615"/>
      <c r="Z22" s="1615"/>
      <c r="AA22" s="1615"/>
      <c r="AB22" s="11"/>
      <c r="AC22" s="11"/>
      <c r="AD22" s="1616"/>
      <c r="AE22" s="1616"/>
      <c r="AF22" s="1616"/>
      <c r="AG22" s="11"/>
      <c r="AH22" s="1617"/>
      <c r="AI22" s="1617"/>
      <c r="AJ22" s="1617"/>
      <c r="AK22" s="11"/>
      <c r="AL22" s="1617"/>
      <c r="AM22" s="11"/>
      <c r="AN22" s="11"/>
      <c r="AO22" s="11"/>
      <c r="AP22" s="11"/>
    </row>
    <row r="23" spans="1:42" ht="13.15" customHeight="1" x14ac:dyDescent="0.2">
      <c r="A23" s="34" t="s">
        <v>44</v>
      </c>
      <c r="B23" s="1572">
        <v>1088918</v>
      </c>
      <c r="C23" s="1573">
        <v>-6687</v>
      </c>
      <c r="D23" s="1623">
        <v>-9587</v>
      </c>
      <c r="E23" s="1623">
        <v>2900</v>
      </c>
      <c r="F23" s="1624">
        <v>0</v>
      </c>
      <c r="G23" s="1625">
        <v>1082231</v>
      </c>
      <c r="H23" s="1626">
        <v>30.2</v>
      </c>
      <c r="I23" s="1612"/>
      <c r="J23" s="1613"/>
      <c r="K23" s="11"/>
      <c r="L23" s="1614"/>
      <c r="M23" s="11"/>
      <c r="N23" s="11"/>
      <c r="O23" s="11"/>
      <c r="P23" s="11"/>
      <c r="Q23" s="11"/>
      <c r="R23" s="11"/>
      <c r="S23" s="11"/>
      <c r="T23" s="11"/>
      <c r="U23" s="11"/>
      <c r="V23" s="1615"/>
      <c r="W23" s="1615"/>
      <c r="X23" s="1615"/>
      <c r="Y23" s="1615"/>
      <c r="Z23" s="1615"/>
      <c r="AA23" s="1615"/>
      <c r="AB23" s="11"/>
      <c r="AC23" s="11"/>
      <c r="AD23" s="1616"/>
      <c r="AE23" s="1616"/>
      <c r="AF23" s="1616"/>
      <c r="AG23" s="11"/>
      <c r="AH23" s="1617"/>
      <c r="AI23" s="1617"/>
      <c r="AJ23" s="1617"/>
      <c r="AK23" s="11"/>
      <c r="AL23" s="1617"/>
      <c r="AM23" s="11"/>
      <c r="AN23" s="11"/>
      <c r="AO23" s="11"/>
      <c r="AP23" s="11"/>
    </row>
    <row r="24" spans="1:42" ht="13.15" customHeight="1" x14ac:dyDescent="0.2">
      <c r="A24" s="34" t="s">
        <v>45</v>
      </c>
      <c r="B24" s="1572">
        <v>873041</v>
      </c>
      <c r="C24" s="1573">
        <v>-9054</v>
      </c>
      <c r="D24" s="1623">
        <v>-8102</v>
      </c>
      <c r="E24" s="1623">
        <v>-952</v>
      </c>
      <c r="F24" s="1624">
        <v>0</v>
      </c>
      <c r="G24" s="1625">
        <v>863987</v>
      </c>
      <c r="H24" s="1626">
        <v>0</v>
      </c>
      <c r="I24" s="1612"/>
      <c r="J24" s="1613"/>
      <c r="K24" s="11"/>
      <c r="L24" s="1614"/>
      <c r="M24" s="11"/>
      <c r="N24" s="11"/>
      <c r="O24" s="11"/>
      <c r="P24" s="11"/>
      <c r="Q24" s="11"/>
      <c r="R24" s="11"/>
      <c r="S24" s="11"/>
      <c r="T24" s="11"/>
      <c r="U24" s="11"/>
      <c r="V24" s="1615"/>
      <c r="W24" s="1615"/>
      <c r="X24" s="1615"/>
      <c r="Y24" s="1615"/>
      <c r="Z24" s="1615"/>
      <c r="AA24" s="1615"/>
      <c r="AB24" s="11"/>
      <c r="AC24" s="11"/>
      <c r="AD24" s="1616"/>
      <c r="AE24" s="1616"/>
      <c r="AF24" s="1616"/>
      <c r="AG24" s="11"/>
      <c r="AH24" s="1617"/>
      <c r="AI24" s="1617"/>
      <c r="AJ24" s="1617"/>
      <c r="AK24" s="11"/>
      <c r="AL24" s="1617"/>
      <c r="AM24" s="11"/>
      <c r="AN24" s="11"/>
      <c r="AO24" s="11"/>
      <c r="AP24" s="11"/>
    </row>
    <row r="25" spans="1:42" ht="13.15" customHeight="1" x14ac:dyDescent="0.2">
      <c r="A25" s="34" t="s">
        <v>46</v>
      </c>
      <c r="B25" s="1572">
        <v>966250</v>
      </c>
      <c r="C25" s="1573">
        <v>-9958</v>
      </c>
      <c r="D25" s="1623">
        <v>-8577</v>
      </c>
      <c r="E25" s="1623">
        <v>-1381</v>
      </c>
      <c r="F25" s="1624">
        <v>0</v>
      </c>
      <c r="G25" s="1625">
        <v>956292</v>
      </c>
      <c r="H25" s="1626">
        <v>0</v>
      </c>
      <c r="I25" s="1612"/>
      <c r="J25" s="1613"/>
      <c r="K25" s="11"/>
      <c r="L25" s="1614"/>
      <c r="M25" s="11"/>
      <c r="N25" s="11"/>
      <c r="O25" s="11"/>
      <c r="P25" s="11"/>
      <c r="Q25" s="11"/>
      <c r="R25" s="11"/>
      <c r="S25" s="11"/>
      <c r="T25" s="11"/>
      <c r="U25" s="11"/>
      <c r="V25" s="1615"/>
      <c r="W25" s="1615"/>
      <c r="X25" s="1615"/>
      <c r="Y25" s="1615"/>
      <c r="Z25" s="1615"/>
      <c r="AA25" s="1615"/>
      <c r="AB25" s="11"/>
      <c r="AC25" s="11"/>
      <c r="AD25" s="1616"/>
      <c r="AE25" s="1616"/>
      <c r="AF25" s="1616"/>
      <c r="AG25" s="11"/>
      <c r="AH25" s="1617"/>
      <c r="AI25" s="1617"/>
      <c r="AJ25" s="1617"/>
      <c r="AK25" s="11"/>
      <c r="AL25" s="1617"/>
      <c r="AM25" s="11"/>
      <c r="AN25" s="11"/>
      <c r="AO25" s="11"/>
      <c r="AP25" s="11"/>
    </row>
    <row r="26" spans="1:42" ht="13.15" customHeight="1" x14ac:dyDescent="0.2">
      <c r="A26" s="34" t="s">
        <v>47</v>
      </c>
      <c r="B26" s="1572">
        <v>1211183</v>
      </c>
      <c r="C26" s="1573">
        <v>-11436</v>
      </c>
      <c r="D26" s="1623">
        <v>-11203</v>
      </c>
      <c r="E26" s="1623">
        <v>-233</v>
      </c>
      <c r="F26" s="1624">
        <v>0</v>
      </c>
      <c r="G26" s="1625">
        <v>1199747</v>
      </c>
      <c r="H26" s="1626">
        <v>0</v>
      </c>
      <c r="I26" s="1612"/>
      <c r="J26" s="1613"/>
      <c r="K26" s="11"/>
      <c r="L26" s="1614"/>
      <c r="M26" s="11"/>
      <c r="N26" s="11"/>
      <c r="O26" s="11"/>
      <c r="P26" s="11"/>
      <c r="Q26" s="11"/>
      <c r="R26" s="11"/>
      <c r="S26" s="11"/>
      <c r="T26" s="11"/>
      <c r="U26" s="11"/>
      <c r="V26" s="1615"/>
      <c r="W26" s="1615"/>
      <c r="X26" s="1615"/>
      <c r="Y26" s="1615"/>
      <c r="Z26" s="1615"/>
      <c r="AA26" s="1615"/>
      <c r="AB26" s="11"/>
      <c r="AC26" s="11"/>
      <c r="AD26" s="1616"/>
      <c r="AE26" s="1616"/>
      <c r="AF26" s="1616"/>
      <c r="AG26" s="11"/>
      <c r="AH26" s="1617"/>
      <c r="AI26" s="1617"/>
      <c r="AJ26" s="1617"/>
      <c r="AK26" s="11"/>
      <c r="AL26" s="1617"/>
      <c r="AM26" s="11"/>
      <c r="AN26" s="11"/>
      <c r="AO26" s="11"/>
      <c r="AP26" s="179"/>
    </row>
    <row r="27" spans="1:42" ht="13.15" customHeight="1" x14ac:dyDescent="0.2">
      <c r="A27" s="34" t="s">
        <v>48</v>
      </c>
      <c r="B27" s="1572">
        <v>1481471</v>
      </c>
      <c r="C27" s="1573">
        <v>-10331</v>
      </c>
      <c r="D27" s="1623">
        <v>-12935</v>
      </c>
      <c r="E27" s="1623">
        <v>2604</v>
      </c>
      <c r="F27" s="1624">
        <v>0</v>
      </c>
      <c r="G27" s="1625">
        <v>1471140</v>
      </c>
      <c r="H27" s="1626">
        <v>20.100000000000001</v>
      </c>
      <c r="I27" s="1612"/>
      <c r="J27" s="1613"/>
      <c r="K27" s="11"/>
      <c r="L27" s="1614"/>
      <c r="M27" s="11"/>
      <c r="N27" s="11"/>
      <c r="O27" s="11"/>
      <c r="P27" s="11"/>
      <c r="Q27" s="11"/>
      <c r="R27" s="11"/>
      <c r="S27" s="11"/>
      <c r="T27" s="11"/>
      <c r="U27" s="11"/>
      <c r="V27" s="1615"/>
      <c r="W27" s="1615"/>
      <c r="X27" s="1615"/>
      <c r="Y27" s="1615"/>
      <c r="Z27" s="1615"/>
      <c r="AA27" s="1615"/>
      <c r="AB27" s="11"/>
      <c r="AC27" s="11"/>
      <c r="AD27" s="1616"/>
      <c r="AE27" s="1616"/>
      <c r="AF27" s="1616"/>
      <c r="AG27" s="11"/>
      <c r="AH27" s="1617"/>
      <c r="AI27" s="1617"/>
      <c r="AJ27" s="1617"/>
      <c r="AK27" s="11"/>
      <c r="AL27" s="1617"/>
      <c r="AM27" s="11"/>
      <c r="AN27" s="11"/>
      <c r="AO27" s="11"/>
      <c r="AP27" s="11"/>
    </row>
    <row r="28" spans="1:42" ht="13.15" customHeight="1" x14ac:dyDescent="0.2">
      <c r="A28" s="34" t="s">
        <v>49</v>
      </c>
      <c r="B28" s="1572">
        <v>1194605</v>
      </c>
      <c r="C28" s="1573">
        <v>-7047</v>
      </c>
      <c r="D28" s="1623">
        <v>-8746</v>
      </c>
      <c r="E28" s="1623">
        <v>1699</v>
      </c>
      <c r="F28" s="1624">
        <v>0</v>
      </c>
      <c r="G28" s="1584">
        <v>1187558</v>
      </c>
      <c r="H28" s="1626">
        <v>19.399999999999999</v>
      </c>
      <c r="I28" s="1612"/>
      <c r="J28" s="1613"/>
      <c r="K28" s="11"/>
      <c r="L28" s="1614"/>
      <c r="M28" s="11"/>
      <c r="N28" s="11"/>
      <c r="O28" s="11"/>
      <c r="P28" s="11"/>
      <c r="Q28" s="11"/>
      <c r="R28" s="11"/>
      <c r="S28" s="11"/>
      <c r="T28" s="11"/>
      <c r="U28" s="11"/>
      <c r="V28" s="1615"/>
      <c r="W28" s="1615"/>
      <c r="X28" s="1615"/>
      <c r="Y28" s="1615"/>
      <c r="Z28" s="1615"/>
      <c r="AA28" s="1615"/>
      <c r="AB28" s="11"/>
      <c r="AC28" s="11"/>
      <c r="AD28" s="1616"/>
      <c r="AE28" s="1616"/>
      <c r="AF28" s="1616"/>
      <c r="AG28" s="11"/>
      <c r="AH28" s="1617"/>
      <c r="AI28" s="1617"/>
      <c r="AJ28" s="1617"/>
      <c r="AK28" s="11"/>
      <c r="AL28" s="1617"/>
      <c r="AM28" s="11"/>
      <c r="AN28" s="11"/>
      <c r="AO28" s="179"/>
      <c r="AP28" s="11"/>
    </row>
    <row r="29" spans="1:42" ht="13.15" customHeight="1" x14ac:dyDescent="0.2">
      <c r="A29" s="34" t="s">
        <v>50</v>
      </c>
      <c r="B29" s="1572">
        <v>13104177</v>
      </c>
      <c r="C29" s="1573">
        <v>45626</v>
      </c>
      <c r="D29" s="1623">
        <v>4620</v>
      </c>
      <c r="E29" s="1623">
        <v>41006</v>
      </c>
      <c r="F29" s="1624">
        <v>0</v>
      </c>
      <c r="G29" s="1584">
        <v>13149803</v>
      </c>
      <c r="H29" s="1626">
        <v>0</v>
      </c>
      <c r="I29" s="1612"/>
      <c r="J29" s="1613"/>
      <c r="K29" s="11"/>
      <c r="L29" s="1614"/>
      <c r="M29" s="11"/>
      <c r="N29" s="11"/>
      <c r="O29" s="11"/>
      <c r="P29" s="11"/>
      <c r="Q29" s="11"/>
      <c r="R29" s="11"/>
      <c r="S29" s="11"/>
      <c r="T29" s="11"/>
      <c r="U29" s="11"/>
      <c r="V29" s="1615"/>
      <c r="W29" s="1615"/>
      <c r="X29" s="1615"/>
      <c r="Y29" s="1615"/>
      <c r="Z29" s="1615"/>
      <c r="AA29" s="1615"/>
      <c r="AB29" s="11"/>
      <c r="AC29" s="11"/>
      <c r="AD29" s="1616"/>
      <c r="AE29" s="1616"/>
      <c r="AF29" s="1616"/>
      <c r="AG29" s="11"/>
      <c r="AH29" s="1617"/>
      <c r="AI29" s="1617"/>
      <c r="AJ29" s="1617"/>
      <c r="AK29" s="11"/>
      <c r="AL29" s="1617"/>
      <c r="AM29" s="11"/>
      <c r="AN29" s="11"/>
      <c r="AO29" s="11"/>
      <c r="AP29" s="1617"/>
    </row>
    <row r="30" spans="1:42" ht="15.75" customHeight="1" x14ac:dyDescent="0.2">
      <c r="A30" s="31" t="s">
        <v>51</v>
      </c>
      <c r="B30" s="1569">
        <v>13867347</v>
      </c>
      <c r="C30" s="1570">
        <v>-26995</v>
      </c>
      <c r="D30" s="1619">
        <v>-62686</v>
      </c>
      <c r="E30" s="1619">
        <v>35691</v>
      </c>
      <c r="F30" s="1630">
        <v>0</v>
      </c>
      <c r="G30" s="1621">
        <v>13840352</v>
      </c>
      <c r="H30" s="1622">
        <v>56.9</v>
      </c>
      <c r="I30" s="1612"/>
      <c r="J30" s="1613"/>
      <c r="K30" s="11"/>
      <c r="L30" s="1614"/>
      <c r="M30" s="11"/>
      <c r="N30" s="11"/>
      <c r="O30" s="11"/>
      <c r="P30" s="11"/>
      <c r="Q30" s="11"/>
      <c r="R30" s="11"/>
      <c r="S30" s="11"/>
      <c r="T30" s="11"/>
      <c r="U30" s="11"/>
      <c r="V30" s="1615"/>
      <c r="W30" s="1615"/>
      <c r="X30" s="1615"/>
      <c r="Y30" s="1615"/>
      <c r="Z30" s="1615"/>
      <c r="AA30" s="1615"/>
      <c r="AB30" s="11"/>
      <c r="AC30" s="11"/>
      <c r="AD30" s="1616"/>
      <c r="AE30" s="1616"/>
      <c r="AF30" s="1616"/>
      <c r="AG30" s="11"/>
      <c r="AH30" s="1617"/>
      <c r="AI30" s="1617"/>
      <c r="AJ30" s="1617"/>
      <c r="AK30" s="11"/>
      <c r="AL30" s="1617"/>
      <c r="AM30" s="11"/>
      <c r="AN30" s="178"/>
      <c r="AO30" s="179"/>
      <c r="AP30" s="1617"/>
    </row>
    <row r="31" spans="1:42" s="9" customFormat="1" ht="13.5" customHeight="1" x14ac:dyDescent="0.2">
      <c r="A31" s="34" t="s">
        <v>52</v>
      </c>
      <c r="B31" s="1572">
        <v>527880</v>
      </c>
      <c r="C31" s="1573">
        <v>-4024</v>
      </c>
      <c r="D31" s="1623">
        <v>-4439</v>
      </c>
      <c r="E31" s="1623">
        <v>415</v>
      </c>
      <c r="F31" s="1624">
        <v>0</v>
      </c>
      <c r="G31" s="1625">
        <v>523856</v>
      </c>
      <c r="H31" s="1626">
        <v>9.3000000000000007</v>
      </c>
      <c r="I31" s="1612"/>
      <c r="J31" s="1613"/>
      <c r="K31" s="17"/>
      <c r="L31" s="1614"/>
      <c r="M31" s="17"/>
      <c r="N31" s="17"/>
      <c r="O31" s="17"/>
      <c r="P31" s="17"/>
      <c r="Q31" s="17"/>
      <c r="R31" s="17"/>
      <c r="S31" s="17"/>
      <c r="T31" s="17"/>
      <c r="U31" s="17"/>
      <c r="V31" s="1615"/>
      <c r="W31" s="1615"/>
      <c r="X31" s="1615"/>
      <c r="Y31" s="1615"/>
      <c r="Z31" s="1615"/>
      <c r="AA31" s="1615"/>
      <c r="AB31" s="17"/>
      <c r="AC31" s="17"/>
      <c r="AD31" s="1616"/>
      <c r="AE31" s="1616"/>
      <c r="AF31" s="1616"/>
      <c r="AG31" s="17"/>
      <c r="AH31" s="1617"/>
      <c r="AI31" s="1617"/>
      <c r="AJ31" s="1617"/>
      <c r="AK31" s="17"/>
      <c r="AL31" s="1617"/>
      <c r="AM31" s="17"/>
      <c r="AN31" s="1631"/>
      <c r="AO31" s="17"/>
      <c r="AP31" s="17"/>
    </row>
    <row r="32" spans="1:42" ht="13.5" customHeight="1" x14ac:dyDescent="0.2">
      <c r="A32" s="34" t="s">
        <v>53</v>
      </c>
      <c r="B32" s="1572">
        <v>726434</v>
      </c>
      <c r="C32" s="1573">
        <v>-5824</v>
      </c>
      <c r="D32" s="1623">
        <v>-3405</v>
      </c>
      <c r="E32" s="1623">
        <v>-2419</v>
      </c>
      <c r="F32" s="1624">
        <v>0</v>
      </c>
      <c r="G32" s="1625">
        <v>720610</v>
      </c>
      <c r="H32" s="1626">
        <v>0</v>
      </c>
      <c r="I32" s="1612"/>
      <c r="J32" s="1613"/>
      <c r="K32" s="11"/>
      <c r="L32" s="1614"/>
      <c r="M32" s="11"/>
      <c r="N32" s="11"/>
      <c r="O32" s="11"/>
      <c r="P32" s="11"/>
      <c r="Q32" s="11"/>
      <c r="R32" s="11"/>
      <c r="S32" s="11"/>
      <c r="T32" s="11"/>
      <c r="U32" s="11"/>
      <c r="V32" s="1615"/>
      <c r="W32" s="1615"/>
      <c r="X32" s="1615"/>
      <c r="Y32" s="1615"/>
      <c r="Z32" s="1615"/>
      <c r="AA32" s="1615"/>
      <c r="AB32" s="11"/>
      <c r="AC32" s="11"/>
      <c r="AD32" s="1616"/>
      <c r="AE32" s="1616"/>
      <c r="AF32" s="1616"/>
      <c r="AG32" s="11"/>
      <c r="AH32" s="1617"/>
      <c r="AI32" s="1617"/>
      <c r="AJ32" s="1617"/>
      <c r="AK32" s="11"/>
      <c r="AL32" s="1617"/>
      <c r="AM32" s="11"/>
      <c r="AN32" s="11"/>
      <c r="AO32" s="11"/>
      <c r="AP32" s="11"/>
    </row>
    <row r="33" spans="1:42" ht="13.5" customHeight="1" x14ac:dyDescent="0.2">
      <c r="A33" s="34" t="s">
        <v>133</v>
      </c>
      <c r="B33" s="1572">
        <v>1005687</v>
      </c>
      <c r="C33" s="1573">
        <v>-7615</v>
      </c>
      <c r="D33" s="1623">
        <v>-6351</v>
      </c>
      <c r="E33" s="1623">
        <v>-1264</v>
      </c>
      <c r="F33" s="1624">
        <v>0</v>
      </c>
      <c r="G33" s="1625">
        <v>998072</v>
      </c>
      <c r="H33" s="1626">
        <v>0</v>
      </c>
      <c r="I33" s="1612"/>
      <c r="J33" s="1613"/>
      <c r="K33" s="11"/>
      <c r="L33" s="1614"/>
      <c r="M33" s="11"/>
      <c r="N33" s="11"/>
      <c r="O33" s="11"/>
      <c r="P33" s="11"/>
      <c r="Q33" s="11"/>
      <c r="R33" s="11"/>
      <c r="S33" s="11"/>
      <c r="T33" s="11"/>
      <c r="U33" s="11"/>
      <c r="V33" s="1615"/>
      <c r="W33" s="1615"/>
      <c r="X33" s="1615"/>
      <c r="Y33" s="1615"/>
      <c r="Z33" s="1615"/>
      <c r="AA33" s="1615"/>
      <c r="AB33" s="11"/>
      <c r="AC33" s="11"/>
      <c r="AD33" s="1616"/>
      <c r="AE33" s="1616"/>
      <c r="AF33" s="1616"/>
      <c r="AG33" s="11"/>
      <c r="AH33" s="1617"/>
      <c r="AI33" s="1617"/>
      <c r="AJ33" s="1617"/>
      <c r="AK33" s="11"/>
      <c r="AL33" s="1617"/>
      <c r="AM33" s="11"/>
      <c r="AN33" s="11"/>
      <c r="AO33" s="11"/>
      <c r="AP33" s="11"/>
    </row>
    <row r="34" spans="1:42" s="9" customFormat="1" ht="13.5" customHeight="1" x14ac:dyDescent="0.2">
      <c r="A34" s="35" t="s">
        <v>55</v>
      </c>
      <c r="B34" s="1585">
        <v>41383</v>
      </c>
      <c r="C34" s="1587">
        <v>841</v>
      </c>
      <c r="D34" s="1632">
        <v>70</v>
      </c>
      <c r="E34" s="1632">
        <v>771</v>
      </c>
      <c r="F34" s="1633">
        <v>0</v>
      </c>
      <c r="G34" s="1634">
        <v>42224</v>
      </c>
      <c r="H34" s="1626">
        <v>0</v>
      </c>
      <c r="I34" s="1612"/>
      <c r="J34" s="1613"/>
      <c r="K34" s="17"/>
      <c r="L34" s="1614"/>
      <c r="M34" s="17"/>
      <c r="N34" s="17"/>
      <c r="O34" s="17"/>
      <c r="P34" s="17"/>
      <c r="Q34" s="17"/>
      <c r="R34" s="17"/>
      <c r="S34" s="17"/>
      <c r="T34" s="17"/>
      <c r="U34" s="17"/>
      <c r="V34" s="1615"/>
      <c r="W34" s="1615"/>
      <c r="X34" s="1615"/>
      <c r="Y34" s="1615"/>
      <c r="Z34" s="1615"/>
      <c r="AA34" s="1615"/>
      <c r="AB34" s="17"/>
      <c r="AC34" s="17"/>
      <c r="AD34" s="1616"/>
      <c r="AE34" s="1616"/>
      <c r="AF34" s="1616"/>
      <c r="AG34" s="17"/>
      <c r="AH34" s="1617"/>
      <c r="AI34" s="1617"/>
      <c r="AJ34" s="1617"/>
      <c r="AK34" s="17"/>
      <c r="AL34" s="1617"/>
      <c r="AM34" s="17"/>
      <c r="AN34" s="17"/>
      <c r="AO34" s="17"/>
      <c r="AP34" s="17"/>
    </row>
    <row r="35" spans="1:42" ht="26.25" customHeight="1" x14ac:dyDescent="0.2">
      <c r="A35" s="36" t="s">
        <v>134</v>
      </c>
      <c r="B35" s="1585">
        <v>964304</v>
      </c>
      <c r="C35" s="1587">
        <v>-8456</v>
      </c>
      <c r="D35" s="1623">
        <v>-6421</v>
      </c>
      <c r="E35" s="1623">
        <v>-2035</v>
      </c>
      <c r="F35" s="1624">
        <v>0</v>
      </c>
      <c r="G35" s="1634">
        <v>955848</v>
      </c>
      <c r="H35" s="1626">
        <v>0</v>
      </c>
      <c r="I35" s="1612"/>
      <c r="J35" s="1613"/>
      <c r="K35" s="11"/>
      <c r="L35" s="1614"/>
      <c r="M35" s="11"/>
      <c r="N35" s="11"/>
      <c r="O35" s="11"/>
      <c r="P35" s="11"/>
      <c r="Q35" s="11"/>
      <c r="R35" s="11"/>
      <c r="S35" s="11"/>
      <c r="T35" s="11"/>
      <c r="U35" s="11"/>
      <c r="V35" s="1615"/>
      <c r="W35" s="1615"/>
      <c r="X35" s="1615"/>
      <c r="Y35" s="1615"/>
      <c r="Z35" s="1615"/>
      <c r="AA35" s="1615"/>
      <c r="AB35" s="11"/>
      <c r="AC35" s="11"/>
      <c r="AD35" s="1616"/>
      <c r="AE35" s="1616"/>
      <c r="AF35" s="1616"/>
      <c r="AG35" s="11"/>
      <c r="AH35" s="1617"/>
      <c r="AI35" s="1617"/>
      <c r="AJ35" s="1617"/>
      <c r="AK35" s="11"/>
      <c r="AL35" s="1617"/>
      <c r="AM35" s="11"/>
      <c r="AN35" s="11"/>
      <c r="AO35" s="11"/>
      <c r="AP35" s="11"/>
    </row>
    <row r="36" spans="1:42" ht="13.5" customHeight="1" x14ac:dyDescent="0.2">
      <c r="A36" s="34" t="s">
        <v>57</v>
      </c>
      <c r="B36" s="1572">
        <v>1128782</v>
      </c>
      <c r="C36" s="1573">
        <v>-7439</v>
      </c>
      <c r="D36" s="1623">
        <v>-6641</v>
      </c>
      <c r="E36" s="1623">
        <v>-798</v>
      </c>
      <c r="F36" s="1624">
        <v>0</v>
      </c>
      <c r="G36" s="1625">
        <v>1121343</v>
      </c>
      <c r="H36" s="1626">
        <v>0</v>
      </c>
      <c r="I36" s="1612"/>
      <c r="J36" s="1613"/>
      <c r="K36" s="11"/>
      <c r="L36" s="1614"/>
      <c r="M36" s="11"/>
      <c r="N36" s="11"/>
      <c r="O36" s="11"/>
      <c r="P36" s="11"/>
      <c r="Q36" s="11"/>
      <c r="R36" s="11"/>
      <c r="S36" s="11"/>
      <c r="T36" s="11"/>
      <c r="U36" s="11"/>
      <c r="V36" s="1615"/>
      <c r="W36" s="1615"/>
      <c r="X36" s="1615"/>
      <c r="Y36" s="1615"/>
      <c r="Z36" s="1615"/>
      <c r="AA36" s="1615"/>
      <c r="AB36" s="11"/>
      <c r="AC36" s="11"/>
      <c r="AD36" s="1616"/>
      <c r="AE36" s="1616"/>
      <c r="AF36" s="1616"/>
      <c r="AG36" s="11"/>
      <c r="AH36" s="1617"/>
      <c r="AI36" s="1617"/>
      <c r="AJ36" s="1617"/>
      <c r="AK36" s="11"/>
      <c r="AL36" s="1617"/>
      <c r="AM36" s="11"/>
      <c r="AN36" s="1628"/>
      <c r="AO36" s="178"/>
      <c r="AP36" s="178"/>
    </row>
    <row r="37" spans="1:42" ht="13.5" customHeight="1" x14ac:dyDescent="0.2">
      <c r="A37" s="34" t="s">
        <v>58</v>
      </c>
      <c r="B37" s="1572">
        <v>1032343</v>
      </c>
      <c r="C37" s="1573">
        <v>1571</v>
      </c>
      <c r="D37" s="1623">
        <v>-4656</v>
      </c>
      <c r="E37" s="1623">
        <v>6227</v>
      </c>
      <c r="F37" s="1624">
        <v>0</v>
      </c>
      <c r="G37" s="1625">
        <v>1033914</v>
      </c>
      <c r="H37" s="1626">
        <v>133.69999999999999</v>
      </c>
      <c r="I37" s="1612"/>
      <c r="J37" s="1613"/>
      <c r="K37" s="11"/>
      <c r="L37" s="1614"/>
      <c r="M37" s="11"/>
      <c r="N37" s="11"/>
      <c r="O37" s="11"/>
      <c r="P37" s="11"/>
      <c r="Q37" s="11"/>
      <c r="R37" s="11"/>
      <c r="S37" s="11"/>
      <c r="T37" s="11"/>
      <c r="U37" s="11"/>
      <c r="V37" s="1615"/>
      <c r="W37" s="1615"/>
      <c r="X37" s="1615"/>
      <c r="Y37" s="1615"/>
      <c r="Z37" s="1615"/>
      <c r="AA37" s="1615"/>
      <c r="AB37" s="11"/>
      <c r="AC37" s="11"/>
      <c r="AD37" s="1616"/>
      <c r="AE37" s="1616"/>
      <c r="AF37" s="1616"/>
      <c r="AG37" s="11"/>
      <c r="AH37" s="1617"/>
      <c r="AI37" s="1617"/>
      <c r="AJ37" s="1617"/>
      <c r="AK37" s="11"/>
      <c r="AL37" s="1617"/>
      <c r="AM37" s="11"/>
      <c r="AN37" s="11"/>
      <c r="AO37" s="11"/>
      <c r="AP37" s="11"/>
    </row>
    <row r="38" spans="1:42" ht="13.5" customHeight="1" x14ac:dyDescent="0.2">
      <c r="A38" s="34" t="s">
        <v>59</v>
      </c>
      <c r="B38" s="1572">
        <v>2023767</v>
      </c>
      <c r="C38" s="1573">
        <v>11995</v>
      </c>
      <c r="D38" s="1623">
        <v>-11104</v>
      </c>
      <c r="E38" s="1623">
        <v>23099</v>
      </c>
      <c r="F38" s="1624">
        <v>0</v>
      </c>
      <c r="G38" s="1625">
        <v>2035762</v>
      </c>
      <c r="H38" s="1626">
        <v>208</v>
      </c>
      <c r="I38" s="1612"/>
      <c r="J38" s="1613"/>
      <c r="K38" s="11"/>
      <c r="L38" s="1614"/>
      <c r="M38" s="11"/>
      <c r="N38" s="11"/>
      <c r="O38" s="11"/>
      <c r="P38" s="11"/>
      <c r="Q38" s="11"/>
      <c r="R38" s="11"/>
      <c r="S38" s="11"/>
      <c r="T38" s="11"/>
      <c r="U38" s="11"/>
      <c r="V38" s="1615"/>
      <c r="W38" s="1615"/>
      <c r="X38" s="1615"/>
      <c r="Y38" s="1615"/>
      <c r="Z38" s="1615"/>
      <c r="AA38" s="1615"/>
      <c r="AB38" s="11"/>
      <c r="AC38" s="11"/>
      <c r="AD38" s="1616"/>
      <c r="AE38" s="1616"/>
      <c r="AF38" s="1616"/>
      <c r="AG38" s="11"/>
      <c r="AH38" s="1617"/>
      <c r="AI38" s="1617"/>
      <c r="AJ38" s="1617"/>
      <c r="AK38" s="11"/>
      <c r="AL38" s="1617"/>
      <c r="AM38" s="11"/>
      <c r="AN38" s="179"/>
      <c r="AO38" s="11"/>
      <c r="AP38" s="179"/>
    </row>
    <row r="39" spans="1:42" ht="13.5" customHeight="1" x14ac:dyDescent="0.2">
      <c r="A39" s="34" t="s">
        <v>60</v>
      </c>
      <c r="B39" s="1572">
        <v>658698</v>
      </c>
      <c r="C39" s="1573">
        <v>-2260</v>
      </c>
      <c r="D39" s="1623">
        <v>-2924</v>
      </c>
      <c r="E39" s="1623">
        <v>664</v>
      </c>
      <c r="F39" s="1624">
        <v>0</v>
      </c>
      <c r="G39" s="1625">
        <v>656438</v>
      </c>
      <c r="H39" s="1626">
        <v>22.7</v>
      </c>
      <c r="I39" s="1612"/>
      <c r="J39" s="1613"/>
      <c r="K39" s="11"/>
      <c r="L39" s="1614"/>
      <c r="M39" s="11"/>
      <c r="N39" s="11"/>
      <c r="O39" s="11"/>
      <c r="P39" s="11"/>
      <c r="Q39" s="11"/>
      <c r="R39" s="11"/>
      <c r="S39" s="11"/>
      <c r="T39" s="11"/>
      <c r="U39" s="11"/>
      <c r="V39" s="1615"/>
      <c r="W39" s="1615"/>
      <c r="X39" s="1615"/>
      <c r="Y39" s="1615"/>
      <c r="Z39" s="1615"/>
      <c r="AA39" s="1615"/>
      <c r="AB39" s="11"/>
      <c r="AC39" s="11"/>
      <c r="AD39" s="1616"/>
      <c r="AE39" s="1616"/>
      <c r="AF39" s="1616"/>
      <c r="AG39" s="11"/>
      <c r="AH39" s="1617"/>
      <c r="AI39" s="1617"/>
      <c r="AJ39" s="1617"/>
      <c r="AK39" s="11"/>
      <c r="AL39" s="1617"/>
      <c r="AM39" s="11"/>
      <c r="AN39" s="11"/>
      <c r="AO39" s="11"/>
      <c r="AP39" s="11"/>
    </row>
    <row r="40" spans="1:42" ht="13.5" customHeight="1" x14ac:dyDescent="0.2">
      <c r="A40" s="34" t="s">
        <v>61</v>
      </c>
      <c r="B40" s="1572">
        <v>575926</v>
      </c>
      <c r="C40" s="1573">
        <v>-4479</v>
      </c>
      <c r="D40" s="1623">
        <v>-5262</v>
      </c>
      <c r="E40" s="1623">
        <v>783</v>
      </c>
      <c r="F40" s="1624">
        <v>0</v>
      </c>
      <c r="G40" s="1625">
        <v>571447</v>
      </c>
      <c r="H40" s="1626">
        <v>14.9</v>
      </c>
      <c r="I40" s="1612"/>
      <c r="J40" s="1613"/>
      <c r="K40" s="11"/>
      <c r="L40" s="1614"/>
      <c r="M40" s="11"/>
      <c r="N40" s="11"/>
      <c r="O40" s="11"/>
      <c r="P40" s="11"/>
      <c r="Q40" s="11"/>
      <c r="R40" s="11"/>
      <c r="S40" s="11"/>
      <c r="T40" s="11"/>
      <c r="U40" s="11"/>
      <c r="V40" s="1615"/>
      <c r="W40" s="1615"/>
      <c r="X40" s="1615"/>
      <c r="Y40" s="1615"/>
      <c r="Z40" s="1615"/>
      <c r="AA40" s="1615"/>
      <c r="AB40" s="11"/>
      <c r="AC40" s="11"/>
      <c r="AD40" s="1616"/>
      <c r="AE40" s="1616"/>
      <c r="AF40" s="1616"/>
      <c r="AG40" s="11"/>
      <c r="AH40" s="1617"/>
      <c r="AI40" s="1617"/>
      <c r="AJ40" s="1617"/>
      <c r="AK40" s="11"/>
      <c r="AL40" s="1617"/>
      <c r="AM40" s="11"/>
      <c r="AN40" s="11"/>
      <c r="AO40" s="11"/>
      <c r="AP40" s="11"/>
    </row>
    <row r="41" spans="1:42" ht="13.5" customHeight="1" x14ac:dyDescent="0.2">
      <c r="A41" s="34" t="s">
        <v>62</v>
      </c>
      <c r="B41" s="1572">
        <v>587786</v>
      </c>
      <c r="C41" s="1573">
        <v>-6639</v>
      </c>
      <c r="D41" s="1623">
        <v>-5838</v>
      </c>
      <c r="E41" s="1623">
        <v>-801</v>
      </c>
      <c r="F41" s="1624">
        <v>0</v>
      </c>
      <c r="G41" s="1625">
        <v>581147</v>
      </c>
      <c r="H41" s="1626">
        <v>0</v>
      </c>
      <c r="I41" s="1612"/>
      <c r="J41" s="1613"/>
      <c r="K41" s="11"/>
      <c r="L41" s="1614"/>
      <c r="M41" s="11"/>
      <c r="N41" s="11"/>
      <c r="O41" s="11"/>
      <c r="P41" s="11"/>
      <c r="Q41" s="11"/>
      <c r="R41" s="11"/>
      <c r="S41" s="11"/>
      <c r="T41" s="11"/>
      <c r="U41" s="11"/>
      <c r="V41" s="1615"/>
      <c r="W41" s="1615"/>
      <c r="X41" s="1615"/>
      <c r="Y41" s="1615"/>
      <c r="Z41" s="1615"/>
      <c r="AA41" s="1615"/>
      <c r="AB41" s="11"/>
      <c r="AC41" s="11"/>
      <c r="AD41" s="1616"/>
      <c r="AE41" s="1616"/>
      <c r="AF41" s="1616"/>
      <c r="AG41" s="11"/>
      <c r="AH41" s="1617"/>
      <c r="AI41" s="1617"/>
      <c r="AJ41" s="1617"/>
      <c r="AK41" s="11"/>
      <c r="AL41" s="1617"/>
      <c r="AM41" s="11"/>
      <c r="AN41" s="1627"/>
      <c r="AO41" s="179"/>
      <c r="AP41" s="11"/>
    </row>
    <row r="42" spans="1:42" ht="12.75" customHeight="1" x14ac:dyDescent="0.2">
      <c r="A42" s="37" t="s">
        <v>63</v>
      </c>
      <c r="B42" s="1576">
        <v>5600044</v>
      </c>
      <c r="C42" s="1577">
        <v>-2281</v>
      </c>
      <c r="D42" s="1635">
        <v>-12066</v>
      </c>
      <c r="E42" s="1635">
        <v>9785</v>
      </c>
      <c r="F42" s="1636">
        <v>0</v>
      </c>
      <c r="G42" s="1637">
        <v>5597763</v>
      </c>
      <c r="H42" s="1626">
        <v>81.099999999999994</v>
      </c>
      <c r="I42" s="1612"/>
      <c r="J42" s="1613"/>
      <c r="K42" s="11"/>
      <c r="L42" s="1614"/>
      <c r="M42" s="11"/>
      <c r="N42" s="11"/>
      <c r="O42" s="11"/>
      <c r="P42" s="11"/>
      <c r="Q42" s="11"/>
      <c r="R42" s="11"/>
      <c r="S42" s="11"/>
      <c r="T42" s="11"/>
      <c r="U42" s="11"/>
      <c r="V42" s="1615"/>
      <c r="W42" s="1615"/>
      <c r="X42" s="1615"/>
      <c r="Y42" s="1615"/>
      <c r="Z42" s="1615"/>
      <c r="AA42" s="1615"/>
      <c r="AB42" s="11"/>
      <c r="AC42" s="11"/>
      <c r="AD42" s="1616"/>
      <c r="AE42" s="1616"/>
      <c r="AF42" s="1616"/>
      <c r="AG42" s="11"/>
      <c r="AH42" s="1617"/>
      <c r="AI42" s="1617"/>
      <c r="AJ42" s="1617"/>
      <c r="AK42" s="11"/>
      <c r="AL42" s="1617"/>
      <c r="AM42" s="11"/>
      <c r="AN42" s="11"/>
      <c r="AO42" s="11"/>
      <c r="AP42" s="11"/>
    </row>
    <row r="43" spans="1:42" ht="16.5" customHeight="1" x14ac:dyDescent="0.2">
      <c r="A43" s="38" t="s">
        <v>64</v>
      </c>
      <c r="B43" s="1582">
        <v>16642052</v>
      </c>
      <c r="C43" s="1581">
        <v>-17971</v>
      </c>
      <c r="D43" s="1638">
        <v>-70995</v>
      </c>
      <c r="E43" s="1638">
        <v>53024</v>
      </c>
      <c r="F43" s="1620">
        <v>0</v>
      </c>
      <c r="G43" s="1610">
        <v>16624081</v>
      </c>
      <c r="H43" s="1622">
        <v>74.7</v>
      </c>
      <c r="I43" s="1612"/>
      <c r="J43" s="1613"/>
      <c r="K43" s="11"/>
      <c r="L43" s="1614"/>
      <c r="M43" s="11"/>
      <c r="N43" s="11"/>
      <c r="O43" s="11"/>
      <c r="P43" s="11"/>
      <c r="Q43" s="11"/>
      <c r="R43" s="11"/>
      <c r="S43" s="11"/>
      <c r="T43" s="11"/>
      <c r="U43" s="11"/>
      <c r="V43" s="1615"/>
      <c r="W43" s="1615"/>
      <c r="X43" s="1615"/>
      <c r="Y43" s="1615"/>
      <c r="Z43" s="1615"/>
      <c r="AA43" s="1615"/>
      <c r="AB43" s="11"/>
      <c r="AC43" s="11"/>
      <c r="AD43" s="1616"/>
      <c r="AE43" s="1616"/>
      <c r="AF43" s="1616"/>
      <c r="AG43" s="11"/>
      <c r="AH43" s="1617"/>
      <c r="AI43" s="1617"/>
      <c r="AJ43" s="1617"/>
      <c r="AK43" s="11"/>
      <c r="AL43" s="1617"/>
      <c r="AM43" s="11"/>
      <c r="AN43" s="179"/>
      <c r="AO43" s="179"/>
      <c r="AP43" s="11"/>
    </row>
    <row r="44" spans="1:42" s="33" customFormat="1" ht="15" customHeight="1" x14ac:dyDescent="0.2">
      <c r="A44" s="34" t="s">
        <v>65</v>
      </c>
      <c r="B44" s="1572">
        <v>497985</v>
      </c>
      <c r="C44" s="1573">
        <v>2606</v>
      </c>
      <c r="D44" s="1623">
        <v>-919</v>
      </c>
      <c r="E44" s="1623">
        <v>3525</v>
      </c>
      <c r="F44" s="1620">
        <v>0</v>
      </c>
      <c r="G44" s="1625">
        <v>500591</v>
      </c>
      <c r="H44" s="1626">
        <v>383.6</v>
      </c>
      <c r="I44" s="1612"/>
      <c r="J44" s="1613"/>
      <c r="K44" s="433"/>
      <c r="L44" s="1614"/>
      <c r="M44" s="433"/>
      <c r="N44" s="433"/>
      <c r="O44" s="433"/>
      <c r="P44" s="433"/>
      <c r="Q44" s="433"/>
      <c r="R44" s="433"/>
      <c r="S44" s="433"/>
      <c r="T44" s="433"/>
      <c r="U44" s="433"/>
      <c r="V44" s="1615"/>
      <c r="W44" s="1615"/>
      <c r="X44" s="1615"/>
      <c r="Y44" s="1615"/>
      <c r="Z44" s="1615"/>
      <c r="AA44" s="1615"/>
      <c r="AB44" s="433"/>
      <c r="AC44" s="433"/>
      <c r="AD44" s="1616"/>
      <c r="AE44" s="1616"/>
      <c r="AF44" s="1616"/>
      <c r="AG44" s="433"/>
      <c r="AH44" s="1617"/>
      <c r="AI44" s="1617"/>
      <c r="AJ44" s="1617"/>
      <c r="AK44" s="433"/>
      <c r="AL44" s="1617"/>
      <c r="AM44" s="433"/>
      <c r="AN44" s="433"/>
      <c r="AO44" s="433"/>
      <c r="AP44" s="433"/>
    </row>
    <row r="45" spans="1:42" ht="15" customHeight="1" x14ac:dyDescent="0.2">
      <c r="A45" s="34" t="s">
        <v>66</v>
      </c>
      <c r="B45" s="1572">
        <v>264483</v>
      </c>
      <c r="C45" s="1573">
        <v>2287</v>
      </c>
      <c r="D45" s="1623">
        <v>-126</v>
      </c>
      <c r="E45" s="1623">
        <v>2413</v>
      </c>
      <c r="F45" s="1620">
        <v>0</v>
      </c>
      <c r="G45" s="1625">
        <v>266770</v>
      </c>
      <c r="H45" s="1626">
        <v>1915.1</v>
      </c>
      <c r="I45" s="1612"/>
      <c r="J45" s="1613"/>
      <c r="K45" s="11"/>
      <c r="L45" s="1614"/>
      <c r="M45" s="11"/>
      <c r="N45" s="11"/>
      <c r="O45" s="11"/>
      <c r="P45" s="11"/>
      <c r="Q45" s="11"/>
      <c r="R45" s="11"/>
      <c r="S45" s="11"/>
      <c r="T45" s="11"/>
      <c r="U45" s="11"/>
      <c r="V45" s="1615"/>
      <c r="W45" s="1615"/>
      <c r="X45" s="1615"/>
      <c r="Y45" s="1615"/>
      <c r="Z45" s="1615"/>
      <c r="AA45" s="1615"/>
      <c r="AB45" s="11"/>
      <c r="AC45" s="11"/>
      <c r="AD45" s="1616"/>
      <c r="AE45" s="1616"/>
      <c r="AF45" s="1616"/>
      <c r="AG45" s="11"/>
      <c r="AH45" s="1617"/>
      <c r="AI45" s="1617"/>
      <c r="AJ45" s="1617"/>
      <c r="AK45" s="11"/>
      <c r="AL45" s="1617"/>
      <c r="AM45" s="11"/>
      <c r="AN45" s="11"/>
      <c r="AO45" s="11"/>
      <c r="AP45" s="179"/>
    </row>
    <row r="46" spans="1:42" ht="15" customHeight="1" x14ac:dyDescent="0.2">
      <c r="A46" s="34" t="s">
        <v>67</v>
      </c>
      <c r="B46" s="1572">
        <v>1916805</v>
      </c>
      <c r="C46" s="1573">
        <v>-7306</v>
      </c>
      <c r="D46" s="1623">
        <v>-10633</v>
      </c>
      <c r="E46" s="1623">
        <v>3327</v>
      </c>
      <c r="F46" s="1620">
        <v>0</v>
      </c>
      <c r="G46" s="1625">
        <v>1909499</v>
      </c>
      <c r="H46" s="1626">
        <v>31.3</v>
      </c>
      <c r="I46" s="1612"/>
      <c r="J46" s="1613"/>
      <c r="K46" s="11"/>
      <c r="L46" s="1614"/>
      <c r="M46" s="11"/>
      <c r="N46" s="11"/>
      <c r="O46" s="11"/>
      <c r="P46" s="11"/>
      <c r="Q46" s="11"/>
      <c r="R46" s="11"/>
      <c r="S46" s="11"/>
      <c r="T46" s="11"/>
      <c r="U46" s="11"/>
      <c r="V46" s="1615"/>
      <c r="W46" s="1615"/>
      <c r="X46" s="1615"/>
      <c r="Y46" s="1615"/>
      <c r="Z46" s="1615"/>
      <c r="AA46" s="1615"/>
      <c r="AB46" s="11"/>
      <c r="AC46" s="11"/>
      <c r="AD46" s="1616"/>
      <c r="AE46" s="1616"/>
      <c r="AF46" s="1616"/>
      <c r="AG46" s="11"/>
      <c r="AH46" s="1617"/>
      <c r="AI46" s="1617"/>
      <c r="AJ46" s="1617"/>
      <c r="AK46" s="11"/>
      <c r="AL46" s="1617"/>
      <c r="AM46" s="11"/>
      <c r="AN46" s="11"/>
      <c r="AO46" s="11"/>
      <c r="AP46" s="11"/>
    </row>
    <row r="47" spans="1:42" ht="15" customHeight="1" x14ac:dyDescent="0.2">
      <c r="A47" s="34" t="s">
        <v>68</v>
      </c>
      <c r="B47" s="1572">
        <v>5819345</v>
      </c>
      <c r="C47" s="1573">
        <v>13657</v>
      </c>
      <c r="D47" s="1623">
        <v>-18839</v>
      </c>
      <c r="E47" s="1623">
        <v>32496</v>
      </c>
      <c r="F47" s="1620">
        <v>0</v>
      </c>
      <c r="G47" s="1625">
        <v>5833002</v>
      </c>
      <c r="H47" s="1626">
        <v>172.5</v>
      </c>
      <c r="I47" s="1612"/>
      <c r="J47" s="1613"/>
      <c r="K47" s="11"/>
      <c r="L47" s="1614"/>
      <c r="M47" s="11"/>
      <c r="N47" s="11"/>
      <c r="O47" s="11"/>
      <c r="P47" s="11"/>
      <c r="Q47" s="11"/>
      <c r="R47" s="11"/>
      <c r="S47" s="11"/>
      <c r="T47" s="11"/>
      <c r="U47" s="11"/>
      <c r="V47" s="1615"/>
      <c r="W47" s="1615"/>
      <c r="X47" s="1615"/>
      <c r="Y47" s="1615"/>
      <c r="Z47" s="1615"/>
      <c r="AA47" s="1615"/>
      <c r="AB47" s="11"/>
      <c r="AC47" s="11"/>
      <c r="AD47" s="1616"/>
      <c r="AE47" s="1616"/>
      <c r="AF47" s="1616"/>
      <c r="AG47" s="11"/>
      <c r="AH47" s="1617"/>
      <c r="AI47" s="1617"/>
      <c r="AJ47" s="1617"/>
      <c r="AK47" s="11"/>
      <c r="AL47" s="1617"/>
      <c r="AM47" s="11"/>
      <c r="AN47" s="179"/>
      <c r="AO47" s="11"/>
      <c r="AP47" s="11"/>
    </row>
    <row r="48" spans="1:42" ht="15" customHeight="1" x14ac:dyDescent="0.2">
      <c r="A48" s="34" t="s">
        <v>69</v>
      </c>
      <c r="B48" s="1572">
        <v>950557</v>
      </c>
      <c r="C48" s="1573">
        <v>-4128</v>
      </c>
      <c r="D48" s="1623">
        <v>-1773</v>
      </c>
      <c r="E48" s="1623">
        <v>-2355</v>
      </c>
      <c r="F48" s="1620">
        <v>0</v>
      </c>
      <c r="G48" s="1625">
        <v>946429</v>
      </c>
      <c r="H48" s="1626">
        <v>0</v>
      </c>
      <c r="I48" s="1612"/>
      <c r="J48" s="1613"/>
      <c r="K48" s="11"/>
      <c r="L48" s="1614"/>
      <c r="M48" s="11"/>
      <c r="N48" s="11"/>
      <c r="O48" s="11"/>
      <c r="P48" s="11"/>
      <c r="Q48" s="11"/>
      <c r="R48" s="11"/>
      <c r="S48" s="11"/>
      <c r="T48" s="11"/>
      <c r="U48" s="11"/>
      <c r="V48" s="1615"/>
      <c r="W48" s="1615"/>
      <c r="X48" s="1615"/>
      <c r="Y48" s="1615"/>
      <c r="Z48" s="1615"/>
      <c r="AA48" s="1615"/>
      <c r="AB48" s="11"/>
      <c r="AC48" s="11"/>
      <c r="AD48" s="1616"/>
      <c r="AE48" s="1616"/>
      <c r="AF48" s="1616"/>
      <c r="AG48" s="11"/>
      <c r="AH48" s="1617"/>
      <c r="AI48" s="1617"/>
      <c r="AJ48" s="1617"/>
      <c r="AK48" s="11"/>
      <c r="AL48" s="1617"/>
      <c r="AM48" s="11"/>
      <c r="AN48" s="11"/>
      <c r="AO48" s="11"/>
      <c r="AP48" s="11"/>
    </row>
    <row r="49" spans="1:42" ht="15" customHeight="1" x14ac:dyDescent="0.2">
      <c r="A49" s="34" t="s">
        <v>70</v>
      </c>
      <c r="B49" s="1572">
        <v>2470057</v>
      </c>
      <c r="C49" s="1573">
        <v>-16159</v>
      </c>
      <c r="D49" s="1623">
        <v>-14831</v>
      </c>
      <c r="E49" s="1623">
        <v>-1328</v>
      </c>
      <c r="F49" s="1620">
        <v>0</v>
      </c>
      <c r="G49" s="1625">
        <v>2453898</v>
      </c>
      <c r="H49" s="1626">
        <v>0</v>
      </c>
      <c r="I49" s="1612"/>
      <c r="J49" s="1613"/>
      <c r="K49" s="11"/>
      <c r="L49" s="1614"/>
      <c r="M49" s="11"/>
      <c r="N49" s="11"/>
      <c r="O49" s="11"/>
      <c r="P49" s="11"/>
      <c r="Q49" s="11"/>
      <c r="R49" s="11"/>
      <c r="S49" s="11"/>
      <c r="T49" s="11"/>
      <c r="U49" s="11"/>
      <c r="V49" s="1615"/>
      <c r="W49" s="1615"/>
      <c r="X49" s="1615"/>
      <c r="Y49" s="1615"/>
      <c r="Z49" s="1615"/>
      <c r="AA49" s="1615"/>
      <c r="AB49" s="11"/>
      <c r="AC49" s="11"/>
      <c r="AD49" s="1616"/>
      <c r="AE49" s="1616"/>
      <c r="AF49" s="1616"/>
      <c r="AG49" s="11"/>
      <c r="AH49" s="1617"/>
      <c r="AI49" s="1617"/>
      <c r="AJ49" s="1617"/>
      <c r="AK49" s="11"/>
      <c r="AL49" s="1617"/>
      <c r="AM49" s="11"/>
      <c r="AN49" s="11"/>
      <c r="AO49" s="11"/>
      <c r="AP49" s="179"/>
    </row>
    <row r="50" spans="1:42" ht="15" customHeight="1" x14ac:dyDescent="0.2">
      <c r="A50" s="34" t="s">
        <v>71</v>
      </c>
      <c r="B50" s="1572">
        <v>4164547</v>
      </c>
      <c r="C50" s="1573">
        <v>-12029</v>
      </c>
      <c r="D50" s="1623">
        <v>-21941</v>
      </c>
      <c r="E50" s="1623">
        <v>9912</v>
      </c>
      <c r="F50" s="1620">
        <v>0</v>
      </c>
      <c r="G50" s="1625">
        <v>4152518</v>
      </c>
      <c r="H50" s="1626">
        <v>45.2</v>
      </c>
      <c r="I50" s="1612"/>
      <c r="J50" s="1613"/>
      <c r="K50" s="11"/>
      <c r="L50" s="1614"/>
      <c r="M50" s="11"/>
      <c r="N50" s="11"/>
      <c r="O50" s="11"/>
      <c r="P50" s="11"/>
      <c r="Q50" s="11"/>
      <c r="R50" s="11"/>
      <c r="S50" s="11"/>
      <c r="T50" s="11"/>
      <c r="U50" s="11"/>
      <c r="V50" s="1615"/>
      <c r="W50" s="1615"/>
      <c r="X50" s="1615"/>
      <c r="Y50" s="1615"/>
      <c r="Z50" s="1615"/>
      <c r="AA50" s="1615"/>
      <c r="AB50" s="11"/>
      <c r="AC50" s="11"/>
      <c r="AD50" s="1616"/>
      <c r="AE50" s="1616"/>
      <c r="AF50" s="1616"/>
      <c r="AG50" s="11"/>
      <c r="AH50" s="1617"/>
      <c r="AI50" s="1617"/>
      <c r="AJ50" s="1617"/>
      <c r="AK50" s="11"/>
      <c r="AL50" s="1617"/>
      <c r="AM50" s="11"/>
      <c r="AN50" s="179"/>
      <c r="AO50" s="11"/>
      <c r="AP50" s="11"/>
    </row>
    <row r="51" spans="1:42" s="12" customFormat="1" ht="15" customHeight="1" x14ac:dyDescent="0.2">
      <c r="A51" s="34" t="s">
        <v>72</v>
      </c>
      <c r="B51" s="1572">
        <v>558273</v>
      </c>
      <c r="C51" s="1573">
        <v>3101</v>
      </c>
      <c r="D51" s="1623">
        <v>-1933</v>
      </c>
      <c r="E51" s="1623">
        <v>5034</v>
      </c>
      <c r="F51" s="1620">
        <v>0</v>
      </c>
      <c r="G51" s="1625">
        <v>561374</v>
      </c>
      <c r="H51" s="1626">
        <v>260.39999999999998</v>
      </c>
      <c r="I51" s="1612"/>
      <c r="J51" s="1613"/>
      <c r="K51" s="500"/>
      <c r="L51" s="1614"/>
      <c r="M51" s="500"/>
      <c r="N51" s="500"/>
      <c r="O51" s="500"/>
      <c r="P51" s="500"/>
      <c r="Q51" s="500"/>
      <c r="R51" s="500"/>
      <c r="S51" s="500"/>
      <c r="T51" s="500"/>
      <c r="U51" s="500"/>
      <c r="V51" s="1615"/>
      <c r="W51" s="1615"/>
      <c r="X51" s="1615"/>
      <c r="Y51" s="1615"/>
      <c r="Z51" s="1615"/>
      <c r="AA51" s="1615"/>
      <c r="AB51" s="500"/>
      <c r="AC51" s="500"/>
      <c r="AD51" s="1616"/>
      <c r="AE51" s="1616"/>
      <c r="AF51" s="1616"/>
      <c r="AG51" s="500"/>
      <c r="AH51" s="1617"/>
      <c r="AI51" s="1617"/>
      <c r="AJ51" s="1617"/>
      <c r="AK51" s="500"/>
      <c r="AL51" s="1617"/>
      <c r="AM51" s="500"/>
      <c r="AN51" s="500"/>
      <c r="AO51" s="500"/>
      <c r="AP51" s="695"/>
    </row>
    <row r="52" spans="1:42" ht="15" customHeight="1" x14ac:dyDescent="0.2">
      <c r="A52" s="32" t="s">
        <v>73</v>
      </c>
      <c r="B52" s="1569">
        <v>10205730</v>
      </c>
      <c r="C52" s="1570">
        <v>45353</v>
      </c>
      <c r="D52" s="1619">
        <v>55754</v>
      </c>
      <c r="E52" s="1619">
        <v>-10401</v>
      </c>
      <c r="F52" s="1620">
        <v>0</v>
      </c>
      <c r="G52" s="1621">
        <v>10251083</v>
      </c>
      <c r="H52" s="1622">
        <v>0</v>
      </c>
      <c r="I52" s="1612"/>
      <c r="J52" s="1613"/>
      <c r="K52" s="11"/>
      <c r="L52" s="1614"/>
      <c r="M52" s="11"/>
      <c r="N52" s="11"/>
      <c r="O52" s="11"/>
      <c r="P52" s="11"/>
      <c r="Q52" s="11"/>
      <c r="R52" s="11"/>
      <c r="S52" s="11"/>
      <c r="T52" s="11"/>
      <c r="U52" s="11"/>
      <c r="V52" s="1615"/>
      <c r="W52" s="1615"/>
      <c r="X52" s="1615"/>
      <c r="Y52" s="1615"/>
      <c r="Z52" s="1615"/>
      <c r="AA52" s="1615"/>
      <c r="AB52" s="11"/>
      <c r="AC52" s="11"/>
      <c r="AD52" s="1616"/>
      <c r="AE52" s="1616"/>
      <c r="AF52" s="1616"/>
      <c r="AG52" s="11"/>
      <c r="AH52" s="1617"/>
      <c r="AI52" s="1617"/>
      <c r="AJ52" s="1617"/>
      <c r="AK52" s="11"/>
      <c r="AL52" s="1617"/>
      <c r="AM52" s="11"/>
      <c r="AN52" s="11"/>
      <c r="AO52" s="11"/>
      <c r="AP52" s="11"/>
    </row>
    <row r="53" spans="1:42" ht="15" customHeight="1" x14ac:dyDescent="0.2">
      <c r="A53" s="34" t="s">
        <v>74</v>
      </c>
      <c r="B53" s="1572">
        <v>3209781</v>
      </c>
      <c r="C53" s="1573">
        <v>22443</v>
      </c>
      <c r="D53" s="1623">
        <v>27754</v>
      </c>
      <c r="E53" s="1623">
        <v>-5311</v>
      </c>
      <c r="F53" s="1620">
        <v>0</v>
      </c>
      <c r="G53" s="1625">
        <v>3232224</v>
      </c>
      <c r="H53" s="1626">
        <v>0</v>
      </c>
      <c r="I53" s="1612"/>
      <c r="J53" s="1613"/>
      <c r="K53" s="11"/>
      <c r="L53" s="1614"/>
      <c r="M53" s="11"/>
      <c r="N53" s="11"/>
      <c r="O53" s="11"/>
      <c r="P53" s="11"/>
      <c r="Q53" s="11"/>
      <c r="R53" s="11"/>
      <c r="S53" s="11"/>
      <c r="T53" s="11"/>
      <c r="U53" s="11"/>
      <c r="V53" s="1615"/>
      <c r="W53" s="1615"/>
      <c r="X53" s="1615"/>
      <c r="Y53" s="1615"/>
      <c r="Z53" s="1615"/>
      <c r="AA53" s="1615"/>
      <c r="AB53" s="11"/>
      <c r="AC53" s="11"/>
      <c r="AD53" s="1616"/>
      <c r="AE53" s="1616"/>
      <c r="AF53" s="1616"/>
      <c r="AG53" s="11"/>
      <c r="AH53" s="1617"/>
      <c r="AI53" s="1617"/>
      <c r="AJ53" s="1617"/>
      <c r="AK53" s="11"/>
      <c r="AL53" s="1617"/>
      <c r="AM53" s="11"/>
      <c r="AN53" s="179"/>
      <c r="AO53" s="179"/>
      <c r="AP53" s="11"/>
    </row>
    <row r="54" spans="1:42" ht="15" customHeight="1" x14ac:dyDescent="0.2">
      <c r="A54" s="34" t="s">
        <v>75</v>
      </c>
      <c r="B54" s="1572">
        <v>519078</v>
      </c>
      <c r="C54" s="1573">
        <v>8142</v>
      </c>
      <c r="D54" s="1623">
        <v>6217</v>
      </c>
      <c r="E54" s="1623">
        <v>1925</v>
      </c>
      <c r="F54" s="1620">
        <v>0</v>
      </c>
      <c r="G54" s="1625">
        <v>527220</v>
      </c>
      <c r="H54" s="1626">
        <v>0</v>
      </c>
      <c r="I54" s="1612"/>
      <c r="J54" s="1613"/>
      <c r="K54" s="11"/>
      <c r="L54" s="1614"/>
      <c r="M54" s="11"/>
      <c r="N54" s="11"/>
      <c r="O54" s="11"/>
      <c r="P54" s="11"/>
      <c r="Q54" s="11"/>
      <c r="R54" s="11"/>
      <c r="S54" s="11"/>
      <c r="T54" s="11"/>
      <c r="U54" s="11"/>
      <c r="V54" s="1615"/>
      <c r="W54" s="1615"/>
      <c r="X54" s="1615"/>
      <c r="Y54" s="1615"/>
      <c r="Z54" s="1615"/>
      <c r="AA54" s="1615"/>
      <c r="AB54" s="11"/>
      <c r="AC54" s="11"/>
      <c r="AD54" s="1616"/>
      <c r="AE54" s="1616"/>
      <c r="AF54" s="1616"/>
      <c r="AG54" s="11"/>
      <c r="AH54" s="1617"/>
      <c r="AI54" s="1617"/>
      <c r="AJ54" s="1617"/>
      <c r="AK54" s="11"/>
      <c r="AL54" s="1617"/>
      <c r="AM54" s="11"/>
      <c r="AN54" s="11"/>
      <c r="AO54" s="11"/>
      <c r="AP54" s="11"/>
    </row>
    <row r="55" spans="1:42" ht="15" customHeight="1" x14ac:dyDescent="0.2">
      <c r="A55" s="34" t="s">
        <v>76</v>
      </c>
      <c r="B55" s="1572">
        <v>903266</v>
      </c>
      <c r="C55" s="1573">
        <v>2198</v>
      </c>
      <c r="D55" s="1623">
        <v>3132</v>
      </c>
      <c r="E55" s="1623">
        <v>-934</v>
      </c>
      <c r="F55" s="1620">
        <v>0</v>
      </c>
      <c r="G55" s="1625">
        <v>905464</v>
      </c>
      <c r="H55" s="1626">
        <v>0</v>
      </c>
      <c r="I55" s="1612"/>
      <c r="J55" s="1613"/>
      <c r="K55" s="11"/>
      <c r="L55" s="1614"/>
      <c r="M55" s="11"/>
      <c r="N55" s="11"/>
      <c r="O55" s="11"/>
      <c r="P55" s="11"/>
      <c r="Q55" s="11"/>
      <c r="R55" s="11"/>
      <c r="S55" s="11"/>
      <c r="T55" s="11"/>
      <c r="U55" s="11"/>
      <c r="V55" s="1615"/>
      <c r="W55" s="1615"/>
      <c r="X55" s="1615"/>
      <c r="Y55" s="1615"/>
      <c r="Z55" s="1615"/>
      <c r="AA55" s="1615"/>
      <c r="AB55" s="11"/>
      <c r="AC55" s="11"/>
      <c r="AD55" s="1616"/>
      <c r="AE55" s="1616"/>
      <c r="AF55" s="1616"/>
      <c r="AG55" s="11"/>
      <c r="AH55" s="1617"/>
      <c r="AI55" s="1617"/>
      <c r="AJ55" s="1617"/>
      <c r="AK55" s="11"/>
      <c r="AL55" s="1617"/>
      <c r="AM55" s="11"/>
      <c r="AN55" s="11"/>
      <c r="AO55" s="11"/>
      <c r="AP55" s="11"/>
    </row>
    <row r="56" spans="1:42" ht="15" customHeight="1" x14ac:dyDescent="0.2">
      <c r="A56" s="34" t="s">
        <v>77</v>
      </c>
      <c r="B56" s="1572">
        <v>468444</v>
      </c>
      <c r="C56" s="1573">
        <v>-122</v>
      </c>
      <c r="D56" s="1623">
        <v>481</v>
      </c>
      <c r="E56" s="1623">
        <v>-603</v>
      </c>
      <c r="F56" s="1620">
        <v>0</v>
      </c>
      <c r="G56" s="1625">
        <v>468322</v>
      </c>
      <c r="H56" s="1626">
        <v>0</v>
      </c>
      <c r="I56" s="1612"/>
      <c r="J56" s="1613"/>
      <c r="K56" s="11"/>
      <c r="L56" s="1614"/>
      <c r="M56" s="11"/>
      <c r="N56" s="11"/>
      <c r="O56" s="11"/>
      <c r="P56" s="11"/>
      <c r="Q56" s="11"/>
      <c r="R56" s="11"/>
      <c r="S56" s="11"/>
      <c r="T56" s="11"/>
      <c r="U56" s="11"/>
      <c r="V56" s="1615"/>
      <c r="W56" s="1615"/>
      <c r="X56" s="1615"/>
      <c r="Y56" s="1615"/>
      <c r="Z56" s="1615"/>
      <c r="AA56" s="1615"/>
      <c r="AB56" s="11"/>
      <c r="AC56" s="11"/>
      <c r="AD56" s="1616"/>
      <c r="AE56" s="1616"/>
      <c r="AF56" s="1616"/>
      <c r="AG56" s="11"/>
      <c r="AH56" s="1617"/>
      <c r="AI56" s="1617"/>
      <c r="AJ56" s="1617"/>
      <c r="AK56" s="11"/>
      <c r="AL56" s="1617"/>
      <c r="AM56" s="11"/>
      <c r="AN56" s="11"/>
      <c r="AO56" s="11"/>
      <c r="AP56" s="11"/>
    </row>
    <row r="57" spans="1:42" ht="15" customHeight="1" x14ac:dyDescent="0.2">
      <c r="A57" s="34" t="s">
        <v>78</v>
      </c>
      <c r="B57" s="1572">
        <v>680748</v>
      </c>
      <c r="C57" s="1573">
        <v>-1869</v>
      </c>
      <c r="D57" s="1623">
        <v>503</v>
      </c>
      <c r="E57" s="1623">
        <v>-2372</v>
      </c>
      <c r="F57" s="1620">
        <v>0</v>
      </c>
      <c r="G57" s="1625">
        <v>678879</v>
      </c>
      <c r="H57" s="1626">
        <v>0</v>
      </c>
      <c r="I57" s="1612"/>
      <c r="J57" s="1613"/>
      <c r="K57" s="11"/>
      <c r="L57" s="1614"/>
      <c r="M57" s="11"/>
      <c r="N57" s="11"/>
      <c r="O57" s="11"/>
      <c r="P57" s="11"/>
      <c r="Q57" s="11"/>
      <c r="R57" s="11"/>
      <c r="S57" s="11"/>
      <c r="T57" s="11"/>
      <c r="U57" s="11"/>
      <c r="V57" s="1615"/>
      <c r="W57" s="1615"/>
      <c r="X57" s="1615"/>
      <c r="Y57" s="1615"/>
      <c r="Z57" s="1615"/>
      <c r="AA57" s="1615"/>
      <c r="AB57" s="11"/>
      <c r="AC57" s="11"/>
      <c r="AD57" s="1616"/>
      <c r="AE57" s="1616"/>
      <c r="AF57" s="1616"/>
      <c r="AG57" s="11"/>
      <c r="AH57" s="1617"/>
      <c r="AI57" s="1617"/>
      <c r="AJ57" s="1617"/>
      <c r="AK57" s="11"/>
      <c r="AL57" s="1617"/>
      <c r="AM57" s="11"/>
      <c r="AN57" s="11"/>
      <c r="AO57" s="11"/>
      <c r="AP57" s="11"/>
    </row>
    <row r="58" spans="1:42" ht="15" customHeight="1" x14ac:dyDescent="0.2">
      <c r="A58" s="34" t="s">
        <v>79</v>
      </c>
      <c r="B58" s="1572">
        <v>1533209</v>
      </c>
      <c r="C58" s="1573">
        <v>19657</v>
      </c>
      <c r="D58" s="1623">
        <v>24251</v>
      </c>
      <c r="E58" s="1623">
        <v>-4594</v>
      </c>
      <c r="F58" s="1620">
        <v>0</v>
      </c>
      <c r="G58" s="1625">
        <v>1552866</v>
      </c>
      <c r="H58" s="1626">
        <v>0</v>
      </c>
      <c r="I58" s="1612"/>
      <c r="J58" s="1613"/>
      <c r="K58" s="11"/>
      <c r="L58" s="1614"/>
      <c r="M58" s="11"/>
      <c r="N58" s="11"/>
      <c r="O58" s="11"/>
      <c r="P58" s="11"/>
      <c r="Q58" s="11"/>
      <c r="R58" s="11"/>
      <c r="S58" s="11"/>
      <c r="T58" s="11"/>
      <c r="U58" s="11"/>
      <c r="V58" s="1615"/>
      <c r="W58" s="1615"/>
      <c r="X58" s="1615"/>
      <c r="Y58" s="1615"/>
      <c r="Z58" s="1615"/>
      <c r="AA58" s="1615"/>
      <c r="AB58" s="11"/>
      <c r="AC58" s="11"/>
      <c r="AD58" s="1616"/>
      <c r="AE58" s="1616"/>
      <c r="AF58" s="1616"/>
      <c r="AG58" s="11"/>
      <c r="AH58" s="1617"/>
      <c r="AI58" s="1617"/>
      <c r="AJ58" s="1617"/>
      <c r="AK58" s="11"/>
      <c r="AL58" s="1617"/>
      <c r="AM58" s="11"/>
      <c r="AN58" s="11"/>
      <c r="AO58" s="11"/>
      <c r="AP58" s="11"/>
    </row>
    <row r="59" spans="1:42" s="33" customFormat="1" ht="15" customHeight="1" x14ac:dyDescent="0.2">
      <c r="A59" s="34" t="s">
        <v>80</v>
      </c>
      <c r="B59" s="1572">
        <v>2891204</v>
      </c>
      <c r="C59" s="1573">
        <v>-5096</v>
      </c>
      <c r="D59" s="1623">
        <v>-6584</v>
      </c>
      <c r="E59" s="1623">
        <v>1488</v>
      </c>
      <c r="F59" s="1620">
        <v>0</v>
      </c>
      <c r="G59" s="1625">
        <v>2886108</v>
      </c>
      <c r="H59" s="1626">
        <v>22.6</v>
      </c>
      <c r="I59" s="1612"/>
      <c r="J59" s="1613"/>
      <c r="K59" s="433"/>
      <c r="L59" s="1614"/>
      <c r="M59" s="433"/>
      <c r="N59" s="433"/>
      <c r="O59" s="433"/>
      <c r="P59" s="433"/>
      <c r="Q59" s="433"/>
      <c r="R59" s="433"/>
      <c r="S59" s="433"/>
      <c r="T59" s="433"/>
      <c r="U59" s="433"/>
      <c r="V59" s="1615"/>
      <c r="W59" s="1615"/>
      <c r="X59" s="1615"/>
      <c r="Y59" s="1615"/>
      <c r="Z59" s="1615"/>
      <c r="AA59" s="1615"/>
      <c r="AB59" s="433"/>
      <c r="AC59" s="433"/>
      <c r="AD59" s="1616"/>
      <c r="AE59" s="1616"/>
      <c r="AF59" s="1616"/>
      <c r="AG59" s="433"/>
      <c r="AH59" s="1617"/>
      <c r="AI59" s="1617"/>
      <c r="AJ59" s="1617"/>
      <c r="AK59" s="433"/>
      <c r="AL59" s="1617"/>
      <c r="AM59" s="433"/>
      <c r="AN59" s="433"/>
      <c r="AO59" s="433"/>
      <c r="AP59" s="433"/>
    </row>
    <row r="60" spans="1:42" ht="15" customHeight="1" x14ac:dyDescent="0.2">
      <c r="A60" s="32" t="s">
        <v>81</v>
      </c>
      <c r="B60" s="1569">
        <v>28683247</v>
      </c>
      <c r="C60" s="1570">
        <v>-142415</v>
      </c>
      <c r="D60" s="1619">
        <v>-141692</v>
      </c>
      <c r="E60" s="1619">
        <v>-723</v>
      </c>
      <c r="F60" s="1620">
        <v>0</v>
      </c>
      <c r="G60" s="1621">
        <v>28540832</v>
      </c>
      <c r="H60" s="1622">
        <v>0</v>
      </c>
      <c r="I60" s="1612"/>
      <c r="J60" s="1613"/>
      <c r="K60" s="11"/>
      <c r="L60" s="1614"/>
      <c r="M60" s="11"/>
      <c r="N60" s="11"/>
      <c r="O60" s="11"/>
      <c r="P60" s="11"/>
      <c r="Q60" s="11"/>
      <c r="R60" s="11"/>
      <c r="S60" s="11"/>
      <c r="T60" s="11"/>
      <c r="U60" s="11"/>
      <c r="V60" s="1615"/>
      <c r="W60" s="1615"/>
      <c r="X60" s="1615"/>
      <c r="Y60" s="1615"/>
      <c r="Z60" s="1615"/>
      <c r="AA60" s="1615"/>
      <c r="AB60" s="11"/>
      <c r="AC60" s="11"/>
      <c r="AD60" s="1616"/>
      <c r="AE60" s="1616"/>
      <c r="AF60" s="1616"/>
      <c r="AG60" s="11"/>
      <c r="AH60" s="1617"/>
      <c r="AI60" s="1617"/>
      <c r="AJ60" s="1617"/>
      <c r="AK60" s="11"/>
      <c r="AL60" s="1617"/>
      <c r="AM60" s="11"/>
      <c r="AN60" s="179"/>
      <c r="AO60" s="11"/>
      <c r="AP60" s="11"/>
    </row>
    <row r="61" spans="1:42" ht="15" customHeight="1" x14ac:dyDescent="0.2">
      <c r="A61" s="34" t="s">
        <v>82</v>
      </c>
      <c r="B61" s="1572">
        <v>4077600</v>
      </c>
      <c r="C61" s="1573">
        <v>-13239</v>
      </c>
      <c r="D61" s="1623">
        <v>-12313</v>
      </c>
      <c r="E61" s="1623">
        <v>-926</v>
      </c>
      <c r="F61" s="1624">
        <v>0</v>
      </c>
      <c r="G61" s="1625">
        <v>4064361</v>
      </c>
      <c r="H61" s="1626">
        <v>0</v>
      </c>
      <c r="I61" s="1612"/>
      <c r="J61" s="1613"/>
      <c r="K61" s="11"/>
      <c r="L61" s="1614"/>
      <c r="M61" s="11"/>
      <c r="N61" s="11"/>
      <c r="O61" s="11"/>
      <c r="P61" s="11"/>
      <c r="Q61" s="11"/>
      <c r="R61" s="11"/>
      <c r="S61" s="11"/>
      <c r="T61" s="11"/>
      <c r="U61" s="11"/>
      <c r="V61" s="1615"/>
      <c r="W61" s="1615"/>
      <c r="X61" s="1615"/>
      <c r="Y61" s="1615"/>
      <c r="Z61" s="1615"/>
      <c r="AA61" s="1615"/>
      <c r="AB61" s="11"/>
      <c r="AC61" s="11"/>
      <c r="AD61" s="1616"/>
      <c r="AE61" s="1616"/>
      <c r="AF61" s="1616"/>
      <c r="AG61" s="11"/>
      <c r="AH61" s="1617"/>
      <c r="AI61" s="1617"/>
      <c r="AJ61" s="1617"/>
      <c r="AK61" s="11"/>
      <c r="AL61" s="1617"/>
      <c r="AM61" s="11"/>
      <c r="AN61" s="11"/>
      <c r="AO61" s="11"/>
      <c r="AP61" s="11"/>
    </row>
    <row r="62" spans="1:42" ht="15" customHeight="1" x14ac:dyDescent="0.2">
      <c r="A62" s="34" t="s">
        <v>83</v>
      </c>
      <c r="B62" s="1572">
        <v>672321</v>
      </c>
      <c r="C62" s="1573">
        <v>-2467</v>
      </c>
      <c r="D62" s="1623">
        <v>-2995</v>
      </c>
      <c r="E62" s="1623">
        <v>528</v>
      </c>
      <c r="F62" s="1624">
        <v>0</v>
      </c>
      <c r="G62" s="1625">
        <v>669854</v>
      </c>
      <c r="H62" s="1626">
        <v>17.600000000000001</v>
      </c>
      <c r="I62" s="1612"/>
      <c r="J62" s="1613"/>
      <c r="K62" s="11"/>
      <c r="L62" s="1614"/>
      <c r="M62" s="11"/>
      <c r="N62" s="11"/>
      <c r="O62" s="11"/>
      <c r="P62" s="11"/>
      <c r="Q62" s="11"/>
      <c r="R62" s="11"/>
      <c r="S62" s="11"/>
      <c r="T62" s="11"/>
      <c r="U62" s="11"/>
      <c r="V62" s="1615"/>
      <c r="W62" s="1615"/>
      <c r="X62" s="1615"/>
      <c r="Y62" s="1615"/>
      <c r="Z62" s="1615"/>
      <c r="AA62" s="1615"/>
      <c r="AB62" s="11"/>
      <c r="AC62" s="11"/>
      <c r="AD62" s="1616"/>
      <c r="AE62" s="1616"/>
      <c r="AF62" s="1616"/>
      <c r="AG62" s="11"/>
      <c r="AH62" s="1617"/>
      <c r="AI62" s="1617"/>
      <c r="AJ62" s="1617"/>
      <c r="AK62" s="11"/>
      <c r="AL62" s="1617"/>
      <c r="AM62" s="11"/>
      <c r="AN62" s="11"/>
      <c r="AO62" s="11"/>
      <c r="AP62" s="11"/>
    </row>
    <row r="63" spans="1:42" ht="15" customHeight="1" x14ac:dyDescent="0.2">
      <c r="A63" s="34" t="s">
        <v>84</v>
      </c>
      <c r="B63" s="1572">
        <v>771373</v>
      </c>
      <c r="C63" s="1573">
        <v>-5482</v>
      </c>
      <c r="D63" s="1623">
        <v>-5627</v>
      </c>
      <c r="E63" s="1623">
        <v>145</v>
      </c>
      <c r="F63" s="1624">
        <v>0</v>
      </c>
      <c r="G63" s="1625">
        <v>765891</v>
      </c>
      <c r="H63" s="1626">
        <v>2.6</v>
      </c>
      <c r="I63" s="1612"/>
      <c r="J63" s="1613"/>
      <c r="K63" s="11"/>
      <c r="L63" s="1614"/>
      <c r="M63" s="11"/>
      <c r="N63" s="11"/>
      <c r="O63" s="11"/>
      <c r="P63" s="11"/>
      <c r="Q63" s="11"/>
      <c r="R63" s="11"/>
      <c r="S63" s="11"/>
      <c r="T63" s="11"/>
      <c r="U63" s="11"/>
      <c r="V63" s="1615"/>
      <c r="W63" s="1615"/>
      <c r="X63" s="1615"/>
      <c r="Y63" s="1615"/>
      <c r="Z63" s="1615"/>
      <c r="AA63" s="1615"/>
      <c r="AB63" s="11"/>
      <c r="AC63" s="11"/>
      <c r="AD63" s="1616"/>
      <c r="AE63" s="1616"/>
      <c r="AF63" s="1616"/>
      <c r="AG63" s="11"/>
      <c r="AH63" s="1617"/>
      <c r="AI63" s="1617"/>
      <c r="AJ63" s="1617"/>
      <c r="AK63" s="11"/>
      <c r="AL63" s="1617"/>
      <c r="AM63" s="11"/>
      <c r="AN63" s="11"/>
      <c r="AO63" s="11"/>
      <c r="AP63" s="11"/>
    </row>
    <row r="64" spans="1:42" ht="15" customHeight="1" x14ac:dyDescent="0.2">
      <c r="A64" s="34" t="s">
        <v>85</v>
      </c>
      <c r="B64" s="1572">
        <v>4001625</v>
      </c>
      <c r="C64" s="1573">
        <v>1391</v>
      </c>
      <c r="D64" s="1623">
        <v>-6694</v>
      </c>
      <c r="E64" s="1623">
        <v>8085</v>
      </c>
      <c r="F64" s="1624">
        <v>0</v>
      </c>
      <c r="G64" s="1625">
        <v>4003016</v>
      </c>
      <c r="H64" s="1626">
        <v>120.8</v>
      </c>
      <c r="I64" s="1612"/>
      <c r="J64" s="1613"/>
      <c r="K64" s="11"/>
      <c r="L64" s="1614"/>
      <c r="M64" s="11"/>
      <c r="N64" s="11"/>
      <c r="O64" s="11"/>
      <c r="P64" s="11"/>
      <c r="Q64" s="11"/>
      <c r="R64" s="11"/>
      <c r="S64" s="11"/>
      <c r="T64" s="11"/>
      <c r="U64" s="11"/>
      <c r="V64" s="1615"/>
      <c r="W64" s="1615"/>
      <c r="X64" s="1615"/>
      <c r="Y64" s="1615"/>
      <c r="Z64" s="1615"/>
      <c r="AA64" s="1615"/>
      <c r="AB64" s="11"/>
      <c r="AC64" s="11"/>
      <c r="AD64" s="1616"/>
      <c r="AE64" s="1616"/>
      <c r="AF64" s="1616"/>
      <c r="AG64" s="11"/>
      <c r="AH64" s="1617"/>
      <c r="AI64" s="1617"/>
      <c r="AJ64" s="1617"/>
      <c r="AK64" s="11"/>
      <c r="AL64" s="1617"/>
      <c r="AM64" s="11"/>
      <c r="AN64" s="11"/>
      <c r="AO64" s="11"/>
      <c r="AP64" s="11"/>
    </row>
    <row r="65" spans="1:42" ht="15" customHeight="1" x14ac:dyDescent="0.2">
      <c r="A65" s="34" t="s">
        <v>86</v>
      </c>
      <c r="B65" s="1572">
        <v>1442251</v>
      </c>
      <c r="C65" s="1573">
        <v>-7694</v>
      </c>
      <c r="D65" s="1623">
        <v>-5628</v>
      </c>
      <c r="E65" s="1623">
        <v>-2066</v>
      </c>
      <c r="F65" s="1624">
        <v>0</v>
      </c>
      <c r="G65" s="1625">
        <v>1434557</v>
      </c>
      <c r="H65" s="1626">
        <v>0</v>
      </c>
      <c r="I65" s="1612"/>
      <c r="J65" s="1613"/>
      <c r="K65" s="11"/>
      <c r="L65" s="1614"/>
      <c r="M65" s="11"/>
      <c r="N65" s="11"/>
      <c r="O65" s="11"/>
      <c r="P65" s="11"/>
      <c r="Q65" s="11"/>
      <c r="R65" s="11"/>
      <c r="S65" s="11"/>
      <c r="T65" s="11"/>
      <c r="U65" s="11"/>
      <c r="V65" s="1615"/>
      <c r="W65" s="1615"/>
      <c r="X65" s="1615"/>
      <c r="Y65" s="1615"/>
      <c r="Z65" s="1615"/>
      <c r="AA65" s="1615"/>
      <c r="AB65" s="11"/>
      <c r="AC65" s="11"/>
      <c r="AD65" s="1616"/>
      <c r="AE65" s="1616"/>
      <c r="AF65" s="1616"/>
      <c r="AG65" s="11"/>
      <c r="AH65" s="1617"/>
      <c r="AI65" s="1617"/>
      <c r="AJ65" s="1617"/>
      <c r="AK65" s="11"/>
      <c r="AL65" s="1617"/>
      <c r="AM65" s="11"/>
      <c r="AN65" s="11"/>
      <c r="AO65" s="11"/>
      <c r="AP65" s="11"/>
    </row>
    <row r="66" spans="1:42" ht="15" customHeight="1" x14ac:dyDescent="0.2">
      <c r="A66" s="34" t="s">
        <v>87</v>
      </c>
      <c r="B66" s="1572">
        <v>1173177</v>
      </c>
      <c r="C66" s="1573">
        <v>-6116</v>
      </c>
      <c r="D66" s="1623">
        <v>-5174</v>
      </c>
      <c r="E66" s="1623">
        <v>-942</v>
      </c>
      <c r="F66" s="1624">
        <v>0</v>
      </c>
      <c r="G66" s="1625">
        <v>1167061</v>
      </c>
      <c r="H66" s="1626">
        <v>0</v>
      </c>
      <c r="I66" s="1612"/>
      <c r="J66" s="1613"/>
      <c r="K66" s="11"/>
      <c r="L66" s="1614"/>
      <c r="M66" s="11"/>
      <c r="N66" s="11"/>
      <c r="O66" s="11"/>
      <c r="P66" s="11"/>
      <c r="Q66" s="11"/>
      <c r="R66" s="11"/>
      <c r="S66" s="11"/>
      <c r="T66" s="11"/>
      <c r="U66" s="11"/>
      <c r="V66" s="1615"/>
      <c r="W66" s="1615"/>
      <c r="X66" s="1615"/>
      <c r="Y66" s="1615"/>
      <c r="Z66" s="1615"/>
      <c r="AA66" s="1615"/>
      <c r="AB66" s="11"/>
      <c r="AC66" s="11"/>
      <c r="AD66" s="1616"/>
      <c r="AE66" s="1616"/>
      <c r="AF66" s="1616"/>
      <c r="AG66" s="11"/>
      <c r="AH66" s="1617"/>
      <c r="AI66" s="1617"/>
      <c r="AJ66" s="1617"/>
      <c r="AK66" s="11"/>
      <c r="AL66" s="1617"/>
      <c r="AM66" s="11"/>
      <c r="AN66" s="11"/>
      <c r="AO66" s="11"/>
      <c r="AP66" s="11"/>
    </row>
    <row r="67" spans="1:42" ht="15" customHeight="1" x14ac:dyDescent="0.2">
      <c r="A67" s="34" t="s">
        <v>88</v>
      </c>
      <c r="B67" s="1572">
        <v>2508352</v>
      </c>
      <c r="C67" s="1573">
        <v>-13086</v>
      </c>
      <c r="D67" s="1623">
        <v>-10859</v>
      </c>
      <c r="E67" s="1623">
        <v>-2227</v>
      </c>
      <c r="F67" s="1624">
        <v>0</v>
      </c>
      <c r="G67" s="1625">
        <v>2495266</v>
      </c>
      <c r="H67" s="1626">
        <v>0</v>
      </c>
      <c r="I67" s="1612"/>
      <c r="J67" s="1613"/>
      <c r="K67" s="11"/>
      <c r="L67" s="1614"/>
      <c r="M67" s="11"/>
      <c r="N67" s="11"/>
      <c r="O67" s="11"/>
      <c r="P67" s="11"/>
      <c r="Q67" s="11"/>
      <c r="R67" s="11"/>
      <c r="S67" s="11"/>
      <c r="T67" s="11"/>
      <c r="U67" s="11"/>
      <c r="V67" s="1615"/>
      <c r="W67" s="1615"/>
      <c r="X67" s="1615"/>
      <c r="Y67" s="1615"/>
      <c r="Z67" s="1615"/>
      <c r="AA67" s="1615"/>
      <c r="AB67" s="11"/>
      <c r="AC67" s="11"/>
      <c r="AD67" s="1616"/>
      <c r="AE67" s="1616"/>
      <c r="AF67" s="1616"/>
      <c r="AG67" s="11"/>
      <c r="AH67" s="1617"/>
      <c r="AI67" s="1617"/>
      <c r="AJ67" s="1617"/>
      <c r="AK67" s="11"/>
      <c r="AL67" s="1617"/>
      <c r="AM67" s="11"/>
      <c r="AN67" s="11"/>
      <c r="AO67" s="11"/>
      <c r="AP67" s="179"/>
    </row>
    <row r="68" spans="1:42" ht="15" customHeight="1" x14ac:dyDescent="0.2">
      <c r="A68" s="34" t="s">
        <v>89</v>
      </c>
      <c r="B68" s="1572">
        <v>1138112</v>
      </c>
      <c r="C68" s="1573">
        <v>-8177</v>
      </c>
      <c r="D68" s="1623">
        <v>-8654</v>
      </c>
      <c r="E68" s="1623">
        <v>477</v>
      </c>
      <c r="F68" s="1624">
        <v>0</v>
      </c>
      <c r="G68" s="1625">
        <v>1129935</v>
      </c>
      <c r="H68" s="1626">
        <v>5.5</v>
      </c>
      <c r="I68" s="1612"/>
      <c r="J68" s="1613"/>
      <c r="K68" s="11"/>
      <c r="L68" s="1614"/>
      <c r="M68" s="11"/>
      <c r="N68" s="11"/>
      <c r="O68" s="11"/>
      <c r="P68" s="11"/>
      <c r="Q68" s="11"/>
      <c r="R68" s="11"/>
      <c r="S68" s="11"/>
      <c r="T68" s="11"/>
      <c r="U68" s="11"/>
      <c r="V68" s="1615"/>
      <c r="W68" s="1615"/>
      <c r="X68" s="1615"/>
      <c r="Y68" s="1615"/>
      <c r="Z68" s="1615"/>
      <c r="AA68" s="1615"/>
      <c r="AB68" s="11"/>
      <c r="AC68" s="11"/>
      <c r="AD68" s="1616"/>
      <c r="AE68" s="1616"/>
      <c r="AF68" s="1616"/>
      <c r="AG68" s="11"/>
      <c r="AH68" s="1617"/>
      <c r="AI68" s="1617"/>
      <c r="AJ68" s="1617"/>
      <c r="AK68" s="11"/>
      <c r="AL68" s="1617"/>
      <c r="AM68" s="11"/>
      <c r="AN68" s="11"/>
      <c r="AO68" s="11"/>
      <c r="AP68" s="179"/>
    </row>
    <row r="69" spans="1:42" ht="15" customHeight="1" x14ac:dyDescent="0.2">
      <c r="A69" s="34" t="s">
        <v>90</v>
      </c>
      <c r="B69" s="1572">
        <v>3081817</v>
      </c>
      <c r="C69" s="1573">
        <v>-21482</v>
      </c>
      <c r="D69" s="1623">
        <v>-21634</v>
      </c>
      <c r="E69" s="1623">
        <v>152</v>
      </c>
      <c r="F69" s="1624">
        <v>0</v>
      </c>
      <c r="G69" s="1625">
        <v>3060335</v>
      </c>
      <c r="H69" s="1626">
        <v>0.7</v>
      </c>
      <c r="I69" s="1612"/>
      <c r="J69" s="1613"/>
      <c r="K69" s="11"/>
      <c r="L69" s="1614"/>
      <c r="M69" s="11"/>
      <c r="N69" s="11"/>
      <c r="O69" s="11"/>
      <c r="P69" s="11"/>
      <c r="Q69" s="11"/>
      <c r="R69" s="11"/>
      <c r="S69" s="11"/>
      <c r="T69" s="11"/>
      <c r="U69" s="11"/>
      <c r="V69" s="1615"/>
      <c r="W69" s="1615"/>
      <c r="X69" s="1615"/>
      <c r="Y69" s="1615"/>
      <c r="Z69" s="1615"/>
      <c r="AA69" s="1615"/>
      <c r="AB69" s="11"/>
      <c r="AC69" s="11"/>
      <c r="AD69" s="1616"/>
      <c r="AE69" s="1616"/>
      <c r="AF69" s="1616"/>
      <c r="AG69" s="11"/>
      <c r="AH69" s="1617"/>
      <c r="AI69" s="1617"/>
      <c r="AJ69" s="1617"/>
      <c r="AK69" s="11"/>
      <c r="AL69" s="1617"/>
      <c r="AM69" s="11"/>
      <c r="AN69" s="11"/>
      <c r="AO69" s="11"/>
      <c r="AP69" s="11"/>
    </row>
    <row r="70" spans="1:42" ht="15" customHeight="1" x14ac:dyDescent="0.2">
      <c r="A70" s="34" t="s">
        <v>91</v>
      </c>
      <c r="B70" s="1572">
        <v>1841377</v>
      </c>
      <c r="C70" s="1573">
        <v>-12721</v>
      </c>
      <c r="D70" s="1623">
        <v>-9116</v>
      </c>
      <c r="E70" s="1623">
        <v>-3605</v>
      </c>
      <c r="F70" s="1624">
        <v>0</v>
      </c>
      <c r="G70" s="1625">
        <v>1828656</v>
      </c>
      <c r="H70" s="1626">
        <v>0</v>
      </c>
      <c r="I70" s="1612"/>
      <c r="J70" s="1613"/>
      <c r="K70" s="11"/>
      <c r="L70" s="1614"/>
      <c r="M70" s="11"/>
      <c r="N70" s="11"/>
      <c r="O70" s="11"/>
      <c r="P70" s="11"/>
      <c r="Q70" s="11"/>
      <c r="R70" s="11"/>
      <c r="S70" s="11"/>
      <c r="T70" s="11"/>
      <c r="U70" s="11"/>
      <c r="V70" s="1615"/>
      <c r="W70" s="1615"/>
      <c r="X70" s="1615"/>
      <c r="Y70" s="1615"/>
      <c r="Z70" s="1615"/>
      <c r="AA70" s="1615"/>
      <c r="AB70" s="11"/>
      <c r="AC70" s="11"/>
      <c r="AD70" s="1616"/>
      <c r="AE70" s="1616"/>
      <c r="AF70" s="1616"/>
      <c r="AG70" s="11"/>
      <c r="AH70" s="1617"/>
      <c r="AI70" s="1617"/>
      <c r="AJ70" s="1617"/>
      <c r="AK70" s="11"/>
      <c r="AL70" s="1617"/>
      <c r="AM70" s="11"/>
      <c r="AN70" s="11"/>
      <c r="AO70" s="11"/>
      <c r="AP70" s="11"/>
    </row>
    <row r="71" spans="1:42" ht="15" customHeight="1" x14ac:dyDescent="0.2">
      <c r="A71" s="34" t="s">
        <v>92</v>
      </c>
      <c r="B71" s="1572">
        <v>1246609</v>
      </c>
      <c r="C71" s="1573">
        <v>-10496</v>
      </c>
      <c r="D71" s="1623">
        <v>-10170</v>
      </c>
      <c r="E71" s="1623">
        <v>-326</v>
      </c>
      <c r="F71" s="1624">
        <v>0</v>
      </c>
      <c r="G71" s="1625">
        <v>1236113</v>
      </c>
      <c r="H71" s="1626">
        <v>0</v>
      </c>
      <c r="I71" s="1612"/>
      <c r="J71" s="1613"/>
      <c r="K71" s="11"/>
      <c r="L71" s="1614"/>
      <c r="M71" s="11"/>
      <c r="N71" s="11"/>
      <c r="O71" s="11"/>
      <c r="P71" s="11"/>
      <c r="Q71" s="11"/>
      <c r="R71" s="11"/>
      <c r="S71" s="11"/>
      <c r="T71" s="11"/>
      <c r="U71" s="11"/>
      <c r="V71" s="1615"/>
      <c r="W71" s="1615"/>
      <c r="X71" s="1615"/>
      <c r="Y71" s="1615"/>
      <c r="Z71" s="1615"/>
      <c r="AA71" s="1615"/>
      <c r="AB71" s="11"/>
      <c r="AC71" s="11"/>
      <c r="AD71" s="1616"/>
      <c r="AE71" s="1616"/>
      <c r="AF71" s="1616"/>
      <c r="AG71" s="11"/>
      <c r="AH71" s="1617"/>
      <c r="AI71" s="1617"/>
      <c r="AJ71" s="1617"/>
      <c r="AK71" s="11"/>
      <c r="AL71" s="1617"/>
      <c r="AM71" s="11"/>
      <c r="AN71" s="11"/>
      <c r="AO71" s="11"/>
      <c r="AP71" s="11"/>
    </row>
    <row r="72" spans="1:42" ht="15" customHeight="1" x14ac:dyDescent="0.2">
      <c r="A72" s="34" t="s">
        <v>93</v>
      </c>
      <c r="B72" s="1572">
        <v>3142683</v>
      </c>
      <c r="C72" s="1573">
        <v>-14841</v>
      </c>
      <c r="D72" s="1623">
        <v>-18303</v>
      </c>
      <c r="E72" s="1623">
        <v>3462</v>
      </c>
      <c r="F72" s="1624">
        <v>0</v>
      </c>
      <c r="G72" s="1625">
        <v>3127842</v>
      </c>
      <c r="H72" s="1626">
        <v>18.899999999999999</v>
      </c>
      <c r="I72" s="1612"/>
      <c r="J72" s="1613"/>
      <c r="K72" s="11"/>
      <c r="L72" s="1614"/>
      <c r="M72" s="11"/>
      <c r="N72" s="11"/>
      <c r="O72" s="11"/>
      <c r="P72" s="11"/>
      <c r="Q72" s="11"/>
      <c r="R72" s="11"/>
      <c r="S72" s="11"/>
      <c r="T72" s="11"/>
      <c r="U72" s="11"/>
      <c r="V72" s="1615"/>
      <c r="W72" s="1615"/>
      <c r="X72" s="1615"/>
      <c r="Y72" s="1615"/>
      <c r="Z72" s="1615"/>
      <c r="AA72" s="1615"/>
      <c r="AB72" s="11"/>
      <c r="AC72" s="11"/>
      <c r="AD72" s="1616"/>
      <c r="AE72" s="1616"/>
      <c r="AF72" s="1616"/>
      <c r="AG72" s="11"/>
      <c r="AH72" s="1617"/>
      <c r="AI72" s="1617"/>
      <c r="AJ72" s="1617"/>
      <c r="AK72" s="11"/>
      <c r="AL72" s="1617"/>
      <c r="AM72" s="11"/>
      <c r="AN72" s="179"/>
      <c r="AO72" s="179"/>
      <c r="AP72" s="179"/>
    </row>
    <row r="73" spans="1:42" ht="15" customHeight="1" x14ac:dyDescent="0.2">
      <c r="A73" s="34" t="s">
        <v>94</v>
      </c>
      <c r="B73" s="1572">
        <v>2404944</v>
      </c>
      <c r="C73" s="1573">
        <v>-19781</v>
      </c>
      <c r="D73" s="1623">
        <v>-16794</v>
      </c>
      <c r="E73" s="1623">
        <v>-2987</v>
      </c>
      <c r="F73" s="1624">
        <v>0</v>
      </c>
      <c r="G73" s="1625">
        <v>2385163</v>
      </c>
      <c r="H73" s="1626">
        <v>0</v>
      </c>
      <c r="I73" s="1612"/>
      <c r="J73" s="1613"/>
      <c r="K73" s="11"/>
      <c r="L73" s="1614"/>
      <c r="M73" s="11"/>
      <c r="N73" s="11"/>
      <c r="O73" s="11"/>
      <c r="P73" s="11"/>
      <c r="Q73" s="11"/>
      <c r="R73" s="11"/>
      <c r="S73" s="11"/>
      <c r="T73" s="11"/>
      <c r="U73" s="11"/>
      <c r="V73" s="1615"/>
      <c r="W73" s="1615"/>
      <c r="X73" s="1615"/>
      <c r="Y73" s="1615"/>
      <c r="Z73" s="1615"/>
      <c r="AA73" s="1615"/>
      <c r="AB73" s="11"/>
      <c r="AC73" s="11"/>
      <c r="AD73" s="1616"/>
      <c r="AE73" s="1616"/>
      <c r="AF73" s="1616"/>
      <c r="AG73" s="11"/>
      <c r="AH73" s="1617"/>
      <c r="AI73" s="1617"/>
      <c r="AJ73" s="1617"/>
      <c r="AK73" s="11"/>
      <c r="AL73" s="1617"/>
      <c r="AM73" s="11"/>
      <c r="AN73" s="11"/>
      <c r="AO73" s="11"/>
      <c r="AP73" s="179"/>
    </row>
    <row r="74" spans="1:42" s="33" customFormat="1" ht="14.1" customHeight="1" x14ac:dyDescent="0.2">
      <c r="A74" s="37" t="s">
        <v>95</v>
      </c>
      <c r="B74" s="1576">
        <v>1181006</v>
      </c>
      <c r="C74" s="1577">
        <v>-8224</v>
      </c>
      <c r="D74" s="1635">
        <v>-7731</v>
      </c>
      <c r="E74" s="1635">
        <v>-493</v>
      </c>
      <c r="F74" s="1636">
        <v>0</v>
      </c>
      <c r="G74" s="1637">
        <v>1172782</v>
      </c>
      <c r="H74" s="1626">
        <v>0</v>
      </c>
      <c r="I74" s="1612"/>
      <c r="J74" s="1613"/>
      <c r="K74" s="433"/>
      <c r="L74" s="1614"/>
      <c r="M74" s="433"/>
      <c r="N74" s="433"/>
      <c r="O74" s="433"/>
      <c r="P74" s="433"/>
      <c r="Q74" s="433"/>
      <c r="R74" s="433"/>
      <c r="S74" s="433"/>
      <c r="T74" s="433"/>
      <c r="U74" s="433"/>
      <c r="V74" s="1615"/>
      <c r="W74" s="1615"/>
      <c r="X74" s="1615"/>
      <c r="Y74" s="1615"/>
      <c r="Z74" s="1615"/>
      <c r="AA74" s="1615"/>
      <c r="AB74" s="433"/>
      <c r="AC74" s="433"/>
      <c r="AD74" s="1616"/>
      <c r="AE74" s="1616"/>
      <c r="AF74" s="1616"/>
      <c r="AG74" s="433"/>
      <c r="AH74" s="1617"/>
      <c r="AI74" s="1617"/>
      <c r="AJ74" s="1617"/>
      <c r="AK74" s="433"/>
      <c r="AL74" s="1617"/>
      <c r="AM74" s="433"/>
      <c r="AN74" s="433"/>
      <c r="AO74" s="433"/>
      <c r="AP74" s="433"/>
    </row>
    <row r="75" spans="1:42" ht="17.25" customHeight="1" x14ac:dyDescent="0.2">
      <c r="A75" s="38" t="s">
        <v>96</v>
      </c>
      <c r="B75" s="1582">
        <v>12259126</v>
      </c>
      <c r="C75" s="1581">
        <v>3169</v>
      </c>
      <c r="D75" s="1638">
        <v>-24345</v>
      </c>
      <c r="E75" s="1638">
        <v>27514</v>
      </c>
      <c r="F75" s="1609">
        <v>0</v>
      </c>
      <c r="G75" s="1610">
        <v>12262295</v>
      </c>
      <c r="H75" s="1622">
        <v>113</v>
      </c>
      <c r="I75" s="1612"/>
      <c r="J75" s="1613"/>
      <c r="K75" s="11"/>
      <c r="L75" s="1614"/>
      <c r="M75" s="11"/>
      <c r="N75" s="11"/>
      <c r="O75" s="11"/>
      <c r="P75" s="11"/>
      <c r="Q75" s="11"/>
      <c r="R75" s="11"/>
      <c r="S75" s="11"/>
      <c r="T75" s="11"/>
      <c r="U75" s="11"/>
      <c r="V75" s="1615"/>
      <c r="W75" s="1615"/>
      <c r="X75" s="1615"/>
      <c r="Y75" s="1615"/>
      <c r="Z75" s="1615"/>
      <c r="AA75" s="1615"/>
      <c r="AB75" s="11"/>
      <c r="AC75" s="11"/>
      <c r="AD75" s="1616"/>
      <c r="AE75" s="1616"/>
      <c r="AF75" s="1616"/>
      <c r="AG75" s="11"/>
      <c r="AH75" s="1617"/>
      <c r="AI75" s="1617"/>
      <c r="AJ75" s="1617"/>
      <c r="AK75" s="11"/>
      <c r="AL75" s="1617"/>
      <c r="AM75" s="11"/>
      <c r="AN75" s="1628"/>
      <c r="AO75" s="11"/>
      <c r="AP75" s="1628"/>
    </row>
    <row r="76" spans="1:42" ht="12.75" customHeight="1" x14ac:dyDescent="0.2">
      <c r="A76" s="34" t="s">
        <v>97</v>
      </c>
      <c r="B76" s="1572">
        <v>761586</v>
      </c>
      <c r="C76" s="1573">
        <v>-8584</v>
      </c>
      <c r="D76" s="1623">
        <v>-6423</v>
      </c>
      <c r="E76" s="1623">
        <v>-2161</v>
      </c>
      <c r="F76" s="1624">
        <v>0</v>
      </c>
      <c r="G76" s="1625">
        <v>753002</v>
      </c>
      <c r="H76" s="1626">
        <v>0</v>
      </c>
      <c r="I76" s="1612"/>
      <c r="J76" s="1613"/>
      <c r="K76" s="11"/>
      <c r="L76" s="1614"/>
      <c r="M76" s="11"/>
      <c r="N76" s="11"/>
      <c r="O76" s="11"/>
      <c r="P76" s="11"/>
      <c r="Q76" s="11"/>
      <c r="R76" s="11"/>
      <c r="S76" s="11"/>
      <c r="T76" s="11"/>
      <c r="U76" s="11"/>
      <c r="V76" s="1615"/>
      <c r="W76" s="1615"/>
      <c r="X76" s="1615"/>
      <c r="Y76" s="1615"/>
      <c r="Z76" s="1615"/>
      <c r="AA76" s="1615"/>
      <c r="AB76" s="11"/>
      <c r="AC76" s="11"/>
      <c r="AD76" s="1616"/>
      <c r="AE76" s="1616"/>
      <c r="AF76" s="1616"/>
      <c r="AG76" s="11"/>
      <c r="AH76" s="1617"/>
      <c r="AI76" s="1617"/>
      <c r="AJ76" s="1617"/>
      <c r="AK76" s="11"/>
      <c r="AL76" s="1617"/>
      <c r="AM76" s="11"/>
      <c r="AN76" s="11"/>
      <c r="AO76" s="11"/>
      <c r="AP76" s="11"/>
    </row>
    <row r="77" spans="1:42" ht="14.1" customHeight="1" x14ac:dyDescent="0.2">
      <c r="A77" s="34" t="s">
        <v>98</v>
      </c>
      <c r="B77" s="1572">
        <v>4239161</v>
      </c>
      <c r="C77" s="1573">
        <v>-16466</v>
      </c>
      <c r="D77" s="1623">
        <v>-17619</v>
      </c>
      <c r="E77" s="1623">
        <v>1153</v>
      </c>
      <c r="F77" s="1624">
        <v>0</v>
      </c>
      <c r="G77" s="1625">
        <v>4222695</v>
      </c>
      <c r="H77" s="1626">
        <v>6.5</v>
      </c>
      <c r="I77" s="1612"/>
      <c r="J77" s="1613"/>
      <c r="K77" s="11"/>
      <c r="L77" s="1614"/>
      <c r="M77" s="11"/>
      <c r="N77" s="11"/>
      <c r="O77" s="11"/>
      <c r="P77" s="11"/>
      <c r="Q77" s="11"/>
      <c r="R77" s="11"/>
      <c r="S77" s="11"/>
      <c r="T77" s="11"/>
      <c r="U77" s="11"/>
      <c r="V77" s="1615"/>
      <c r="W77" s="1615"/>
      <c r="X77" s="1615"/>
      <c r="Y77" s="1615"/>
      <c r="Z77" s="1615"/>
      <c r="AA77" s="1615"/>
      <c r="AB77" s="11"/>
      <c r="AC77" s="11"/>
      <c r="AD77" s="1616"/>
      <c r="AE77" s="1616"/>
      <c r="AF77" s="1616"/>
      <c r="AG77" s="11"/>
      <c r="AH77" s="1617"/>
      <c r="AI77" s="1617"/>
      <c r="AJ77" s="1617"/>
      <c r="AK77" s="11"/>
      <c r="AL77" s="1617"/>
      <c r="AM77" s="11"/>
      <c r="AN77" s="11"/>
      <c r="AO77" s="11"/>
      <c r="AP77" s="11"/>
    </row>
    <row r="78" spans="1:42" ht="13.9" customHeight="1" x14ac:dyDescent="0.2">
      <c r="A78" s="34" t="s">
        <v>135</v>
      </c>
      <c r="B78" s="1572">
        <v>3851234</v>
      </c>
      <c r="C78" s="1573">
        <v>39566</v>
      </c>
      <c r="D78" s="1623">
        <v>13040</v>
      </c>
      <c r="E78" s="1623">
        <v>26526</v>
      </c>
      <c r="F78" s="1624">
        <v>0</v>
      </c>
      <c r="G78" s="1625">
        <v>3890800</v>
      </c>
      <c r="H78" s="1626">
        <v>0</v>
      </c>
      <c r="I78" s="1612"/>
      <c r="J78" s="1613"/>
      <c r="K78" s="11"/>
      <c r="L78" s="1614"/>
      <c r="M78" s="11"/>
      <c r="N78" s="11"/>
      <c r="O78" s="11"/>
      <c r="P78" s="11"/>
      <c r="Q78" s="11"/>
      <c r="R78" s="11"/>
      <c r="S78" s="11"/>
      <c r="T78" s="11"/>
      <c r="U78" s="11"/>
      <c r="V78" s="1615"/>
      <c r="W78" s="1615"/>
      <c r="X78" s="1615"/>
      <c r="Y78" s="1615"/>
      <c r="Z78" s="1615"/>
      <c r="AA78" s="1615"/>
      <c r="AB78" s="11"/>
      <c r="AC78" s="11"/>
      <c r="AD78" s="1616"/>
      <c r="AE78" s="1616"/>
      <c r="AF78" s="1616"/>
      <c r="AG78" s="11"/>
      <c r="AH78" s="1617"/>
      <c r="AI78" s="1617"/>
      <c r="AJ78" s="1617"/>
      <c r="AK78" s="11"/>
      <c r="AL78" s="1617"/>
      <c r="AM78" s="11"/>
      <c r="AN78" s="1628"/>
      <c r="AO78" s="179"/>
      <c r="AP78" s="11"/>
    </row>
    <row r="79" spans="1:42" ht="14.1" customHeight="1" x14ac:dyDescent="0.2">
      <c r="A79" s="35" t="s">
        <v>136</v>
      </c>
      <c r="B79" s="1585">
        <v>1730353</v>
      </c>
      <c r="C79" s="1587">
        <v>29033</v>
      </c>
      <c r="D79" s="1632">
        <v>7993</v>
      </c>
      <c r="E79" s="1632">
        <v>21040</v>
      </c>
      <c r="F79" s="1624">
        <v>0</v>
      </c>
      <c r="G79" s="1634">
        <v>1759386</v>
      </c>
      <c r="H79" s="1626">
        <v>0</v>
      </c>
      <c r="I79" s="1612"/>
      <c r="J79" s="1613"/>
      <c r="K79" s="11"/>
      <c r="L79" s="1614"/>
      <c r="M79" s="11"/>
      <c r="N79" s="11"/>
      <c r="O79" s="11"/>
      <c r="P79" s="11"/>
      <c r="Q79" s="11"/>
      <c r="R79" s="11"/>
      <c r="S79" s="11"/>
      <c r="T79" s="11"/>
      <c r="U79" s="11"/>
      <c r="V79" s="1615"/>
      <c r="W79" s="1615"/>
      <c r="X79" s="1615"/>
      <c r="Y79" s="1615"/>
      <c r="Z79" s="1615"/>
      <c r="AA79" s="1615"/>
      <c r="AB79" s="11"/>
      <c r="AC79" s="11"/>
      <c r="AD79" s="1616"/>
      <c r="AE79" s="1616"/>
      <c r="AF79" s="1616"/>
      <c r="AG79" s="11"/>
      <c r="AH79" s="1617"/>
      <c r="AI79" s="1617"/>
      <c r="AJ79" s="1617"/>
      <c r="AK79" s="11"/>
      <c r="AL79" s="1617"/>
      <c r="AM79" s="11"/>
      <c r="AN79" s="11"/>
      <c r="AO79" s="11"/>
      <c r="AP79" s="11"/>
    </row>
    <row r="80" spans="1:42" ht="14.1" customHeight="1" x14ac:dyDescent="0.2">
      <c r="A80" s="36" t="s">
        <v>101</v>
      </c>
      <c r="B80" s="1572">
        <v>512387</v>
      </c>
      <c r="C80" s="1573">
        <v>3573</v>
      </c>
      <c r="D80" s="1623">
        <v>3829</v>
      </c>
      <c r="E80" s="1623">
        <v>-256</v>
      </c>
      <c r="F80" s="1624">
        <v>0</v>
      </c>
      <c r="G80" s="1625">
        <v>515960</v>
      </c>
      <c r="H80" s="1626">
        <v>0</v>
      </c>
      <c r="I80" s="1612"/>
      <c r="J80" s="1613"/>
      <c r="K80" s="11"/>
      <c r="L80" s="1614"/>
      <c r="M80" s="11"/>
      <c r="N80" s="11"/>
      <c r="O80" s="11"/>
      <c r="P80" s="11"/>
      <c r="Q80" s="11"/>
      <c r="R80" s="11"/>
      <c r="S80" s="11"/>
      <c r="T80" s="11"/>
      <c r="U80" s="11"/>
      <c r="V80" s="1615"/>
      <c r="W80" s="1615"/>
      <c r="X80" s="1615"/>
      <c r="Y80" s="1615"/>
      <c r="Z80" s="1615"/>
      <c r="AA80" s="1615"/>
      <c r="AB80" s="11"/>
      <c r="AC80" s="11"/>
      <c r="AD80" s="1616"/>
      <c r="AE80" s="1616"/>
      <c r="AF80" s="1616"/>
      <c r="AG80" s="11"/>
      <c r="AH80" s="1617"/>
      <c r="AI80" s="1617"/>
      <c r="AJ80" s="1617"/>
      <c r="AK80" s="11"/>
      <c r="AL80" s="1617"/>
      <c r="AM80" s="11"/>
      <c r="AN80" s="11"/>
      <c r="AO80" s="11"/>
      <c r="AP80" s="11"/>
    </row>
    <row r="81" spans="1:42" ht="14.1" customHeight="1" x14ac:dyDescent="0.2">
      <c r="A81" s="39" t="s">
        <v>137</v>
      </c>
      <c r="B81" s="1572">
        <v>1608494</v>
      </c>
      <c r="C81" s="1573">
        <v>6960</v>
      </c>
      <c r="D81" s="1623">
        <v>1218</v>
      </c>
      <c r="E81" s="1623">
        <v>5742</v>
      </c>
      <c r="F81" s="1624">
        <v>0</v>
      </c>
      <c r="G81" s="1625">
        <v>1615454</v>
      </c>
      <c r="H81" s="1626">
        <v>0</v>
      </c>
      <c r="I81" s="1612"/>
      <c r="J81" s="1613"/>
      <c r="K81" s="11"/>
      <c r="L81" s="1614"/>
      <c r="M81" s="11"/>
      <c r="N81" s="11"/>
      <c r="O81" s="11"/>
      <c r="P81" s="11"/>
      <c r="Q81" s="11"/>
      <c r="R81" s="11"/>
      <c r="S81" s="11"/>
      <c r="T81" s="11"/>
      <c r="U81" s="11"/>
      <c r="V81" s="1615"/>
      <c r="W81" s="1615"/>
      <c r="X81" s="1615"/>
      <c r="Y81" s="1615"/>
      <c r="Z81" s="1615"/>
      <c r="AA81" s="1615"/>
      <c r="AB81" s="11"/>
      <c r="AC81" s="11"/>
      <c r="AD81" s="1616"/>
      <c r="AE81" s="1616"/>
      <c r="AF81" s="1616"/>
      <c r="AG81" s="11"/>
      <c r="AH81" s="1617"/>
      <c r="AI81" s="1617"/>
      <c r="AJ81" s="1617"/>
      <c r="AK81" s="11"/>
      <c r="AL81" s="1617"/>
      <c r="AM81" s="11"/>
      <c r="AN81" s="11"/>
      <c r="AO81" s="11"/>
      <c r="AP81" s="11"/>
    </row>
    <row r="82" spans="1:42" ht="14.1" customHeight="1" x14ac:dyDescent="0.2">
      <c r="A82" s="34" t="s">
        <v>103</v>
      </c>
      <c r="B82" s="1639">
        <v>3407145</v>
      </c>
      <c r="C82" s="1573">
        <v>-11347</v>
      </c>
      <c r="D82" s="1623">
        <v>-13343</v>
      </c>
      <c r="E82" s="1623">
        <v>1996</v>
      </c>
      <c r="F82" s="1624">
        <v>0</v>
      </c>
      <c r="G82" s="1625">
        <v>3395798</v>
      </c>
      <c r="H82" s="1626">
        <v>15</v>
      </c>
      <c r="I82" s="1612"/>
      <c r="J82" s="1613"/>
      <c r="K82" s="11"/>
      <c r="L82" s="1614"/>
      <c r="M82" s="11"/>
      <c r="N82" s="11"/>
      <c r="O82" s="11"/>
      <c r="P82" s="11"/>
      <c r="Q82" s="11"/>
      <c r="R82" s="11"/>
      <c r="S82" s="11"/>
      <c r="T82" s="11"/>
      <c r="U82" s="11"/>
      <c r="V82" s="1615"/>
      <c r="W82" s="1615"/>
      <c r="X82" s="1615"/>
      <c r="Y82" s="1615"/>
      <c r="Z82" s="1615"/>
      <c r="AA82" s="1615"/>
      <c r="AB82" s="11"/>
      <c r="AC82" s="11"/>
      <c r="AD82" s="1616"/>
      <c r="AE82" s="1616"/>
      <c r="AF82" s="1616"/>
      <c r="AG82" s="11"/>
      <c r="AH82" s="1617"/>
      <c r="AI82" s="1617"/>
      <c r="AJ82" s="1617"/>
      <c r="AK82" s="11"/>
      <c r="AL82" s="1617"/>
      <c r="AM82" s="11"/>
      <c r="AN82" s="11"/>
      <c r="AO82" s="11"/>
      <c r="AP82" s="11"/>
    </row>
    <row r="83" spans="1:42" s="33" customFormat="1" ht="15.75" customHeight="1" x14ac:dyDescent="0.2">
      <c r="A83" s="31" t="s">
        <v>104</v>
      </c>
      <c r="B83" s="1582">
        <v>16645802</v>
      </c>
      <c r="C83" s="1581">
        <v>-78659</v>
      </c>
      <c r="D83" s="1608">
        <v>-68955</v>
      </c>
      <c r="E83" s="1608">
        <v>-9704</v>
      </c>
      <c r="F83" s="1620">
        <v>0</v>
      </c>
      <c r="G83" s="1610">
        <v>16567143</v>
      </c>
      <c r="H83" s="1622">
        <v>0</v>
      </c>
      <c r="I83" s="1612"/>
      <c r="J83" s="1613"/>
      <c r="K83" s="433"/>
      <c r="L83" s="1614"/>
      <c r="M83" s="433"/>
      <c r="N83" s="433"/>
      <c r="O83" s="433"/>
      <c r="P83" s="433"/>
      <c r="Q83" s="433"/>
      <c r="R83" s="433"/>
      <c r="S83" s="433"/>
      <c r="T83" s="433"/>
      <c r="U83" s="433"/>
      <c r="V83" s="1615"/>
      <c r="W83" s="1615"/>
      <c r="X83" s="1615"/>
      <c r="Y83" s="1615"/>
      <c r="Z83" s="1615"/>
      <c r="AA83" s="1615"/>
      <c r="AB83" s="433"/>
      <c r="AC83" s="433"/>
      <c r="AD83" s="1616"/>
      <c r="AE83" s="1616"/>
      <c r="AF83" s="1616"/>
      <c r="AG83" s="433"/>
      <c r="AH83" s="1617"/>
      <c r="AI83" s="1617"/>
      <c r="AJ83" s="1617"/>
      <c r="AK83" s="433"/>
      <c r="AL83" s="1617"/>
      <c r="AM83" s="433"/>
      <c r="AN83" s="433"/>
      <c r="AO83" s="1640"/>
      <c r="AP83" s="1640"/>
    </row>
    <row r="84" spans="1:42" ht="14.1" customHeight="1" x14ac:dyDescent="0.2">
      <c r="A84" s="34" t="s">
        <v>105</v>
      </c>
      <c r="B84" s="1572">
        <v>210769</v>
      </c>
      <c r="C84" s="1573">
        <v>-4</v>
      </c>
      <c r="D84" s="1623">
        <v>435</v>
      </c>
      <c r="E84" s="1623">
        <v>-439</v>
      </c>
      <c r="F84" s="1624">
        <v>0</v>
      </c>
      <c r="G84" s="1625">
        <v>210765</v>
      </c>
      <c r="H84" s="1626">
        <v>0</v>
      </c>
      <c r="I84" s="1612"/>
      <c r="J84" s="1613"/>
      <c r="K84" s="11"/>
      <c r="L84" s="1614"/>
      <c r="M84" s="11"/>
      <c r="N84" s="11"/>
      <c r="O84" s="11"/>
      <c r="P84" s="11"/>
      <c r="Q84" s="11"/>
      <c r="R84" s="11"/>
      <c r="S84" s="11"/>
      <c r="T84" s="11"/>
      <c r="U84" s="11"/>
      <c r="V84" s="1615"/>
      <c r="W84" s="1615"/>
      <c r="X84" s="1615"/>
      <c r="Y84" s="1615"/>
      <c r="Z84" s="1615"/>
      <c r="AA84" s="1615"/>
      <c r="AB84" s="11"/>
      <c r="AC84" s="11"/>
      <c r="AD84" s="1616"/>
      <c r="AE84" s="1616"/>
      <c r="AF84" s="1616"/>
      <c r="AG84" s="11"/>
      <c r="AH84" s="1617"/>
      <c r="AI84" s="1617"/>
      <c r="AJ84" s="1617"/>
      <c r="AK84" s="11"/>
      <c r="AL84" s="1617"/>
      <c r="AM84" s="11"/>
      <c r="AN84" s="11"/>
      <c r="AO84" s="1617"/>
      <c r="AP84" s="179"/>
    </row>
    <row r="85" spans="1:42" ht="15" customHeight="1" x14ac:dyDescent="0.2">
      <c r="A85" s="34" t="s">
        <v>106</v>
      </c>
      <c r="B85" s="1572">
        <v>337271</v>
      </c>
      <c r="C85" s="1573">
        <v>273</v>
      </c>
      <c r="D85" s="1623">
        <v>2765</v>
      </c>
      <c r="E85" s="1623">
        <v>-2492</v>
      </c>
      <c r="F85" s="1624">
        <v>0</v>
      </c>
      <c r="G85" s="1625">
        <v>337544</v>
      </c>
      <c r="H85" s="1626">
        <v>0</v>
      </c>
      <c r="I85" s="1612"/>
      <c r="J85" s="1613"/>
      <c r="K85" s="11"/>
      <c r="L85" s="1614"/>
      <c r="M85" s="11"/>
      <c r="N85" s="11"/>
      <c r="O85" s="11"/>
      <c r="P85" s="11"/>
      <c r="Q85" s="11"/>
      <c r="R85" s="11"/>
      <c r="S85" s="11"/>
      <c r="T85" s="11"/>
      <c r="U85" s="11"/>
      <c r="V85" s="1615"/>
      <c r="W85" s="1615"/>
      <c r="X85" s="1615"/>
      <c r="Y85" s="1615"/>
      <c r="Z85" s="1615"/>
      <c r="AA85" s="1615"/>
      <c r="AB85" s="11"/>
      <c r="AC85" s="11"/>
      <c r="AD85" s="1616"/>
      <c r="AE85" s="1616"/>
      <c r="AF85" s="1616"/>
      <c r="AG85" s="11"/>
      <c r="AH85" s="1617"/>
      <c r="AI85" s="1617"/>
      <c r="AJ85" s="1617"/>
      <c r="AK85" s="11"/>
      <c r="AL85" s="1617"/>
      <c r="AM85" s="11"/>
      <c r="AN85" s="11"/>
      <c r="AO85" s="11"/>
      <c r="AP85" s="11"/>
    </row>
    <row r="86" spans="1:42" s="9" customFormat="1" ht="14.1" customHeight="1" x14ac:dyDescent="0.2">
      <c r="A86" s="34" t="s">
        <v>107</v>
      </c>
      <c r="B86" s="1585">
        <v>530233</v>
      </c>
      <c r="C86" s="1573">
        <v>-2058</v>
      </c>
      <c r="D86" s="1623">
        <v>-1926</v>
      </c>
      <c r="E86" s="1623">
        <v>-132</v>
      </c>
      <c r="F86" s="1624">
        <v>0</v>
      </c>
      <c r="G86" s="1625">
        <v>528175</v>
      </c>
      <c r="H86" s="1626">
        <v>0</v>
      </c>
      <c r="I86" s="1612"/>
      <c r="J86" s="1613"/>
      <c r="K86" s="17"/>
      <c r="L86" s="1614"/>
      <c r="M86" s="17"/>
      <c r="N86" s="17"/>
      <c r="O86" s="17"/>
      <c r="P86" s="17"/>
      <c r="Q86" s="17"/>
      <c r="R86" s="17"/>
      <c r="S86" s="17"/>
      <c r="T86" s="17"/>
      <c r="U86" s="17"/>
      <c r="V86" s="1615"/>
      <c r="W86" s="1615"/>
      <c r="X86" s="1615"/>
      <c r="Y86" s="1615"/>
      <c r="Z86" s="1615"/>
      <c r="AA86" s="1615"/>
      <c r="AB86" s="17"/>
      <c r="AC86" s="17"/>
      <c r="AD86" s="1616"/>
      <c r="AE86" s="1616"/>
      <c r="AF86" s="1616"/>
      <c r="AG86" s="17"/>
      <c r="AH86" s="1617"/>
      <c r="AI86" s="1617"/>
      <c r="AJ86" s="1617"/>
      <c r="AK86" s="17"/>
      <c r="AL86" s="1617"/>
      <c r="AM86" s="17"/>
      <c r="AN86" s="17"/>
      <c r="AO86" s="17"/>
      <c r="AP86" s="17"/>
    </row>
    <row r="87" spans="1:42" ht="14.1" customHeight="1" x14ac:dyDescent="0.2">
      <c r="A87" s="34" t="s">
        <v>108</v>
      </c>
      <c r="B87" s="1572">
        <v>2130950</v>
      </c>
      <c r="C87" s="1573">
        <v>-15642</v>
      </c>
      <c r="D87" s="1623">
        <v>-13932</v>
      </c>
      <c r="E87" s="1623">
        <v>-1710</v>
      </c>
      <c r="F87" s="1624">
        <v>0</v>
      </c>
      <c r="G87" s="1625">
        <v>2115308</v>
      </c>
      <c r="H87" s="1626">
        <v>0</v>
      </c>
      <c r="I87" s="1612"/>
      <c r="J87" s="1613"/>
      <c r="K87" s="11"/>
      <c r="L87" s="1614"/>
      <c r="M87" s="11"/>
      <c r="N87" s="11"/>
      <c r="O87" s="11"/>
      <c r="P87" s="11"/>
      <c r="Q87" s="11"/>
      <c r="R87" s="11"/>
      <c r="S87" s="11"/>
      <c r="T87" s="11"/>
      <c r="U87" s="11"/>
      <c r="V87" s="1615"/>
      <c r="W87" s="1615"/>
      <c r="X87" s="1615"/>
      <c r="Y87" s="1615"/>
      <c r="Z87" s="1615"/>
      <c r="AA87" s="1615"/>
      <c r="AB87" s="11"/>
      <c r="AC87" s="11"/>
      <c r="AD87" s="1616"/>
      <c r="AE87" s="1616"/>
      <c r="AF87" s="1616"/>
      <c r="AG87" s="11"/>
      <c r="AH87" s="1617"/>
      <c r="AI87" s="1617"/>
      <c r="AJ87" s="1617"/>
      <c r="AK87" s="11"/>
      <c r="AL87" s="1617"/>
      <c r="AM87" s="11"/>
      <c r="AN87" s="11"/>
      <c r="AO87" s="11"/>
      <c r="AP87" s="11"/>
    </row>
    <row r="88" spans="1:42" ht="14.1" customHeight="1" x14ac:dyDescent="0.2">
      <c r="A88" s="34" t="s">
        <v>138</v>
      </c>
      <c r="B88" s="1572">
        <v>2845545</v>
      </c>
      <c r="C88" s="1573">
        <v>575</v>
      </c>
      <c r="D88" s="1623">
        <v>-9081</v>
      </c>
      <c r="E88" s="1641">
        <v>9656</v>
      </c>
      <c r="F88" s="1624">
        <v>0</v>
      </c>
      <c r="G88" s="1625">
        <v>2846120</v>
      </c>
      <c r="H88" s="1626">
        <v>106.3</v>
      </c>
      <c r="I88" s="1612"/>
      <c r="J88" s="1613"/>
      <c r="K88" s="11"/>
      <c r="L88" s="1614"/>
      <c r="M88" s="11"/>
      <c r="N88" s="11"/>
      <c r="O88" s="11"/>
      <c r="P88" s="11"/>
      <c r="Q88" s="11"/>
      <c r="R88" s="11"/>
      <c r="S88" s="11"/>
      <c r="T88" s="11"/>
      <c r="U88" s="11"/>
      <c r="V88" s="1615"/>
      <c r="W88" s="1615"/>
      <c r="X88" s="1615"/>
      <c r="Y88" s="1615"/>
      <c r="Z88" s="1615"/>
      <c r="AA88" s="1615"/>
      <c r="AB88" s="11"/>
      <c r="AC88" s="11"/>
      <c r="AD88" s="1616"/>
      <c r="AE88" s="1616"/>
      <c r="AF88" s="1616"/>
      <c r="AG88" s="11"/>
      <c r="AH88" s="1617"/>
      <c r="AI88" s="1617"/>
      <c r="AJ88" s="1617"/>
      <c r="AK88" s="11"/>
      <c r="AL88" s="1617"/>
      <c r="AM88" s="11"/>
      <c r="AN88" s="11"/>
      <c r="AO88" s="179"/>
      <c r="AP88" s="179"/>
    </row>
    <row r="89" spans="1:42" ht="14.1" customHeight="1" x14ac:dyDescent="0.2">
      <c r="A89" s="34" t="s">
        <v>110</v>
      </c>
      <c r="B89" s="1572">
        <v>2344360</v>
      </c>
      <c r="C89" s="1573">
        <v>-13823</v>
      </c>
      <c r="D89" s="1623">
        <v>-7772</v>
      </c>
      <c r="E89" s="1623">
        <v>-6051</v>
      </c>
      <c r="F89" s="1624">
        <v>0</v>
      </c>
      <c r="G89" s="1625">
        <v>2330537</v>
      </c>
      <c r="H89" s="1626">
        <v>0</v>
      </c>
      <c r="I89" s="1612"/>
      <c r="J89" s="1613"/>
      <c r="K89" s="11"/>
      <c r="L89" s="1614"/>
      <c r="M89" s="11"/>
      <c r="N89" s="11"/>
      <c r="O89" s="11"/>
      <c r="P89" s="11"/>
      <c r="Q89" s="11"/>
      <c r="R89" s="11"/>
      <c r="S89" s="11"/>
      <c r="T89" s="11"/>
      <c r="U89" s="11"/>
      <c r="V89" s="1615"/>
      <c r="W89" s="1615"/>
      <c r="X89" s="1615"/>
      <c r="Y89" s="1615"/>
      <c r="Z89" s="1615"/>
      <c r="AA89" s="1615"/>
      <c r="AB89" s="11"/>
      <c r="AC89" s="11"/>
      <c r="AD89" s="1616"/>
      <c r="AE89" s="1616"/>
      <c r="AF89" s="1616"/>
      <c r="AG89" s="11"/>
      <c r="AH89" s="1617"/>
      <c r="AI89" s="1617"/>
      <c r="AJ89" s="1617"/>
      <c r="AK89" s="11"/>
      <c r="AL89" s="1617"/>
      <c r="AM89" s="11"/>
      <c r="AN89" s="11"/>
      <c r="AO89" s="11"/>
      <c r="AP89" s="11"/>
    </row>
    <row r="90" spans="1:42" ht="14.1" customHeight="1" x14ac:dyDescent="0.2">
      <c r="A90" s="34" t="s">
        <v>111</v>
      </c>
      <c r="B90" s="1572">
        <v>2568238</v>
      </c>
      <c r="C90" s="1573">
        <v>-20554</v>
      </c>
      <c r="D90" s="1623">
        <v>-17064</v>
      </c>
      <c r="E90" s="1623">
        <v>-3490</v>
      </c>
      <c r="F90" s="1624">
        <v>0</v>
      </c>
      <c r="G90" s="1625">
        <v>2547684</v>
      </c>
      <c r="H90" s="1626">
        <v>0</v>
      </c>
      <c r="I90" s="1612"/>
      <c r="J90" s="1613"/>
      <c r="K90" s="11"/>
      <c r="L90" s="1614"/>
      <c r="M90" s="11"/>
      <c r="N90" s="11"/>
      <c r="O90" s="11"/>
      <c r="P90" s="11"/>
      <c r="Q90" s="11"/>
      <c r="R90" s="11"/>
      <c r="S90" s="11"/>
      <c r="T90" s="11"/>
      <c r="U90" s="11"/>
      <c r="V90" s="1615"/>
      <c r="W90" s="1615"/>
      <c r="X90" s="1615"/>
      <c r="Y90" s="1615"/>
      <c r="Z90" s="1615"/>
      <c r="AA90" s="1615"/>
      <c r="AB90" s="11"/>
      <c r="AC90" s="11"/>
      <c r="AD90" s="1616"/>
      <c r="AE90" s="1616"/>
      <c r="AF90" s="1616"/>
      <c r="AG90" s="11"/>
      <c r="AH90" s="1617"/>
      <c r="AI90" s="1617"/>
      <c r="AJ90" s="1617"/>
      <c r="AK90" s="11"/>
      <c r="AL90" s="1617"/>
      <c r="AM90" s="11"/>
      <c r="AN90" s="11"/>
      <c r="AO90" s="11"/>
      <c r="AP90" s="11"/>
    </row>
    <row r="91" spans="1:42" ht="14.1" customHeight="1" x14ac:dyDescent="0.2">
      <c r="A91" s="34" t="s">
        <v>112</v>
      </c>
      <c r="B91" s="1585">
        <v>2794266</v>
      </c>
      <c r="C91" s="1573">
        <v>-4734</v>
      </c>
      <c r="D91" s="1623">
        <v>-9693</v>
      </c>
      <c r="E91" s="1623">
        <v>4959</v>
      </c>
      <c r="F91" s="1624">
        <v>0</v>
      </c>
      <c r="G91" s="1625">
        <v>2789532</v>
      </c>
      <c r="H91" s="1626">
        <v>51.2</v>
      </c>
      <c r="I91" s="1612"/>
      <c r="J91" s="1613"/>
      <c r="K91" s="11"/>
      <c r="L91" s="1642"/>
      <c r="M91" s="11"/>
      <c r="N91" s="11"/>
      <c r="O91" s="11"/>
      <c r="P91" s="11"/>
      <c r="Q91" s="11"/>
      <c r="R91" s="11"/>
      <c r="S91" s="11"/>
      <c r="T91" s="11"/>
      <c r="U91" s="11"/>
      <c r="V91" s="1615"/>
      <c r="W91" s="1615"/>
      <c r="X91" s="1615"/>
      <c r="Y91" s="1615"/>
      <c r="Z91" s="1615"/>
      <c r="AA91" s="1615"/>
      <c r="AB91" s="11"/>
      <c r="AC91" s="11"/>
      <c r="AD91" s="1616"/>
      <c r="AE91" s="1616"/>
      <c r="AF91" s="1616"/>
      <c r="AG91" s="11"/>
      <c r="AH91" s="1617"/>
      <c r="AI91" s="1617"/>
      <c r="AJ91" s="1617"/>
      <c r="AK91" s="11"/>
      <c r="AL91" s="1617"/>
      <c r="AM91" s="11"/>
      <c r="AN91" s="11"/>
      <c r="AO91" s="11"/>
      <c r="AP91" s="11"/>
    </row>
    <row r="92" spans="1:42" ht="14.1" customHeight="1" x14ac:dyDescent="0.2">
      <c r="A92" s="34" t="s">
        <v>113</v>
      </c>
      <c r="B92" s="1572">
        <v>1832064</v>
      </c>
      <c r="C92" s="1573">
        <v>-13971</v>
      </c>
      <c r="D92" s="1623">
        <v>-8826</v>
      </c>
      <c r="E92" s="1623">
        <v>-5145</v>
      </c>
      <c r="F92" s="1624">
        <v>0</v>
      </c>
      <c r="G92" s="1625">
        <v>1818093</v>
      </c>
      <c r="H92" s="1626">
        <v>0</v>
      </c>
      <c r="I92" s="1612"/>
      <c r="J92" s="1613"/>
      <c r="K92" s="11"/>
      <c r="L92" s="1614"/>
      <c r="M92" s="11"/>
      <c r="N92" s="11"/>
      <c r="O92" s="11"/>
      <c r="P92" s="11"/>
      <c r="Q92" s="11"/>
      <c r="R92" s="11"/>
      <c r="S92" s="11"/>
      <c r="T92" s="11"/>
      <c r="U92" s="11"/>
      <c r="V92" s="1615"/>
      <c r="W92" s="1615"/>
      <c r="X92" s="1615"/>
      <c r="Y92" s="1615"/>
      <c r="Z92" s="1615"/>
      <c r="AA92" s="1615"/>
      <c r="AB92" s="11"/>
      <c r="AC92" s="11"/>
      <c r="AD92" s="1616"/>
      <c r="AE92" s="1616"/>
      <c r="AF92" s="1616"/>
      <c r="AG92" s="11"/>
      <c r="AH92" s="1617"/>
      <c r="AI92" s="1617"/>
      <c r="AJ92" s="1617"/>
      <c r="AK92" s="11"/>
      <c r="AL92" s="1617"/>
      <c r="AM92" s="11"/>
      <c r="AN92" s="179"/>
      <c r="AO92" s="179"/>
      <c r="AP92" s="179"/>
    </row>
    <row r="93" spans="1:42" ht="14.1" customHeight="1" x14ac:dyDescent="0.2">
      <c r="A93" s="34" t="s">
        <v>114</v>
      </c>
      <c r="B93" s="1572">
        <v>1052106</v>
      </c>
      <c r="C93" s="1573">
        <v>-8721</v>
      </c>
      <c r="D93" s="1623">
        <v>-3861</v>
      </c>
      <c r="E93" s="1623">
        <v>-4860</v>
      </c>
      <c r="F93" s="1624">
        <v>0</v>
      </c>
      <c r="G93" s="1625">
        <v>1043385</v>
      </c>
      <c r="H93" s="1626">
        <v>0</v>
      </c>
      <c r="I93" s="1612"/>
      <c r="J93" s="1613"/>
      <c r="K93" s="11"/>
      <c r="L93" s="1614"/>
      <c r="M93" s="11"/>
      <c r="N93" s="11"/>
      <c r="O93" s="11"/>
      <c r="P93" s="11"/>
      <c r="Q93" s="11"/>
      <c r="R93" s="11"/>
      <c r="S93" s="11"/>
      <c r="T93" s="11"/>
      <c r="U93" s="11"/>
      <c r="V93" s="1615"/>
      <c r="W93" s="1615"/>
      <c r="X93" s="1615"/>
      <c r="Y93" s="1615"/>
      <c r="Z93" s="1615"/>
      <c r="AA93" s="1615"/>
      <c r="AB93" s="11"/>
      <c r="AC93" s="11"/>
      <c r="AD93" s="1616"/>
      <c r="AE93" s="1616"/>
      <c r="AF93" s="1616"/>
      <c r="AG93" s="11"/>
      <c r="AH93" s="1617"/>
      <c r="AI93" s="1617"/>
      <c r="AJ93" s="1617"/>
      <c r="AK93" s="11"/>
      <c r="AL93" s="1617"/>
      <c r="AM93" s="11"/>
      <c r="AN93" s="11"/>
      <c r="AO93" s="179"/>
      <c r="AP93" s="11"/>
    </row>
    <row r="94" spans="1:42" ht="15.75" customHeight="1" x14ac:dyDescent="0.2">
      <c r="A94" s="32" t="s">
        <v>115</v>
      </c>
      <c r="B94" s="1582">
        <v>7903864</v>
      </c>
      <c r="C94" s="1570">
        <v>-37520</v>
      </c>
      <c r="D94" s="1619">
        <v>-23342</v>
      </c>
      <c r="E94" s="1619">
        <v>-14178</v>
      </c>
      <c r="F94" s="1620">
        <v>0</v>
      </c>
      <c r="G94" s="1643">
        <v>7866344</v>
      </c>
      <c r="H94" s="1622">
        <v>0</v>
      </c>
      <c r="I94" s="1612"/>
      <c r="J94" s="1613"/>
      <c r="K94" s="11"/>
      <c r="L94" s="1614"/>
      <c r="M94" s="11"/>
      <c r="N94" s="11"/>
      <c r="O94" s="11"/>
      <c r="P94" s="11"/>
      <c r="Q94" s="11"/>
      <c r="R94" s="11"/>
      <c r="S94" s="11"/>
      <c r="T94" s="11"/>
      <c r="U94" s="11"/>
      <c r="V94" s="1615"/>
      <c r="W94" s="1615"/>
      <c r="X94" s="1615"/>
      <c r="Y94" s="1615"/>
      <c r="Z94" s="1615"/>
      <c r="AA94" s="1615"/>
      <c r="AB94" s="11"/>
      <c r="AC94" s="11"/>
      <c r="AD94" s="1616"/>
      <c r="AE94" s="1616"/>
      <c r="AF94" s="1616"/>
      <c r="AG94" s="11"/>
      <c r="AH94" s="1617"/>
      <c r="AI94" s="1617"/>
      <c r="AJ94" s="1617"/>
      <c r="AK94" s="11"/>
      <c r="AL94" s="1617"/>
      <c r="AM94" s="11"/>
      <c r="AN94" s="11"/>
      <c r="AO94" s="11"/>
      <c r="AP94" s="11"/>
    </row>
    <row r="95" spans="1:42" ht="14.1" customHeight="1" x14ac:dyDescent="0.2">
      <c r="A95" s="34" t="s">
        <v>116</v>
      </c>
      <c r="B95" s="1572">
        <v>974628</v>
      </c>
      <c r="C95" s="1573">
        <v>-2706</v>
      </c>
      <c r="D95" s="1623">
        <v>-1264</v>
      </c>
      <c r="E95" s="1623">
        <v>-1442</v>
      </c>
      <c r="F95" s="1624">
        <v>0</v>
      </c>
      <c r="G95" s="1625">
        <v>971922</v>
      </c>
      <c r="H95" s="1626">
        <v>0</v>
      </c>
      <c r="I95" s="1612"/>
      <c r="J95" s="1613"/>
      <c r="K95" s="11"/>
      <c r="L95" s="1614"/>
      <c r="M95" s="11"/>
      <c r="N95" s="11"/>
      <c r="O95" s="11"/>
      <c r="P95" s="11"/>
      <c r="Q95" s="11"/>
      <c r="R95" s="11"/>
      <c r="S95" s="11"/>
      <c r="T95" s="11"/>
      <c r="U95" s="11"/>
      <c r="V95" s="1615"/>
      <c r="W95" s="1615"/>
      <c r="X95" s="1615"/>
      <c r="Y95" s="1615"/>
      <c r="Z95" s="1615"/>
      <c r="AA95" s="1615"/>
      <c r="AB95" s="11"/>
      <c r="AC95" s="11"/>
      <c r="AD95" s="1616"/>
      <c r="AE95" s="1616"/>
      <c r="AF95" s="1616"/>
      <c r="AG95" s="11"/>
      <c r="AH95" s="1617"/>
      <c r="AI95" s="1617"/>
      <c r="AJ95" s="1617"/>
      <c r="AK95" s="11"/>
      <c r="AL95" s="1617"/>
      <c r="AM95" s="11"/>
      <c r="AN95" s="11"/>
      <c r="AO95" s="11"/>
      <c r="AP95" s="11"/>
    </row>
    <row r="96" spans="1:42" s="33" customFormat="1" ht="14.1" customHeight="1" x14ac:dyDescent="0.2">
      <c r="A96" s="34" t="s">
        <v>117</v>
      </c>
      <c r="B96" s="1572">
        <v>997565</v>
      </c>
      <c r="C96" s="1573">
        <v>4099</v>
      </c>
      <c r="D96" s="1623">
        <v>3346</v>
      </c>
      <c r="E96" s="1623">
        <v>753</v>
      </c>
      <c r="F96" s="1624">
        <v>0</v>
      </c>
      <c r="G96" s="1625">
        <v>1001664</v>
      </c>
      <c r="H96" s="1626">
        <v>0</v>
      </c>
      <c r="I96" s="1612"/>
      <c r="J96" s="1613"/>
      <c r="K96" s="433"/>
      <c r="L96" s="1614"/>
      <c r="M96" s="433"/>
      <c r="N96" s="433"/>
      <c r="O96" s="433"/>
      <c r="P96" s="433"/>
      <c r="Q96" s="433"/>
      <c r="R96" s="433"/>
      <c r="S96" s="433"/>
      <c r="T96" s="433"/>
      <c r="U96" s="433"/>
      <c r="V96" s="1615"/>
      <c r="W96" s="1615"/>
      <c r="X96" s="1615"/>
      <c r="Y96" s="1615"/>
      <c r="Z96" s="1615"/>
      <c r="AA96" s="1615"/>
      <c r="AB96" s="433"/>
      <c r="AC96" s="433"/>
      <c r="AD96" s="1616"/>
      <c r="AE96" s="1616"/>
      <c r="AF96" s="1616"/>
      <c r="AG96" s="433"/>
      <c r="AH96" s="1617"/>
      <c r="AI96" s="1617"/>
      <c r="AJ96" s="1617"/>
      <c r="AK96" s="433"/>
      <c r="AL96" s="1617"/>
      <c r="AM96" s="433"/>
      <c r="AN96" s="433"/>
      <c r="AO96" s="433"/>
      <c r="AP96" s="433"/>
    </row>
    <row r="97" spans="1:42" ht="14.1" customHeight="1" x14ac:dyDescent="0.2">
      <c r="A97" s="34" t="s">
        <v>118</v>
      </c>
      <c r="B97" s="1572">
        <v>992429</v>
      </c>
      <c r="C97" s="1573">
        <v>-8034</v>
      </c>
      <c r="D97" s="1641">
        <v>-3132</v>
      </c>
      <c r="E97" s="1623">
        <v>-4902</v>
      </c>
      <c r="F97" s="1624">
        <v>0</v>
      </c>
      <c r="G97" s="1625">
        <v>984395</v>
      </c>
      <c r="H97" s="1626">
        <v>0</v>
      </c>
      <c r="I97" s="1612"/>
      <c r="J97" s="1613"/>
      <c r="K97" s="11"/>
      <c r="L97" s="1614"/>
      <c r="M97" s="11"/>
      <c r="N97" s="11"/>
      <c r="O97" s="11"/>
      <c r="P97" s="11"/>
      <c r="Q97" s="11"/>
      <c r="R97" s="11"/>
      <c r="S97" s="11"/>
      <c r="T97" s="11"/>
      <c r="U97" s="11"/>
      <c r="V97" s="1615"/>
      <c r="W97" s="1615"/>
      <c r="X97" s="1615"/>
      <c r="Y97" s="1615"/>
      <c r="Z97" s="1615"/>
      <c r="AA97" s="1615"/>
      <c r="AB97" s="11"/>
      <c r="AC97" s="11"/>
      <c r="AD97" s="1616"/>
      <c r="AE97" s="1616"/>
      <c r="AF97" s="1616"/>
      <c r="AG97" s="11"/>
      <c r="AH97" s="1617"/>
      <c r="AI97" s="1617"/>
      <c r="AJ97" s="1617"/>
      <c r="AK97" s="11"/>
      <c r="AL97" s="1617"/>
      <c r="AM97" s="11"/>
      <c r="AN97" s="11"/>
      <c r="AO97" s="11"/>
      <c r="AP97" s="11"/>
    </row>
    <row r="98" spans="1:42" ht="15" customHeight="1" x14ac:dyDescent="0.25">
      <c r="A98" s="34" t="s">
        <v>119</v>
      </c>
      <c r="B98" s="1644">
        <v>288730</v>
      </c>
      <c r="C98" s="1573">
        <v>217</v>
      </c>
      <c r="D98" s="1623">
        <v>-470</v>
      </c>
      <c r="E98" s="1623">
        <v>687</v>
      </c>
      <c r="F98" s="1624">
        <v>0</v>
      </c>
      <c r="G98" s="1625">
        <v>288947</v>
      </c>
      <c r="H98" s="1626">
        <v>146.19999999999999</v>
      </c>
      <c r="I98" s="1612"/>
      <c r="J98" s="1613"/>
      <c r="K98" s="11"/>
      <c r="L98" s="1614"/>
      <c r="M98" s="11"/>
      <c r="N98" s="11"/>
      <c r="O98" s="11"/>
      <c r="P98" s="11"/>
      <c r="Q98" s="11"/>
      <c r="R98" s="11"/>
      <c r="S98" s="11"/>
      <c r="T98" s="11"/>
      <c r="U98" s="11"/>
      <c r="V98" s="1615"/>
      <c r="W98" s="1615"/>
      <c r="X98" s="1615"/>
      <c r="Y98" s="1615"/>
      <c r="Z98" s="1615"/>
      <c r="AA98" s="1615"/>
      <c r="AB98" s="11"/>
      <c r="AC98" s="11"/>
      <c r="AD98" s="1616"/>
      <c r="AE98" s="1616"/>
      <c r="AF98" s="1616"/>
      <c r="AG98" s="11"/>
      <c r="AH98" s="1617"/>
      <c r="AI98" s="1617"/>
      <c r="AJ98" s="1617"/>
      <c r="AK98" s="11"/>
      <c r="AL98" s="1617"/>
      <c r="AM98" s="11"/>
      <c r="AN98" s="11"/>
      <c r="AO98" s="11"/>
      <c r="AP98" s="179"/>
    </row>
    <row r="99" spans="1:42" ht="14.1" customHeight="1" x14ac:dyDescent="0.2">
      <c r="A99" s="34" t="s">
        <v>120</v>
      </c>
      <c r="B99" s="1572">
        <v>1820076</v>
      </c>
      <c r="C99" s="1573">
        <v>-13683</v>
      </c>
      <c r="D99" s="1623">
        <v>-9825</v>
      </c>
      <c r="E99" s="1623">
        <v>-3858</v>
      </c>
      <c r="F99" s="1624">
        <v>0</v>
      </c>
      <c r="G99" s="1625">
        <v>1806393</v>
      </c>
      <c r="H99" s="1626">
        <v>0</v>
      </c>
      <c r="I99" s="1612"/>
      <c r="J99" s="1613"/>
      <c r="K99" s="11"/>
      <c r="L99" s="1614"/>
      <c r="M99" s="11"/>
      <c r="N99" s="11"/>
      <c r="O99" s="11"/>
      <c r="P99" s="11"/>
      <c r="Q99" s="11"/>
      <c r="R99" s="11"/>
      <c r="S99" s="11"/>
      <c r="T99" s="11"/>
      <c r="U99" s="11"/>
      <c r="V99" s="1615"/>
      <c r="W99" s="1615"/>
      <c r="X99" s="1615"/>
      <c r="Y99" s="1615"/>
      <c r="Z99" s="1615"/>
      <c r="AA99" s="1615"/>
      <c r="AB99" s="11"/>
      <c r="AC99" s="11"/>
      <c r="AD99" s="1616"/>
      <c r="AE99" s="1616"/>
      <c r="AF99" s="1616"/>
      <c r="AG99" s="11"/>
      <c r="AH99" s="1617"/>
      <c r="AI99" s="1617"/>
      <c r="AJ99" s="1617"/>
      <c r="AK99" s="11"/>
      <c r="AL99" s="1617"/>
      <c r="AM99" s="11"/>
      <c r="AN99" s="11"/>
      <c r="AO99" s="11"/>
      <c r="AP99" s="11"/>
    </row>
    <row r="100" spans="1:42" ht="14.1" customHeight="1" x14ac:dyDescent="0.2">
      <c r="A100" s="34" t="s">
        <v>121</v>
      </c>
      <c r="B100" s="1585">
        <v>1284090</v>
      </c>
      <c r="C100" s="1573">
        <v>-5958</v>
      </c>
      <c r="D100" s="1623">
        <v>-5449</v>
      </c>
      <c r="E100" s="1623">
        <v>-509</v>
      </c>
      <c r="F100" s="1624">
        <v>0</v>
      </c>
      <c r="G100" s="1625">
        <v>1278132</v>
      </c>
      <c r="H100" s="1626">
        <v>0</v>
      </c>
      <c r="I100" s="1612"/>
      <c r="J100" s="1613"/>
      <c r="K100" s="11"/>
      <c r="L100" s="1614"/>
      <c r="M100" s="11"/>
      <c r="N100" s="11"/>
      <c r="O100" s="11"/>
      <c r="P100" s="11"/>
      <c r="Q100" s="11"/>
      <c r="R100" s="11"/>
      <c r="S100" s="11"/>
      <c r="T100" s="11"/>
      <c r="U100" s="11"/>
      <c r="V100" s="1615"/>
      <c r="W100" s="1615"/>
      <c r="X100" s="1615"/>
      <c r="Y100" s="1615"/>
      <c r="Z100" s="1615"/>
      <c r="AA100" s="1615"/>
      <c r="AB100" s="11"/>
      <c r="AC100" s="11"/>
      <c r="AD100" s="1616"/>
      <c r="AE100" s="1616"/>
      <c r="AF100" s="1616"/>
      <c r="AG100" s="11"/>
      <c r="AH100" s="1617"/>
      <c r="AI100" s="1617"/>
      <c r="AJ100" s="1617"/>
      <c r="AK100" s="11"/>
      <c r="AL100" s="1617"/>
      <c r="AM100" s="11"/>
      <c r="AN100" s="11"/>
      <c r="AO100" s="11"/>
      <c r="AP100" s="179"/>
    </row>
    <row r="101" spans="1:42" ht="14.1" customHeight="1" x14ac:dyDescent="0.2">
      <c r="A101" s="34" t="s">
        <v>122</v>
      </c>
      <c r="B101" s="1572">
        <v>756198</v>
      </c>
      <c r="C101" s="1573">
        <v>-6115</v>
      </c>
      <c r="D101" s="1623">
        <v>-3690</v>
      </c>
      <c r="E101" s="1623">
        <v>-2425</v>
      </c>
      <c r="F101" s="1624">
        <v>0</v>
      </c>
      <c r="G101" s="1625">
        <v>750083</v>
      </c>
      <c r="H101" s="1626">
        <v>0</v>
      </c>
      <c r="I101" s="1612"/>
      <c r="J101" s="1613"/>
      <c r="K101" s="11"/>
      <c r="L101" s="1614"/>
      <c r="M101" s="11"/>
      <c r="N101" s="11"/>
      <c r="O101" s="11"/>
      <c r="P101" s="11"/>
      <c r="Q101" s="11"/>
      <c r="R101" s="11"/>
      <c r="S101" s="11"/>
      <c r="T101" s="11"/>
      <c r="U101" s="11"/>
      <c r="V101" s="1615"/>
      <c r="W101" s="1615"/>
      <c r="X101" s="1615"/>
      <c r="Y101" s="1615"/>
      <c r="Z101" s="1615"/>
      <c r="AA101" s="1615"/>
      <c r="AB101" s="11"/>
      <c r="AC101" s="11"/>
      <c r="AD101" s="1616"/>
      <c r="AE101" s="1616"/>
      <c r="AF101" s="1616"/>
      <c r="AG101" s="11"/>
      <c r="AH101" s="1617"/>
      <c r="AI101" s="1617"/>
      <c r="AJ101" s="1617"/>
      <c r="AK101" s="11"/>
      <c r="AL101" s="1617"/>
      <c r="AM101" s="11"/>
      <c r="AN101" s="11"/>
      <c r="AO101" s="11"/>
      <c r="AP101" s="11"/>
    </row>
    <row r="102" spans="1:42" ht="14.1" customHeight="1" x14ac:dyDescent="0.25">
      <c r="A102" s="34" t="s">
        <v>123</v>
      </c>
      <c r="B102" s="1644">
        <v>134315</v>
      </c>
      <c r="C102" s="1573">
        <v>-928</v>
      </c>
      <c r="D102" s="1623">
        <v>-516</v>
      </c>
      <c r="E102" s="1623">
        <v>-412</v>
      </c>
      <c r="F102" s="1624">
        <v>0</v>
      </c>
      <c r="G102" s="1625">
        <v>133387</v>
      </c>
      <c r="H102" s="1626">
        <v>0</v>
      </c>
      <c r="I102" s="1612"/>
      <c r="J102" s="1613"/>
      <c r="K102" s="11"/>
      <c r="L102" s="1614"/>
      <c r="M102" s="11"/>
      <c r="N102" s="11"/>
      <c r="O102" s="11"/>
      <c r="P102" s="11"/>
      <c r="Q102" s="11"/>
      <c r="R102" s="11"/>
      <c r="S102" s="11"/>
      <c r="T102" s="11"/>
      <c r="U102" s="11"/>
      <c r="V102" s="1615"/>
      <c r="W102" s="1615"/>
      <c r="X102" s="1615"/>
      <c r="Y102" s="1615"/>
      <c r="Z102" s="1615"/>
      <c r="AA102" s="1615"/>
      <c r="AB102" s="11"/>
      <c r="AC102" s="11"/>
      <c r="AD102" s="1616"/>
      <c r="AE102" s="1616"/>
      <c r="AF102" s="1616"/>
      <c r="AG102" s="11"/>
      <c r="AH102" s="1617"/>
      <c r="AI102" s="1617"/>
      <c r="AJ102" s="1617"/>
      <c r="AK102" s="11"/>
      <c r="AL102" s="1617"/>
      <c r="AM102" s="11"/>
      <c r="AN102" s="11"/>
      <c r="AO102" s="11"/>
      <c r="AP102" s="11"/>
    </row>
    <row r="103" spans="1:42" ht="14.1" customHeight="1" x14ac:dyDescent="0.2">
      <c r="A103" s="34" t="s">
        <v>124</v>
      </c>
      <c r="B103" s="1572">
        <v>460535</v>
      </c>
      <c r="C103" s="1573">
        <v>-2945</v>
      </c>
      <c r="D103" s="1623">
        <v>-1624</v>
      </c>
      <c r="E103" s="1623">
        <v>-1321</v>
      </c>
      <c r="F103" s="1624">
        <v>0</v>
      </c>
      <c r="G103" s="1625">
        <v>457590</v>
      </c>
      <c r="H103" s="1626">
        <v>0</v>
      </c>
      <c r="I103" s="1612"/>
      <c r="J103" s="1613"/>
      <c r="K103" s="11"/>
      <c r="L103" s="1614"/>
      <c r="M103" s="11"/>
      <c r="N103" s="11"/>
      <c r="O103" s="11"/>
      <c r="P103" s="11"/>
      <c r="Q103" s="11"/>
      <c r="R103" s="11"/>
      <c r="S103" s="11"/>
      <c r="T103" s="11"/>
      <c r="U103" s="11"/>
      <c r="V103" s="1615"/>
      <c r="W103" s="1615"/>
      <c r="X103" s="1615"/>
      <c r="Y103" s="1615"/>
      <c r="Z103" s="1615"/>
      <c r="AA103" s="1615"/>
      <c r="AB103" s="11"/>
      <c r="AC103" s="11"/>
      <c r="AD103" s="1616"/>
      <c r="AE103" s="1616"/>
      <c r="AF103" s="1616"/>
      <c r="AG103" s="11"/>
      <c r="AH103" s="1617"/>
      <c r="AI103" s="1617"/>
      <c r="AJ103" s="1617"/>
      <c r="AK103" s="11"/>
      <c r="AL103" s="1617"/>
      <c r="AM103" s="11"/>
      <c r="AN103" s="11"/>
      <c r="AO103" s="179"/>
      <c r="AP103" s="179"/>
    </row>
    <row r="104" spans="1:42" ht="14.1" customHeight="1" x14ac:dyDescent="0.2">
      <c r="A104" s="34" t="s">
        <v>125</v>
      </c>
      <c r="B104" s="1572">
        <v>147458</v>
      </c>
      <c r="C104" s="1573">
        <v>-1656</v>
      </c>
      <c r="D104" s="1623">
        <v>-757</v>
      </c>
      <c r="E104" s="1623">
        <v>-899</v>
      </c>
      <c r="F104" s="1624">
        <v>0</v>
      </c>
      <c r="G104" s="1625">
        <v>145802</v>
      </c>
      <c r="H104" s="1626">
        <v>0</v>
      </c>
      <c r="I104" s="1612"/>
      <c r="J104" s="1613"/>
      <c r="K104" s="11"/>
      <c r="L104" s="1614"/>
      <c r="M104" s="11"/>
      <c r="N104" s="11"/>
      <c r="O104" s="11"/>
      <c r="P104" s="11"/>
      <c r="Q104" s="11"/>
      <c r="R104" s="11"/>
      <c r="S104" s="11"/>
      <c r="T104" s="11"/>
      <c r="U104" s="11"/>
      <c r="V104" s="1615"/>
      <c r="W104" s="1615"/>
      <c r="X104" s="1615"/>
      <c r="Y104" s="1615"/>
      <c r="Z104" s="1615"/>
      <c r="AA104" s="1615"/>
      <c r="AB104" s="11"/>
      <c r="AC104" s="11"/>
      <c r="AD104" s="1616"/>
      <c r="AE104" s="1616"/>
      <c r="AF104" s="1616"/>
      <c r="AG104" s="11"/>
      <c r="AH104" s="1617"/>
      <c r="AI104" s="1617"/>
      <c r="AJ104" s="1617"/>
      <c r="AK104" s="11"/>
      <c r="AL104" s="1617"/>
      <c r="AM104" s="11"/>
      <c r="AN104" s="11"/>
      <c r="AO104" s="11"/>
      <c r="AP104" s="11"/>
    </row>
    <row r="105" spans="1:42" ht="14.1" customHeight="1" x14ac:dyDescent="0.2">
      <c r="A105" s="37" t="s">
        <v>126</v>
      </c>
      <c r="B105" s="1576">
        <v>47840</v>
      </c>
      <c r="C105" s="1577">
        <v>189</v>
      </c>
      <c r="D105" s="1635">
        <v>39</v>
      </c>
      <c r="E105" s="1635">
        <v>150</v>
      </c>
      <c r="F105" s="1636">
        <v>0</v>
      </c>
      <c r="G105" s="1637">
        <v>48029</v>
      </c>
      <c r="H105" s="1645">
        <v>0</v>
      </c>
      <c r="I105" s="1612"/>
      <c r="J105" s="1613"/>
      <c r="K105" s="11"/>
      <c r="L105" s="1614"/>
      <c r="M105" s="11"/>
      <c r="N105" s="11"/>
      <c r="O105" s="11"/>
      <c r="P105" s="11"/>
      <c r="Q105" s="11"/>
      <c r="R105" s="11"/>
      <c r="S105" s="11"/>
      <c r="T105" s="11"/>
      <c r="U105" s="11"/>
      <c r="V105" s="1615"/>
      <c r="W105" s="1615"/>
      <c r="X105" s="1615"/>
      <c r="Y105" s="1615"/>
      <c r="Z105" s="1615"/>
      <c r="AA105" s="1615"/>
      <c r="AB105" s="11"/>
      <c r="AC105" s="11"/>
      <c r="AD105" s="1616"/>
      <c r="AE105" s="1616"/>
      <c r="AF105" s="1616"/>
      <c r="AG105" s="11"/>
      <c r="AH105" s="1617"/>
      <c r="AI105" s="1617"/>
      <c r="AJ105" s="1617"/>
      <c r="AK105" s="11"/>
      <c r="AL105" s="1617"/>
      <c r="AM105" s="11"/>
      <c r="AN105" s="11"/>
      <c r="AO105" s="11"/>
      <c r="AP105" s="11"/>
    </row>
    <row r="106" spans="1:42" ht="14.25" x14ac:dyDescent="0.2">
      <c r="A106" s="290" t="s">
        <v>246</v>
      </c>
    </row>
    <row r="107" spans="1:42" s="9" customFormat="1" x14ac:dyDescent="0.2">
      <c r="AN107" s="1646">
        <f>AN10-AN11-AN30-AN43-AN52-AN60-AN75-AN83-AN94</f>
        <v>0</v>
      </c>
      <c r="AO107" s="1646">
        <f>AO10-AO11-AO30-AO43-AO52-AO60-AO75-AO83-AO94</f>
        <v>0</v>
      </c>
      <c r="AP107" s="1646">
        <f>AP10-AP11-AP30-AP43-AP52-AP60-AP75-AP83-AP94</f>
        <v>0</v>
      </c>
    </row>
    <row r="108" spans="1:42" x14ac:dyDescent="0.2">
      <c r="A108" s="1534" t="s">
        <v>892</v>
      </c>
      <c r="AN108" s="1647"/>
      <c r="AO108" s="1647"/>
      <c r="AP108" s="1647"/>
    </row>
    <row r="109" spans="1:42" x14ac:dyDescent="0.2">
      <c r="A109" s="41"/>
      <c r="B109" s="42"/>
      <c r="C109" s="42"/>
      <c r="D109" s="42"/>
      <c r="E109" s="42"/>
      <c r="F109" s="42"/>
      <c r="G109" s="42"/>
      <c r="AN109" s="1646">
        <f>AN11-SUM(AN12:AN29)</f>
        <v>0</v>
      </c>
      <c r="AO109" s="1646">
        <f>AO11-SUM(AO12:AO29)</f>
        <v>0</v>
      </c>
      <c r="AP109" s="1646">
        <f>AP11-SUM(AP12:AP29)</f>
        <v>0</v>
      </c>
    </row>
    <row r="110" spans="1:42" x14ac:dyDescent="0.2">
      <c r="A110" s="41"/>
      <c r="B110" s="42"/>
      <c r="C110" s="42"/>
      <c r="D110" s="42"/>
      <c r="E110" s="42"/>
      <c r="F110" s="42"/>
      <c r="G110" s="42"/>
      <c r="AN110" s="1646">
        <f>AN30-AN31-AN32-AN33-AN36-AN37-AN38-AN39-AN40-AN41-AN42</f>
        <v>0</v>
      </c>
      <c r="AO110" s="1647">
        <f>AO30-AO31-AO32-AO33-AO36-AO37-AO38-AO39-AO40-AO41-AO42</f>
        <v>0</v>
      </c>
      <c r="AP110" s="1646">
        <f>AP30-AP31-AP32-AP33-AP36-AP37-AP38-AP39-AP40-AP41-AP42</f>
        <v>0</v>
      </c>
    </row>
    <row r="111" spans="1:42" x14ac:dyDescent="0.2">
      <c r="A111" s="41"/>
      <c r="B111" s="42"/>
      <c r="C111" s="42"/>
      <c r="D111" s="42"/>
      <c r="E111" s="42"/>
      <c r="F111" s="42"/>
      <c r="G111" s="42"/>
      <c r="AN111" s="1647">
        <f>AN43-SUM(AN44:AN51)</f>
        <v>0</v>
      </c>
      <c r="AO111" s="1647">
        <f>AO43-SUM(AO44:AO51)</f>
        <v>0</v>
      </c>
      <c r="AP111" s="1647">
        <f>AP43-SUM(AP44:AP51)</f>
        <v>0</v>
      </c>
    </row>
    <row r="112" spans="1:42" x14ac:dyDescent="0.2">
      <c r="A112" s="41"/>
      <c r="B112" s="42"/>
      <c r="C112" s="42"/>
      <c r="D112" s="42"/>
      <c r="E112" s="42"/>
      <c r="F112" s="42"/>
      <c r="G112" s="42"/>
      <c r="AN112" s="1647">
        <f>AN52-SUM(AN53:AN59)</f>
        <v>0</v>
      </c>
      <c r="AO112" s="1647">
        <f>AO52-SUM(AO53:AO59)</f>
        <v>0</v>
      </c>
      <c r="AP112" s="1647">
        <f>AP52-SUM(AP53:AP59)</f>
        <v>0</v>
      </c>
    </row>
    <row r="113" spans="1:42" x14ac:dyDescent="0.2">
      <c r="A113" s="41"/>
      <c r="B113" s="42"/>
      <c r="C113" s="42"/>
      <c r="D113" s="42"/>
      <c r="E113" s="42"/>
      <c r="F113" s="42"/>
      <c r="G113" s="42"/>
      <c r="AN113" s="1647">
        <f>AN60-SUM(AN61:AN74)</f>
        <v>0</v>
      </c>
      <c r="AO113" s="1647">
        <f>AO60-SUM(AO61:AO74)</f>
        <v>0</v>
      </c>
      <c r="AP113" s="1647">
        <f>AP60-SUM(AP61:AP74)</f>
        <v>0</v>
      </c>
    </row>
    <row r="114" spans="1:42" x14ac:dyDescent="0.2">
      <c r="A114" s="41"/>
      <c r="B114" s="42"/>
      <c r="C114" s="42"/>
      <c r="D114" s="42"/>
      <c r="E114" s="42"/>
      <c r="F114" s="42"/>
      <c r="G114" s="42"/>
      <c r="AN114" s="1646">
        <f>AN75-AN76-AN77-AN78-AN82</f>
        <v>0</v>
      </c>
      <c r="AO114" s="1647">
        <f>AO75-AO76-AO77-AO78-AO82</f>
        <v>0</v>
      </c>
      <c r="AP114" s="1647">
        <f>AP75-AP76-AP77-AP78-AP82</f>
        <v>0</v>
      </c>
    </row>
    <row r="115" spans="1:42" x14ac:dyDescent="0.2">
      <c r="A115" s="41"/>
      <c r="B115" s="42"/>
      <c r="C115" s="42"/>
      <c r="D115" s="42"/>
      <c r="E115" s="42"/>
      <c r="F115" s="42"/>
      <c r="G115" s="42"/>
      <c r="AN115" s="1647">
        <f>AN83-SUM(AN84:AN93)</f>
        <v>0</v>
      </c>
      <c r="AO115" s="1646">
        <f>AO83-SUM(AO84:AO93)</f>
        <v>0</v>
      </c>
      <c r="AP115" s="1647">
        <f>AP83-SUM(AP84:AP93)</f>
        <v>0</v>
      </c>
    </row>
    <row r="116" spans="1:42" x14ac:dyDescent="0.2">
      <c r="A116" s="41"/>
      <c r="B116" s="42"/>
      <c r="C116" s="42"/>
      <c r="D116" s="42"/>
      <c r="E116" s="42"/>
      <c r="F116" s="42"/>
      <c r="G116" s="42"/>
      <c r="AN116" s="1647">
        <f>AN94-SUM(AN95:AN105)</f>
        <v>0</v>
      </c>
      <c r="AO116" s="1647">
        <f>AO94-SUM(AO95:AO105)</f>
        <v>0</v>
      </c>
      <c r="AP116" s="1647">
        <f>AP94-SUM(AP95:AP105)</f>
        <v>0</v>
      </c>
    </row>
    <row r="117" spans="1:42" x14ac:dyDescent="0.2">
      <c r="A117" s="41"/>
      <c r="B117" s="42"/>
      <c r="C117" s="42"/>
      <c r="D117" s="42"/>
      <c r="E117" s="42"/>
      <c r="F117" s="42"/>
      <c r="G117" s="42"/>
    </row>
    <row r="118" spans="1:42" x14ac:dyDescent="0.2">
      <c r="B118" s="17"/>
    </row>
    <row r="119" spans="1:42" x14ac:dyDescent="0.2">
      <c r="B119" s="17"/>
    </row>
    <row r="120" spans="1:42" x14ac:dyDescent="0.2">
      <c r="B120" s="17"/>
    </row>
    <row r="121" spans="1:42" x14ac:dyDescent="0.2">
      <c r="B121" s="17"/>
    </row>
    <row r="122" spans="1:42" x14ac:dyDescent="0.2">
      <c r="B122" s="17"/>
    </row>
    <row r="123" spans="1:42" x14ac:dyDescent="0.2">
      <c r="B123" s="17"/>
    </row>
    <row r="124" spans="1:42" x14ac:dyDescent="0.2">
      <c r="B124" s="17"/>
    </row>
    <row r="125" spans="1:42" x14ac:dyDescent="0.2">
      <c r="B125" s="17"/>
    </row>
    <row r="126" spans="1:42" x14ac:dyDescent="0.2">
      <c r="B126" s="17"/>
    </row>
    <row r="127" spans="1:42" x14ac:dyDescent="0.2">
      <c r="B127" s="17"/>
    </row>
    <row r="128" spans="1:42" x14ac:dyDescent="0.2">
      <c r="B128" s="17"/>
    </row>
    <row r="129" spans="2:2" x14ac:dyDescent="0.2">
      <c r="B129" s="17"/>
    </row>
    <row r="130" spans="2:2" x14ac:dyDescent="0.2">
      <c r="B130" s="17"/>
    </row>
    <row r="131" spans="2:2" x14ac:dyDescent="0.2">
      <c r="B131" s="17"/>
    </row>
    <row r="132" spans="2:2" x14ac:dyDescent="0.2">
      <c r="B132" s="17"/>
    </row>
    <row r="133" spans="2:2" x14ac:dyDescent="0.2">
      <c r="B133" s="17"/>
    </row>
    <row r="134" spans="2:2" x14ac:dyDescent="0.2">
      <c r="B134" s="17"/>
    </row>
    <row r="135" spans="2:2" x14ac:dyDescent="0.2">
      <c r="B135" s="17"/>
    </row>
    <row r="136" spans="2:2" x14ac:dyDescent="0.2">
      <c r="B136" s="17"/>
    </row>
    <row r="137" spans="2:2" x14ac:dyDescent="0.2">
      <c r="B137" s="17"/>
    </row>
    <row r="138" spans="2:2" x14ac:dyDescent="0.2">
      <c r="B138" s="17"/>
    </row>
    <row r="139" spans="2:2" x14ac:dyDescent="0.2">
      <c r="B139" s="17"/>
    </row>
    <row r="140" spans="2:2" x14ac:dyDescent="0.2">
      <c r="B140" s="17"/>
    </row>
    <row r="141" spans="2:2" x14ac:dyDescent="0.2">
      <c r="B141" s="17"/>
    </row>
    <row r="142" spans="2:2" x14ac:dyDescent="0.2">
      <c r="B142" s="17"/>
    </row>
    <row r="143" spans="2:2" x14ac:dyDescent="0.2">
      <c r="B143" s="17"/>
    </row>
    <row r="144" spans="2:2" x14ac:dyDescent="0.2">
      <c r="B144" s="17"/>
    </row>
    <row r="145" spans="2:2" x14ac:dyDescent="0.2">
      <c r="B145" s="17"/>
    </row>
    <row r="146" spans="2:2" x14ac:dyDescent="0.2">
      <c r="B146" s="17"/>
    </row>
    <row r="147" spans="2:2" x14ac:dyDescent="0.2">
      <c r="B147" s="17"/>
    </row>
    <row r="148" spans="2:2" x14ac:dyDescent="0.2">
      <c r="B148" s="17"/>
    </row>
    <row r="149" spans="2:2" x14ac:dyDescent="0.2">
      <c r="B149" s="17"/>
    </row>
    <row r="150" spans="2:2" x14ac:dyDescent="0.2">
      <c r="B150" s="17"/>
    </row>
    <row r="151" spans="2:2" x14ac:dyDescent="0.2">
      <c r="B151" s="17"/>
    </row>
    <row r="152" spans="2:2" x14ac:dyDescent="0.2">
      <c r="B152" s="17"/>
    </row>
    <row r="153" spans="2:2" x14ac:dyDescent="0.2">
      <c r="B153" s="17"/>
    </row>
    <row r="154" spans="2:2" x14ac:dyDescent="0.2">
      <c r="B154" s="17"/>
    </row>
    <row r="155" spans="2:2" x14ac:dyDescent="0.2">
      <c r="B155" s="17"/>
    </row>
    <row r="156" spans="2:2" x14ac:dyDescent="0.2">
      <c r="B156" s="17"/>
    </row>
    <row r="157" spans="2:2" x14ac:dyDescent="0.2">
      <c r="B157" s="17"/>
    </row>
    <row r="158" spans="2:2" x14ac:dyDescent="0.2">
      <c r="B158" s="17"/>
    </row>
    <row r="159" spans="2:2" x14ac:dyDescent="0.2">
      <c r="B159" s="17"/>
    </row>
    <row r="160" spans="2:2" x14ac:dyDescent="0.2">
      <c r="B160" s="17"/>
    </row>
    <row r="161" spans="2:2" x14ac:dyDescent="0.2">
      <c r="B161" s="17"/>
    </row>
    <row r="162" spans="2:2" x14ac:dyDescent="0.2">
      <c r="B162" s="17"/>
    </row>
    <row r="163" spans="2:2" x14ac:dyDescent="0.2">
      <c r="B163" s="17"/>
    </row>
    <row r="164" spans="2:2" x14ac:dyDescent="0.2">
      <c r="B164" s="17"/>
    </row>
    <row r="165" spans="2:2" x14ac:dyDescent="0.2">
      <c r="B165" s="17"/>
    </row>
    <row r="166" spans="2:2" x14ac:dyDescent="0.2">
      <c r="B166" s="17"/>
    </row>
    <row r="167" spans="2:2" x14ac:dyDescent="0.2">
      <c r="B167" s="17"/>
    </row>
    <row r="168" spans="2:2" x14ac:dyDescent="0.2">
      <c r="B168" s="17"/>
    </row>
    <row r="169" spans="2:2" x14ac:dyDescent="0.2">
      <c r="B169" s="17"/>
    </row>
    <row r="170" spans="2:2" x14ac:dyDescent="0.2">
      <c r="B170" s="17"/>
    </row>
    <row r="171" spans="2:2" x14ac:dyDescent="0.2">
      <c r="B171" s="17"/>
    </row>
    <row r="172" spans="2:2" x14ac:dyDescent="0.2">
      <c r="B172" s="17"/>
    </row>
    <row r="173" spans="2:2" x14ac:dyDescent="0.2">
      <c r="B173" s="17"/>
    </row>
    <row r="174" spans="2:2" x14ac:dyDescent="0.2">
      <c r="B174" s="17"/>
    </row>
    <row r="175" spans="2:2" x14ac:dyDescent="0.2">
      <c r="B175" s="17"/>
    </row>
    <row r="176" spans="2:2" x14ac:dyDescent="0.2">
      <c r="B176" s="17"/>
    </row>
    <row r="177" spans="2:2" x14ac:dyDescent="0.2">
      <c r="B177" s="17"/>
    </row>
    <row r="178" spans="2:2" x14ac:dyDescent="0.2">
      <c r="B178" s="17"/>
    </row>
    <row r="179" spans="2:2" x14ac:dyDescent="0.2">
      <c r="B179" s="17"/>
    </row>
    <row r="180" spans="2:2" x14ac:dyDescent="0.2">
      <c r="B180" s="17"/>
    </row>
    <row r="181" spans="2:2" x14ac:dyDescent="0.2">
      <c r="B181" s="17"/>
    </row>
    <row r="182" spans="2:2" x14ac:dyDescent="0.2">
      <c r="B182" s="17"/>
    </row>
    <row r="183" spans="2:2" x14ac:dyDescent="0.2">
      <c r="B183" s="17"/>
    </row>
    <row r="184" spans="2:2" x14ac:dyDescent="0.2">
      <c r="B184" s="17"/>
    </row>
    <row r="185" spans="2:2" x14ac:dyDescent="0.2">
      <c r="B185" s="17"/>
    </row>
    <row r="186" spans="2:2" x14ac:dyDescent="0.2">
      <c r="B186" s="17"/>
    </row>
    <row r="187" spans="2:2" x14ac:dyDescent="0.2">
      <c r="B187" s="17"/>
    </row>
    <row r="188" spans="2:2" x14ac:dyDescent="0.2">
      <c r="B188" s="17"/>
    </row>
    <row r="189" spans="2:2" x14ac:dyDescent="0.2">
      <c r="B189" s="17"/>
    </row>
    <row r="190" spans="2:2" x14ac:dyDescent="0.2">
      <c r="B190" s="17"/>
    </row>
    <row r="191" spans="2:2" x14ac:dyDescent="0.2">
      <c r="B191" s="17"/>
    </row>
    <row r="192" spans="2:2" x14ac:dyDescent="0.2">
      <c r="B192" s="17"/>
    </row>
    <row r="193" spans="2:2" x14ac:dyDescent="0.2">
      <c r="B193" s="17"/>
    </row>
    <row r="194" spans="2:2" x14ac:dyDescent="0.2">
      <c r="B194" s="17"/>
    </row>
    <row r="195" spans="2:2" x14ac:dyDescent="0.2">
      <c r="B195" s="17"/>
    </row>
    <row r="196" spans="2:2" x14ac:dyDescent="0.2">
      <c r="B196" s="17"/>
    </row>
    <row r="197" spans="2:2" x14ac:dyDescent="0.2">
      <c r="B197" s="17"/>
    </row>
    <row r="198" spans="2:2" x14ac:dyDescent="0.2">
      <c r="B198" s="17"/>
    </row>
    <row r="199" spans="2:2" x14ac:dyDescent="0.2">
      <c r="B199" s="17"/>
    </row>
    <row r="200" spans="2:2" x14ac:dyDescent="0.2">
      <c r="B200" s="17"/>
    </row>
    <row r="201" spans="2:2" x14ac:dyDescent="0.2">
      <c r="B201" s="17"/>
    </row>
    <row r="202" spans="2:2" x14ac:dyDescent="0.2">
      <c r="B202" s="17"/>
    </row>
    <row r="203" spans="2:2" x14ac:dyDescent="0.2">
      <c r="B203" s="17"/>
    </row>
    <row r="204" spans="2:2" x14ac:dyDescent="0.2">
      <c r="B204" s="17"/>
    </row>
    <row r="205" spans="2:2" x14ac:dyDescent="0.2">
      <c r="B205" s="17"/>
    </row>
    <row r="206" spans="2:2" x14ac:dyDescent="0.2">
      <c r="B206" s="17"/>
    </row>
    <row r="207" spans="2:2" x14ac:dyDescent="0.2">
      <c r="B207" s="17"/>
    </row>
    <row r="208" spans="2:2" x14ac:dyDescent="0.2">
      <c r="B208" s="17"/>
    </row>
    <row r="209" spans="2:2" x14ac:dyDescent="0.2">
      <c r="B209" s="17"/>
    </row>
    <row r="210" spans="2:2" x14ac:dyDescent="0.2">
      <c r="B210" s="17"/>
    </row>
    <row r="211" spans="2:2" x14ac:dyDescent="0.2">
      <c r="B211" s="17"/>
    </row>
    <row r="212" spans="2:2" x14ac:dyDescent="0.2">
      <c r="B212" s="17"/>
    </row>
    <row r="213" spans="2:2" x14ac:dyDescent="0.2">
      <c r="B213" s="17"/>
    </row>
    <row r="214" spans="2:2" x14ac:dyDescent="0.2">
      <c r="B214" s="17"/>
    </row>
    <row r="215" spans="2:2" x14ac:dyDescent="0.2">
      <c r="B215" s="17"/>
    </row>
    <row r="216" spans="2:2" x14ac:dyDescent="0.2">
      <c r="B216" s="17"/>
    </row>
    <row r="217" spans="2:2" x14ac:dyDescent="0.2">
      <c r="B217" s="17"/>
    </row>
    <row r="218" spans="2:2" x14ac:dyDescent="0.2">
      <c r="B218" s="17"/>
    </row>
    <row r="219" spans="2:2" x14ac:dyDescent="0.2">
      <c r="B219" s="17"/>
    </row>
    <row r="220" spans="2:2" x14ac:dyDescent="0.2">
      <c r="B220" s="17"/>
    </row>
    <row r="221" spans="2:2" x14ac:dyDescent="0.2">
      <c r="B221" s="17"/>
    </row>
    <row r="222" spans="2:2" x14ac:dyDescent="0.2">
      <c r="B222" s="17"/>
    </row>
    <row r="223" spans="2:2" x14ac:dyDescent="0.2">
      <c r="B223" s="17"/>
    </row>
    <row r="224" spans="2:2" x14ac:dyDescent="0.2">
      <c r="B224" s="17"/>
    </row>
    <row r="225" spans="2:2" x14ac:dyDescent="0.2">
      <c r="B225" s="17"/>
    </row>
    <row r="226" spans="2:2" x14ac:dyDescent="0.2">
      <c r="B226" s="17"/>
    </row>
    <row r="227" spans="2:2" x14ac:dyDescent="0.2">
      <c r="B227" s="17"/>
    </row>
    <row r="228" spans="2:2" x14ac:dyDescent="0.2">
      <c r="B228" s="17"/>
    </row>
    <row r="229" spans="2:2" x14ac:dyDescent="0.2">
      <c r="B229" s="17"/>
    </row>
    <row r="230" spans="2:2" x14ac:dyDescent="0.2">
      <c r="B230" s="17"/>
    </row>
    <row r="231" spans="2:2" x14ac:dyDescent="0.2">
      <c r="B231" s="17"/>
    </row>
    <row r="232" spans="2:2" x14ac:dyDescent="0.2">
      <c r="B232" s="17"/>
    </row>
    <row r="233" spans="2:2" x14ac:dyDescent="0.2">
      <c r="B233" s="17"/>
    </row>
    <row r="234" spans="2:2" x14ac:dyDescent="0.2">
      <c r="B234" s="17"/>
    </row>
    <row r="235" spans="2:2" x14ac:dyDescent="0.2">
      <c r="B235" s="17"/>
    </row>
    <row r="236" spans="2:2" x14ac:dyDescent="0.2">
      <c r="B236" s="17"/>
    </row>
    <row r="237" spans="2:2" x14ac:dyDescent="0.2">
      <c r="B237" s="17"/>
    </row>
    <row r="238" spans="2:2" x14ac:dyDescent="0.2">
      <c r="B238" s="17"/>
    </row>
    <row r="239" spans="2:2" x14ac:dyDescent="0.2">
      <c r="B239" s="17"/>
    </row>
    <row r="240" spans="2:2" x14ac:dyDescent="0.2">
      <c r="B240" s="17"/>
    </row>
    <row r="241" spans="2:2" x14ac:dyDescent="0.2">
      <c r="B241" s="17"/>
    </row>
    <row r="242" spans="2:2" x14ac:dyDescent="0.2">
      <c r="B242" s="17"/>
    </row>
    <row r="243" spans="2:2" x14ac:dyDescent="0.2">
      <c r="B243" s="17"/>
    </row>
    <row r="244" spans="2:2" x14ac:dyDescent="0.2">
      <c r="B244" s="17"/>
    </row>
    <row r="245" spans="2:2" x14ac:dyDescent="0.2">
      <c r="B245" s="17"/>
    </row>
    <row r="246" spans="2:2" x14ac:dyDescent="0.2">
      <c r="B246" s="17"/>
    </row>
    <row r="247" spans="2:2" x14ac:dyDescent="0.2">
      <c r="B247" s="17"/>
    </row>
    <row r="248" spans="2:2" x14ac:dyDescent="0.2">
      <c r="B248" s="17"/>
    </row>
    <row r="249" spans="2:2" x14ac:dyDescent="0.2">
      <c r="B249" s="17"/>
    </row>
    <row r="250" spans="2:2" x14ac:dyDescent="0.2">
      <c r="B250" s="17"/>
    </row>
    <row r="251" spans="2:2" x14ac:dyDescent="0.2">
      <c r="B251" s="17"/>
    </row>
    <row r="252" spans="2:2" x14ac:dyDescent="0.2">
      <c r="B252" s="17"/>
    </row>
    <row r="253" spans="2:2" x14ac:dyDescent="0.2">
      <c r="B253" s="17"/>
    </row>
    <row r="254" spans="2:2" x14ac:dyDescent="0.2">
      <c r="B254" s="17"/>
    </row>
    <row r="255" spans="2:2" x14ac:dyDescent="0.2">
      <c r="B255" s="17"/>
    </row>
    <row r="256" spans="2:2" x14ac:dyDescent="0.2">
      <c r="B256" s="17"/>
    </row>
    <row r="257" spans="2:2" x14ac:dyDescent="0.2">
      <c r="B257" s="17"/>
    </row>
    <row r="258" spans="2:2" x14ac:dyDescent="0.2">
      <c r="B258" s="17"/>
    </row>
    <row r="259" spans="2:2" x14ac:dyDescent="0.2">
      <c r="B259" s="17"/>
    </row>
    <row r="260" spans="2:2" x14ac:dyDescent="0.2">
      <c r="B260" s="17"/>
    </row>
    <row r="261" spans="2:2" x14ac:dyDescent="0.2">
      <c r="B261" s="17"/>
    </row>
    <row r="262" spans="2:2" x14ac:dyDescent="0.2">
      <c r="B262" s="17"/>
    </row>
    <row r="263" spans="2:2" x14ac:dyDescent="0.2">
      <c r="B263" s="17"/>
    </row>
    <row r="264" spans="2:2" x14ac:dyDescent="0.2">
      <c r="B264" s="17"/>
    </row>
    <row r="265" spans="2:2" x14ac:dyDescent="0.2">
      <c r="B265" s="17"/>
    </row>
    <row r="266" spans="2:2" x14ac:dyDescent="0.2">
      <c r="B266" s="17"/>
    </row>
    <row r="267" spans="2:2" x14ac:dyDescent="0.2">
      <c r="B267" s="17"/>
    </row>
    <row r="268" spans="2:2" x14ac:dyDescent="0.2">
      <c r="B268" s="17"/>
    </row>
    <row r="269" spans="2:2" x14ac:dyDescent="0.2">
      <c r="B269" s="17"/>
    </row>
    <row r="270" spans="2:2" x14ac:dyDescent="0.2">
      <c r="B270" s="17"/>
    </row>
    <row r="271" spans="2:2" x14ac:dyDescent="0.2">
      <c r="B271" s="17"/>
    </row>
    <row r="272" spans="2:2" x14ac:dyDescent="0.2">
      <c r="B272" s="17"/>
    </row>
    <row r="273" spans="2:2" x14ac:dyDescent="0.2">
      <c r="B273" s="17"/>
    </row>
    <row r="274" spans="2:2" x14ac:dyDescent="0.2">
      <c r="B274" s="17"/>
    </row>
    <row r="275" spans="2:2" x14ac:dyDescent="0.2">
      <c r="B275" s="17"/>
    </row>
    <row r="276" spans="2:2" x14ac:dyDescent="0.2">
      <c r="B276" s="17"/>
    </row>
    <row r="277" spans="2:2" x14ac:dyDescent="0.2">
      <c r="B277" s="17"/>
    </row>
    <row r="278" spans="2:2" x14ac:dyDescent="0.2">
      <c r="B278" s="17"/>
    </row>
    <row r="279" spans="2:2" x14ac:dyDescent="0.2">
      <c r="B279" s="17"/>
    </row>
    <row r="280" spans="2:2" x14ac:dyDescent="0.2">
      <c r="B280" s="17"/>
    </row>
    <row r="281" spans="2:2" x14ac:dyDescent="0.2">
      <c r="B281" s="17"/>
    </row>
    <row r="282" spans="2:2" x14ac:dyDescent="0.2">
      <c r="B282" s="17"/>
    </row>
    <row r="283" spans="2:2" x14ac:dyDescent="0.2">
      <c r="B283" s="17"/>
    </row>
    <row r="284" spans="2:2" x14ac:dyDescent="0.2">
      <c r="B284" s="17"/>
    </row>
    <row r="285" spans="2:2" x14ac:dyDescent="0.2">
      <c r="B285" s="17"/>
    </row>
    <row r="286" spans="2:2" x14ac:dyDescent="0.2">
      <c r="B286" s="17"/>
    </row>
    <row r="287" spans="2:2" x14ac:dyDescent="0.2">
      <c r="B287" s="17"/>
    </row>
    <row r="288" spans="2:2" x14ac:dyDescent="0.2">
      <c r="B288" s="17"/>
    </row>
    <row r="289" spans="2:2" x14ac:dyDescent="0.2">
      <c r="B289" s="17"/>
    </row>
    <row r="290" spans="2:2" x14ac:dyDescent="0.2">
      <c r="B290" s="17"/>
    </row>
    <row r="291" spans="2:2" x14ac:dyDescent="0.2">
      <c r="B291" s="17"/>
    </row>
    <row r="292" spans="2:2" x14ac:dyDescent="0.2">
      <c r="B292" s="17"/>
    </row>
    <row r="293" spans="2:2" x14ac:dyDescent="0.2">
      <c r="B293" s="17"/>
    </row>
    <row r="294" spans="2:2" x14ac:dyDescent="0.2">
      <c r="B294" s="17"/>
    </row>
    <row r="295" spans="2:2" x14ac:dyDescent="0.2">
      <c r="B295" s="17"/>
    </row>
    <row r="296" spans="2:2" x14ac:dyDescent="0.2">
      <c r="B296" s="17"/>
    </row>
    <row r="297" spans="2:2" x14ac:dyDescent="0.2">
      <c r="B297" s="17"/>
    </row>
    <row r="298" spans="2:2" x14ac:dyDescent="0.2">
      <c r="B298" s="17"/>
    </row>
    <row r="299" spans="2:2" x14ac:dyDescent="0.2">
      <c r="B299" s="17"/>
    </row>
    <row r="300" spans="2:2" x14ac:dyDescent="0.2">
      <c r="B300" s="17"/>
    </row>
    <row r="301" spans="2:2" x14ac:dyDescent="0.2">
      <c r="B301" s="17"/>
    </row>
    <row r="302" spans="2:2" x14ac:dyDescent="0.2">
      <c r="B302" s="17"/>
    </row>
    <row r="303" spans="2:2" x14ac:dyDescent="0.2">
      <c r="B303" s="17"/>
    </row>
    <row r="304" spans="2:2" x14ac:dyDescent="0.2">
      <c r="B304" s="17"/>
    </row>
    <row r="305" spans="2:2" x14ac:dyDescent="0.2">
      <c r="B305" s="17"/>
    </row>
    <row r="306" spans="2:2" x14ac:dyDescent="0.2">
      <c r="B306" s="17"/>
    </row>
    <row r="307" spans="2:2" x14ac:dyDescent="0.2">
      <c r="B307" s="17"/>
    </row>
    <row r="308" spans="2:2" x14ac:dyDescent="0.2">
      <c r="B308" s="17"/>
    </row>
    <row r="309" spans="2:2" x14ac:dyDescent="0.2">
      <c r="B309" s="17"/>
    </row>
    <row r="310" spans="2:2" x14ac:dyDescent="0.2">
      <c r="B310" s="17"/>
    </row>
    <row r="311" spans="2:2" x14ac:dyDescent="0.2">
      <c r="B311" s="17"/>
    </row>
    <row r="312" spans="2:2" x14ac:dyDescent="0.2">
      <c r="B312" s="17"/>
    </row>
    <row r="313" spans="2:2" x14ac:dyDescent="0.2">
      <c r="B313" s="17"/>
    </row>
    <row r="314" spans="2:2" x14ac:dyDescent="0.2">
      <c r="B314" s="17"/>
    </row>
    <row r="315" spans="2:2" x14ac:dyDescent="0.2">
      <c r="B315" s="17"/>
    </row>
    <row r="316" spans="2:2" x14ac:dyDescent="0.2">
      <c r="B316" s="17"/>
    </row>
    <row r="317" spans="2:2" x14ac:dyDescent="0.2">
      <c r="B317" s="17"/>
    </row>
    <row r="318" spans="2:2" x14ac:dyDescent="0.2">
      <c r="B318" s="17"/>
    </row>
    <row r="319" spans="2:2" x14ac:dyDescent="0.2">
      <c r="B319" s="17"/>
    </row>
    <row r="320" spans="2:2" x14ac:dyDescent="0.2">
      <c r="B320" s="17"/>
    </row>
    <row r="321" spans="2:2" x14ac:dyDescent="0.2">
      <c r="B321" s="17"/>
    </row>
    <row r="322" spans="2:2" x14ac:dyDescent="0.2">
      <c r="B322" s="17"/>
    </row>
    <row r="323" spans="2:2" x14ac:dyDescent="0.2">
      <c r="B323" s="17"/>
    </row>
    <row r="324" spans="2:2" x14ac:dyDescent="0.2">
      <c r="B324" s="17"/>
    </row>
    <row r="325" spans="2:2" x14ac:dyDescent="0.2">
      <c r="B325" s="17"/>
    </row>
    <row r="326" spans="2:2" x14ac:dyDescent="0.2">
      <c r="B326" s="17"/>
    </row>
    <row r="327" spans="2:2" x14ac:dyDescent="0.2">
      <c r="B327" s="17"/>
    </row>
    <row r="328" spans="2:2" x14ac:dyDescent="0.2">
      <c r="B328" s="17"/>
    </row>
    <row r="329" spans="2:2" x14ac:dyDescent="0.2">
      <c r="B329" s="17"/>
    </row>
    <row r="330" spans="2:2" x14ac:dyDescent="0.2">
      <c r="B330" s="17"/>
    </row>
    <row r="331" spans="2:2" x14ac:dyDescent="0.2">
      <c r="B331" s="17"/>
    </row>
    <row r="332" spans="2:2" x14ac:dyDescent="0.2">
      <c r="B332" s="17"/>
    </row>
    <row r="333" spans="2:2" x14ac:dyDescent="0.2">
      <c r="B333" s="17"/>
    </row>
    <row r="334" spans="2:2" x14ac:dyDescent="0.2">
      <c r="B334" s="17"/>
    </row>
    <row r="335" spans="2:2" x14ac:dyDescent="0.2">
      <c r="B335" s="17"/>
    </row>
    <row r="336" spans="2:2" x14ac:dyDescent="0.2">
      <c r="B336" s="17"/>
    </row>
    <row r="337" spans="2:2" x14ac:dyDescent="0.2">
      <c r="B337" s="17"/>
    </row>
    <row r="338" spans="2:2" x14ac:dyDescent="0.2">
      <c r="B338" s="17"/>
    </row>
    <row r="339" spans="2:2" x14ac:dyDescent="0.2">
      <c r="B339" s="17"/>
    </row>
    <row r="340" spans="2:2" x14ac:dyDescent="0.2">
      <c r="B340" s="17"/>
    </row>
    <row r="341" spans="2:2" x14ac:dyDescent="0.2">
      <c r="B341" s="17"/>
    </row>
    <row r="342" spans="2:2" x14ac:dyDescent="0.2">
      <c r="B342" s="17"/>
    </row>
    <row r="343" spans="2:2" x14ac:dyDescent="0.2">
      <c r="B343" s="17"/>
    </row>
    <row r="344" spans="2:2" x14ac:dyDescent="0.2">
      <c r="B344" s="17"/>
    </row>
    <row r="345" spans="2:2" x14ac:dyDescent="0.2">
      <c r="B345" s="17"/>
    </row>
    <row r="346" spans="2:2" x14ac:dyDescent="0.2">
      <c r="B346" s="17"/>
    </row>
  </sheetData>
  <mergeCells count="7">
    <mergeCell ref="A3:H3"/>
    <mergeCell ref="A4:G4"/>
    <mergeCell ref="A6:A7"/>
    <mergeCell ref="C6:F6"/>
    <mergeCell ref="H6:H9"/>
    <mergeCell ref="D7:F7"/>
    <mergeCell ref="A8:A9"/>
  </mergeCells>
  <hyperlinks>
    <hyperlink ref="A1" location="Содержание!A1" display="Содержание"/>
  </hyperlinks>
  <printOptions horizontalCentered="1" verticalCentered="1"/>
  <pageMargins left="0.78740157480314965" right="0.59055118110236227" top="0.70866141732283472" bottom="0.51181102362204722" header="0.51181102362204722" footer="0.51181102362204722"/>
  <pageSetup paperSize="9" scale="95" firstPageNumber="11" orientation="landscape" useFirstPageNumber="1" r:id="rId1"/>
  <headerFooter alignWithMargins="0">
    <oddHeader>&amp;C&amp;9&amp;P</oddHeader>
  </headerFooter>
  <rowBreaks count="1" manualBreakCount="1">
    <brk id="74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0"/>
  <sheetViews>
    <sheetView zoomScaleNormal="100" workbookViewId="0">
      <pane xSplit="1" ySplit="4" topLeftCell="B5" activePane="bottomRight" state="frozen"/>
      <selection activeCell="B60" sqref="B60"/>
      <selection pane="topRight" activeCell="B60" sqref="B60"/>
      <selection pane="bottomLeft" activeCell="B60" sqref="B60"/>
      <selection pane="bottomRight" activeCell="AB8" sqref="AB8"/>
    </sheetView>
  </sheetViews>
  <sheetFormatPr defaultRowHeight="12.75" x14ac:dyDescent="0.2"/>
  <cols>
    <col min="1" max="1" width="21.42578125" style="7" customWidth="1"/>
    <col min="2" max="2" width="10.7109375" style="7" customWidth="1"/>
    <col min="3" max="3" width="6" style="7" customWidth="1"/>
    <col min="4" max="4" width="5.85546875" style="7" customWidth="1"/>
    <col min="5" max="5" width="6" style="7" customWidth="1"/>
    <col min="6" max="7" width="6.28515625" style="7" customWidth="1"/>
    <col min="8" max="15" width="6.42578125" style="7" customWidth="1"/>
    <col min="16" max="16" width="5.85546875" style="7" customWidth="1"/>
    <col min="17" max="17" width="7.85546875" style="7" customWidth="1"/>
    <col min="18" max="22" width="5.140625" style="7" customWidth="1"/>
    <col min="23" max="23" width="6.85546875" style="7" customWidth="1"/>
    <col min="24" max="260" width="9.140625" style="7"/>
    <col min="261" max="261" width="21.42578125" style="7" customWidth="1"/>
    <col min="262" max="262" width="10.7109375" style="7" customWidth="1"/>
    <col min="263" max="263" width="6" style="7" customWidth="1"/>
    <col min="264" max="264" width="5.85546875" style="7" customWidth="1"/>
    <col min="265" max="265" width="6" style="7" customWidth="1"/>
    <col min="266" max="267" width="6.28515625" style="7" customWidth="1"/>
    <col min="268" max="275" width="6.42578125" style="7" customWidth="1"/>
    <col min="276" max="276" width="5.85546875" style="7" customWidth="1"/>
    <col min="277" max="278" width="5.140625" style="7" customWidth="1"/>
    <col min="279" max="279" width="6.85546875" style="7" customWidth="1"/>
    <col min="280" max="516" width="9.140625" style="7"/>
    <col min="517" max="517" width="21.42578125" style="7" customWidth="1"/>
    <col min="518" max="518" width="10.7109375" style="7" customWidth="1"/>
    <col min="519" max="519" width="6" style="7" customWidth="1"/>
    <col min="520" max="520" width="5.85546875" style="7" customWidth="1"/>
    <col min="521" max="521" width="6" style="7" customWidth="1"/>
    <col min="522" max="523" width="6.28515625" style="7" customWidth="1"/>
    <col min="524" max="531" width="6.42578125" style="7" customWidth="1"/>
    <col min="532" max="532" width="5.85546875" style="7" customWidth="1"/>
    <col min="533" max="534" width="5.140625" style="7" customWidth="1"/>
    <col min="535" max="535" width="6.85546875" style="7" customWidth="1"/>
    <col min="536" max="772" width="9.140625" style="7"/>
    <col min="773" max="773" width="21.42578125" style="7" customWidth="1"/>
    <col min="774" max="774" width="10.7109375" style="7" customWidth="1"/>
    <col min="775" max="775" width="6" style="7" customWidth="1"/>
    <col min="776" max="776" width="5.85546875" style="7" customWidth="1"/>
    <col min="777" max="777" width="6" style="7" customWidth="1"/>
    <col min="778" max="779" width="6.28515625" style="7" customWidth="1"/>
    <col min="780" max="787" width="6.42578125" style="7" customWidth="1"/>
    <col min="788" max="788" width="5.85546875" style="7" customWidth="1"/>
    <col min="789" max="790" width="5.140625" style="7" customWidth="1"/>
    <col min="791" max="791" width="6.85546875" style="7" customWidth="1"/>
    <col min="792" max="1028" width="9.140625" style="7"/>
    <col min="1029" max="1029" width="21.42578125" style="7" customWidth="1"/>
    <col min="1030" max="1030" width="10.7109375" style="7" customWidth="1"/>
    <col min="1031" max="1031" width="6" style="7" customWidth="1"/>
    <col min="1032" max="1032" width="5.85546875" style="7" customWidth="1"/>
    <col min="1033" max="1033" width="6" style="7" customWidth="1"/>
    <col min="1034" max="1035" width="6.28515625" style="7" customWidth="1"/>
    <col min="1036" max="1043" width="6.42578125" style="7" customWidth="1"/>
    <col min="1044" max="1044" width="5.85546875" style="7" customWidth="1"/>
    <col min="1045" max="1046" width="5.140625" style="7" customWidth="1"/>
    <col min="1047" max="1047" width="6.85546875" style="7" customWidth="1"/>
    <col min="1048" max="1284" width="9.140625" style="7"/>
    <col min="1285" max="1285" width="21.42578125" style="7" customWidth="1"/>
    <col min="1286" max="1286" width="10.7109375" style="7" customWidth="1"/>
    <col min="1287" max="1287" width="6" style="7" customWidth="1"/>
    <col min="1288" max="1288" width="5.85546875" style="7" customWidth="1"/>
    <col min="1289" max="1289" width="6" style="7" customWidth="1"/>
    <col min="1290" max="1291" width="6.28515625" style="7" customWidth="1"/>
    <col min="1292" max="1299" width="6.42578125" style="7" customWidth="1"/>
    <col min="1300" max="1300" width="5.85546875" style="7" customWidth="1"/>
    <col min="1301" max="1302" width="5.140625" style="7" customWidth="1"/>
    <col min="1303" max="1303" width="6.85546875" style="7" customWidth="1"/>
    <col min="1304" max="1540" width="9.140625" style="7"/>
    <col min="1541" max="1541" width="21.42578125" style="7" customWidth="1"/>
    <col min="1542" max="1542" width="10.7109375" style="7" customWidth="1"/>
    <col min="1543" max="1543" width="6" style="7" customWidth="1"/>
    <col min="1544" max="1544" width="5.85546875" style="7" customWidth="1"/>
    <col min="1545" max="1545" width="6" style="7" customWidth="1"/>
    <col min="1546" max="1547" width="6.28515625" style="7" customWidth="1"/>
    <col min="1548" max="1555" width="6.42578125" style="7" customWidth="1"/>
    <col min="1556" max="1556" width="5.85546875" style="7" customWidth="1"/>
    <col min="1557" max="1558" width="5.140625" style="7" customWidth="1"/>
    <col min="1559" max="1559" width="6.85546875" style="7" customWidth="1"/>
    <col min="1560" max="1796" width="9.140625" style="7"/>
    <col min="1797" max="1797" width="21.42578125" style="7" customWidth="1"/>
    <col min="1798" max="1798" width="10.7109375" style="7" customWidth="1"/>
    <col min="1799" max="1799" width="6" style="7" customWidth="1"/>
    <col min="1800" max="1800" width="5.85546875" style="7" customWidth="1"/>
    <col min="1801" max="1801" width="6" style="7" customWidth="1"/>
    <col min="1802" max="1803" width="6.28515625" style="7" customWidth="1"/>
    <col min="1804" max="1811" width="6.42578125" style="7" customWidth="1"/>
    <col min="1812" max="1812" width="5.85546875" style="7" customWidth="1"/>
    <col min="1813" max="1814" width="5.140625" style="7" customWidth="1"/>
    <col min="1815" max="1815" width="6.85546875" style="7" customWidth="1"/>
    <col min="1816" max="2052" width="9.140625" style="7"/>
    <col min="2053" max="2053" width="21.42578125" style="7" customWidth="1"/>
    <col min="2054" max="2054" width="10.7109375" style="7" customWidth="1"/>
    <col min="2055" max="2055" width="6" style="7" customWidth="1"/>
    <col min="2056" max="2056" width="5.85546875" style="7" customWidth="1"/>
    <col min="2057" max="2057" width="6" style="7" customWidth="1"/>
    <col min="2058" max="2059" width="6.28515625" style="7" customWidth="1"/>
    <col min="2060" max="2067" width="6.42578125" style="7" customWidth="1"/>
    <col min="2068" max="2068" width="5.85546875" style="7" customWidth="1"/>
    <col min="2069" max="2070" width="5.140625" style="7" customWidth="1"/>
    <col min="2071" max="2071" width="6.85546875" style="7" customWidth="1"/>
    <col min="2072" max="2308" width="9.140625" style="7"/>
    <col min="2309" max="2309" width="21.42578125" style="7" customWidth="1"/>
    <col min="2310" max="2310" width="10.7109375" style="7" customWidth="1"/>
    <col min="2311" max="2311" width="6" style="7" customWidth="1"/>
    <col min="2312" max="2312" width="5.85546875" style="7" customWidth="1"/>
    <col min="2313" max="2313" width="6" style="7" customWidth="1"/>
    <col min="2314" max="2315" width="6.28515625" style="7" customWidth="1"/>
    <col min="2316" max="2323" width="6.42578125" style="7" customWidth="1"/>
    <col min="2324" max="2324" width="5.85546875" style="7" customWidth="1"/>
    <col min="2325" max="2326" width="5.140625" style="7" customWidth="1"/>
    <col min="2327" max="2327" width="6.85546875" style="7" customWidth="1"/>
    <col min="2328" max="2564" width="9.140625" style="7"/>
    <col min="2565" max="2565" width="21.42578125" style="7" customWidth="1"/>
    <col min="2566" max="2566" width="10.7109375" style="7" customWidth="1"/>
    <col min="2567" max="2567" width="6" style="7" customWidth="1"/>
    <col min="2568" max="2568" width="5.85546875" style="7" customWidth="1"/>
    <col min="2569" max="2569" width="6" style="7" customWidth="1"/>
    <col min="2570" max="2571" width="6.28515625" style="7" customWidth="1"/>
    <col min="2572" max="2579" width="6.42578125" style="7" customWidth="1"/>
    <col min="2580" max="2580" width="5.85546875" style="7" customWidth="1"/>
    <col min="2581" max="2582" width="5.140625" style="7" customWidth="1"/>
    <col min="2583" max="2583" width="6.85546875" style="7" customWidth="1"/>
    <col min="2584" max="2820" width="9.140625" style="7"/>
    <col min="2821" max="2821" width="21.42578125" style="7" customWidth="1"/>
    <col min="2822" max="2822" width="10.7109375" style="7" customWidth="1"/>
    <col min="2823" max="2823" width="6" style="7" customWidth="1"/>
    <col min="2824" max="2824" width="5.85546875" style="7" customWidth="1"/>
    <col min="2825" max="2825" width="6" style="7" customWidth="1"/>
    <col min="2826" max="2827" width="6.28515625" style="7" customWidth="1"/>
    <col min="2828" max="2835" width="6.42578125" style="7" customWidth="1"/>
    <col min="2836" max="2836" width="5.85546875" style="7" customWidth="1"/>
    <col min="2837" max="2838" width="5.140625" style="7" customWidth="1"/>
    <col min="2839" max="2839" width="6.85546875" style="7" customWidth="1"/>
    <col min="2840" max="3076" width="9.140625" style="7"/>
    <col min="3077" max="3077" width="21.42578125" style="7" customWidth="1"/>
    <col min="3078" max="3078" width="10.7109375" style="7" customWidth="1"/>
    <col min="3079" max="3079" width="6" style="7" customWidth="1"/>
    <col min="3080" max="3080" width="5.85546875" style="7" customWidth="1"/>
    <col min="3081" max="3081" width="6" style="7" customWidth="1"/>
    <col min="3082" max="3083" width="6.28515625" style="7" customWidth="1"/>
    <col min="3084" max="3091" width="6.42578125" style="7" customWidth="1"/>
    <col min="3092" max="3092" width="5.85546875" style="7" customWidth="1"/>
    <col min="3093" max="3094" width="5.140625" style="7" customWidth="1"/>
    <col min="3095" max="3095" width="6.85546875" style="7" customWidth="1"/>
    <col min="3096" max="3332" width="9.140625" style="7"/>
    <col min="3333" max="3333" width="21.42578125" style="7" customWidth="1"/>
    <col min="3334" max="3334" width="10.7109375" style="7" customWidth="1"/>
    <col min="3335" max="3335" width="6" style="7" customWidth="1"/>
    <col min="3336" max="3336" width="5.85546875" style="7" customWidth="1"/>
    <col min="3337" max="3337" width="6" style="7" customWidth="1"/>
    <col min="3338" max="3339" width="6.28515625" style="7" customWidth="1"/>
    <col min="3340" max="3347" width="6.42578125" style="7" customWidth="1"/>
    <col min="3348" max="3348" width="5.85546875" style="7" customWidth="1"/>
    <col min="3349" max="3350" width="5.140625" style="7" customWidth="1"/>
    <col min="3351" max="3351" width="6.85546875" style="7" customWidth="1"/>
    <col min="3352" max="3588" width="9.140625" style="7"/>
    <col min="3589" max="3589" width="21.42578125" style="7" customWidth="1"/>
    <col min="3590" max="3590" width="10.7109375" style="7" customWidth="1"/>
    <col min="3591" max="3591" width="6" style="7" customWidth="1"/>
    <col min="3592" max="3592" width="5.85546875" style="7" customWidth="1"/>
    <col min="3593" max="3593" width="6" style="7" customWidth="1"/>
    <col min="3594" max="3595" width="6.28515625" style="7" customWidth="1"/>
    <col min="3596" max="3603" width="6.42578125" style="7" customWidth="1"/>
    <col min="3604" max="3604" width="5.85546875" style="7" customWidth="1"/>
    <col min="3605" max="3606" width="5.140625" style="7" customWidth="1"/>
    <col min="3607" max="3607" width="6.85546875" style="7" customWidth="1"/>
    <col min="3608" max="3844" width="9.140625" style="7"/>
    <col min="3845" max="3845" width="21.42578125" style="7" customWidth="1"/>
    <col min="3846" max="3846" width="10.7109375" style="7" customWidth="1"/>
    <col min="3847" max="3847" width="6" style="7" customWidth="1"/>
    <col min="3848" max="3848" width="5.85546875" style="7" customWidth="1"/>
    <col min="3849" max="3849" width="6" style="7" customWidth="1"/>
    <col min="3850" max="3851" width="6.28515625" style="7" customWidth="1"/>
    <col min="3852" max="3859" width="6.42578125" style="7" customWidth="1"/>
    <col min="3860" max="3860" width="5.85546875" style="7" customWidth="1"/>
    <col min="3861" max="3862" width="5.140625" style="7" customWidth="1"/>
    <col min="3863" max="3863" width="6.85546875" style="7" customWidth="1"/>
    <col min="3864" max="4100" width="9.140625" style="7"/>
    <col min="4101" max="4101" width="21.42578125" style="7" customWidth="1"/>
    <col min="4102" max="4102" width="10.7109375" style="7" customWidth="1"/>
    <col min="4103" max="4103" width="6" style="7" customWidth="1"/>
    <col min="4104" max="4104" width="5.85546875" style="7" customWidth="1"/>
    <col min="4105" max="4105" width="6" style="7" customWidth="1"/>
    <col min="4106" max="4107" width="6.28515625" style="7" customWidth="1"/>
    <col min="4108" max="4115" width="6.42578125" style="7" customWidth="1"/>
    <col min="4116" max="4116" width="5.85546875" style="7" customWidth="1"/>
    <col min="4117" max="4118" width="5.140625" style="7" customWidth="1"/>
    <col min="4119" max="4119" width="6.85546875" style="7" customWidth="1"/>
    <col min="4120" max="4356" width="9.140625" style="7"/>
    <col min="4357" max="4357" width="21.42578125" style="7" customWidth="1"/>
    <col min="4358" max="4358" width="10.7109375" style="7" customWidth="1"/>
    <col min="4359" max="4359" width="6" style="7" customWidth="1"/>
    <col min="4360" max="4360" width="5.85546875" style="7" customWidth="1"/>
    <col min="4361" max="4361" width="6" style="7" customWidth="1"/>
    <col min="4362" max="4363" width="6.28515625" style="7" customWidth="1"/>
    <col min="4364" max="4371" width="6.42578125" style="7" customWidth="1"/>
    <col min="4372" max="4372" width="5.85546875" style="7" customWidth="1"/>
    <col min="4373" max="4374" width="5.140625" style="7" customWidth="1"/>
    <col min="4375" max="4375" width="6.85546875" style="7" customWidth="1"/>
    <col min="4376" max="4612" width="9.140625" style="7"/>
    <col min="4613" max="4613" width="21.42578125" style="7" customWidth="1"/>
    <col min="4614" max="4614" width="10.7109375" style="7" customWidth="1"/>
    <col min="4615" max="4615" width="6" style="7" customWidth="1"/>
    <col min="4616" max="4616" width="5.85546875" style="7" customWidth="1"/>
    <col min="4617" max="4617" width="6" style="7" customWidth="1"/>
    <col min="4618" max="4619" width="6.28515625" style="7" customWidth="1"/>
    <col min="4620" max="4627" width="6.42578125" style="7" customWidth="1"/>
    <col min="4628" max="4628" width="5.85546875" style="7" customWidth="1"/>
    <col min="4629" max="4630" width="5.140625" style="7" customWidth="1"/>
    <col min="4631" max="4631" width="6.85546875" style="7" customWidth="1"/>
    <col min="4632" max="4868" width="9.140625" style="7"/>
    <col min="4869" max="4869" width="21.42578125" style="7" customWidth="1"/>
    <col min="4870" max="4870" width="10.7109375" style="7" customWidth="1"/>
    <col min="4871" max="4871" width="6" style="7" customWidth="1"/>
    <col min="4872" max="4872" width="5.85546875" style="7" customWidth="1"/>
    <col min="4873" max="4873" width="6" style="7" customWidth="1"/>
    <col min="4874" max="4875" width="6.28515625" style="7" customWidth="1"/>
    <col min="4876" max="4883" width="6.42578125" style="7" customWidth="1"/>
    <col min="4884" max="4884" width="5.85546875" style="7" customWidth="1"/>
    <col min="4885" max="4886" width="5.140625" style="7" customWidth="1"/>
    <col min="4887" max="4887" width="6.85546875" style="7" customWidth="1"/>
    <col min="4888" max="5124" width="9.140625" style="7"/>
    <col min="5125" max="5125" width="21.42578125" style="7" customWidth="1"/>
    <col min="5126" max="5126" width="10.7109375" style="7" customWidth="1"/>
    <col min="5127" max="5127" width="6" style="7" customWidth="1"/>
    <col min="5128" max="5128" width="5.85546875" style="7" customWidth="1"/>
    <col min="5129" max="5129" width="6" style="7" customWidth="1"/>
    <col min="5130" max="5131" width="6.28515625" style="7" customWidth="1"/>
    <col min="5132" max="5139" width="6.42578125" style="7" customWidth="1"/>
    <col min="5140" max="5140" width="5.85546875" style="7" customWidth="1"/>
    <col min="5141" max="5142" width="5.140625" style="7" customWidth="1"/>
    <col min="5143" max="5143" width="6.85546875" style="7" customWidth="1"/>
    <col min="5144" max="5380" width="9.140625" style="7"/>
    <col min="5381" max="5381" width="21.42578125" style="7" customWidth="1"/>
    <col min="5382" max="5382" width="10.7109375" style="7" customWidth="1"/>
    <col min="5383" max="5383" width="6" style="7" customWidth="1"/>
    <col min="5384" max="5384" width="5.85546875" style="7" customWidth="1"/>
    <col min="5385" max="5385" width="6" style="7" customWidth="1"/>
    <col min="5386" max="5387" width="6.28515625" style="7" customWidth="1"/>
    <col min="5388" max="5395" width="6.42578125" style="7" customWidth="1"/>
    <col min="5396" max="5396" width="5.85546875" style="7" customWidth="1"/>
    <col min="5397" max="5398" width="5.140625" style="7" customWidth="1"/>
    <col min="5399" max="5399" width="6.85546875" style="7" customWidth="1"/>
    <col min="5400" max="5636" width="9.140625" style="7"/>
    <col min="5637" max="5637" width="21.42578125" style="7" customWidth="1"/>
    <col min="5638" max="5638" width="10.7109375" style="7" customWidth="1"/>
    <col min="5639" max="5639" width="6" style="7" customWidth="1"/>
    <col min="5640" max="5640" width="5.85546875" style="7" customWidth="1"/>
    <col min="5641" max="5641" width="6" style="7" customWidth="1"/>
    <col min="5642" max="5643" width="6.28515625" style="7" customWidth="1"/>
    <col min="5644" max="5651" width="6.42578125" style="7" customWidth="1"/>
    <col min="5652" max="5652" width="5.85546875" style="7" customWidth="1"/>
    <col min="5653" max="5654" width="5.140625" style="7" customWidth="1"/>
    <col min="5655" max="5655" width="6.85546875" style="7" customWidth="1"/>
    <col min="5656" max="5892" width="9.140625" style="7"/>
    <col min="5893" max="5893" width="21.42578125" style="7" customWidth="1"/>
    <col min="5894" max="5894" width="10.7109375" style="7" customWidth="1"/>
    <col min="5895" max="5895" width="6" style="7" customWidth="1"/>
    <col min="5896" max="5896" width="5.85546875" style="7" customWidth="1"/>
    <col min="5897" max="5897" width="6" style="7" customWidth="1"/>
    <col min="5898" max="5899" width="6.28515625" style="7" customWidth="1"/>
    <col min="5900" max="5907" width="6.42578125" style="7" customWidth="1"/>
    <col min="5908" max="5908" width="5.85546875" style="7" customWidth="1"/>
    <col min="5909" max="5910" width="5.140625" style="7" customWidth="1"/>
    <col min="5911" max="5911" width="6.85546875" style="7" customWidth="1"/>
    <col min="5912" max="6148" width="9.140625" style="7"/>
    <col min="6149" max="6149" width="21.42578125" style="7" customWidth="1"/>
    <col min="6150" max="6150" width="10.7109375" style="7" customWidth="1"/>
    <col min="6151" max="6151" width="6" style="7" customWidth="1"/>
    <col min="6152" max="6152" width="5.85546875" style="7" customWidth="1"/>
    <col min="6153" max="6153" width="6" style="7" customWidth="1"/>
    <col min="6154" max="6155" width="6.28515625" style="7" customWidth="1"/>
    <col min="6156" max="6163" width="6.42578125" style="7" customWidth="1"/>
    <col min="6164" max="6164" width="5.85546875" style="7" customWidth="1"/>
    <col min="6165" max="6166" width="5.140625" style="7" customWidth="1"/>
    <col min="6167" max="6167" width="6.85546875" style="7" customWidth="1"/>
    <col min="6168" max="6404" width="9.140625" style="7"/>
    <col min="6405" max="6405" width="21.42578125" style="7" customWidth="1"/>
    <col min="6406" max="6406" width="10.7109375" style="7" customWidth="1"/>
    <col min="6407" max="6407" width="6" style="7" customWidth="1"/>
    <col min="6408" max="6408" width="5.85546875" style="7" customWidth="1"/>
    <col min="6409" max="6409" width="6" style="7" customWidth="1"/>
    <col min="6410" max="6411" width="6.28515625" style="7" customWidth="1"/>
    <col min="6412" max="6419" width="6.42578125" style="7" customWidth="1"/>
    <col min="6420" max="6420" width="5.85546875" style="7" customWidth="1"/>
    <col min="6421" max="6422" width="5.140625" style="7" customWidth="1"/>
    <col min="6423" max="6423" width="6.85546875" style="7" customWidth="1"/>
    <col min="6424" max="6660" width="9.140625" style="7"/>
    <col min="6661" max="6661" width="21.42578125" style="7" customWidth="1"/>
    <col min="6662" max="6662" width="10.7109375" style="7" customWidth="1"/>
    <col min="6663" max="6663" width="6" style="7" customWidth="1"/>
    <col min="6664" max="6664" width="5.85546875" style="7" customWidth="1"/>
    <col min="6665" max="6665" width="6" style="7" customWidth="1"/>
    <col min="6666" max="6667" width="6.28515625" style="7" customWidth="1"/>
    <col min="6668" max="6675" width="6.42578125" style="7" customWidth="1"/>
    <col min="6676" max="6676" width="5.85546875" style="7" customWidth="1"/>
    <col min="6677" max="6678" width="5.140625" style="7" customWidth="1"/>
    <col min="6679" max="6679" width="6.85546875" style="7" customWidth="1"/>
    <col min="6680" max="6916" width="9.140625" style="7"/>
    <col min="6917" max="6917" width="21.42578125" style="7" customWidth="1"/>
    <col min="6918" max="6918" width="10.7109375" style="7" customWidth="1"/>
    <col min="6919" max="6919" width="6" style="7" customWidth="1"/>
    <col min="6920" max="6920" width="5.85546875" style="7" customWidth="1"/>
    <col min="6921" max="6921" width="6" style="7" customWidth="1"/>
    <col min="6922" max="6923" width="6.28515625" style="7" customWidth="1"/>
    <col min="6924" max="6931" width="6.42578125" style="7" customWidth="1"/>
    <col min="6932" max="6932" width="5.85546875" style="7" customWidth="1"/>
    <col min="6933" max="6934" width="5.140625" style="7" customWidth="1"/>
    <col min="6935" max="6935" width="6.85546875" style="7" customWidth="1"/>
    <col min="6936" max="7172" width="9.140625" style="7"/>
    <col min="7173" max="7173" width="21.42578125" style="7" customWidth="1"/>
    <col min="7174" max="7174" width="10.7109375" style="7" customWidth="1"/>
    <col min="7175" max="7175" width="6" style="7" customWidth="1"/>
    <col min="7176" max="7176" width="5.85546875" style="7" customWidth="1"/>
    <col min="7177" max="7177" width="6" style="7" customWidth="1"/>
    <col min="7178" max="7179" width="6.28515625" style="7" customWidth="1"/>
    <col min="7180" max="7187" width="6.42578125" style="7" customWidth="1"/>
    <col min="7188" max="7188" width="5.85546875" style="7" customWidth="1"/>
    <col min="7189" max="7190" width="5.140625" style="7" customWidth="1"/>
    <col min="7191" max="7191" width="6.85546875" style="7" customWidth="1"/>
    <col min="7192" max="7428" width="9.140625" style="7"/>
    <col min="7429" max="7429" width="21.42578125" style="7" customWidth="1"/>
    <col min="7430" max="7430" width="10.7109375" style="7" customWidth="1"/>
    <col min="7431" max="7431" width="6" style="7" customWidth="1"/>
    <col min="7432" max="7432" width="5.85546875" style="7" customWidth="1"/>
    <col min="7433" max="7433" width="6" style="7" customWidth="1"/>
    <col min="7434" max="7435" width="6.28515625" style="7" customWidth="1"/>
    <col min="7436" max="7443" width="6.42578125" style="7" customWidth="1"/>
    <col min="7444" max="7444" width="5.85546875" style="7" customWidth="1"/>
    <col min="7445" max="7446" width="5.140625" style="7" customWidth="1"/>
    <col min="7447" max="7447" width="6.85546875" style="7" customWidth="1"/>
    <col min="7448" max="7684" width="9.140625" style="7"/>
    <col min="7685" max="7685" width="21.42578125" style="7" customWidth="1"/>
    <col min="7686" max="7686" width="10.7109375" style="7" customWidth="1"/>
    <col min="7687" max="7687" width="6" style="7" customWidth="1"/>
    <col min="7688" max="7688" width="5.85546875" style="7" customWidth="1"/>
    <col min="7689" max="7689" width="6" style="7" customWidth="1"/>
    <col min="7690" max="7691" width="6.28515625" style="7" customWidth="1"/>
    <col min="7692" max="7699" width="6.42578125" style="7" customWidth="1"/>
    <col min="7700" max="7700" width="5.85546875" style="7" customWidth="1"/>
    <col min="7701" max="7702" width="5.140625" style="7" customWidth="1"/>
    <col min="7703" max="7703" width="6.85546875" style="7" customWidth="1"/>
    <col min="7704" max="7940" width="9.140625" style="7"/>
    <col min="7941" max="7941" width="21.42578125" style="7" customWidth="1"/>
    <col min="7942" max="7942" width="10.7109375" style="7" customWidth="1"/>
    <col min="7943" max="7943" width="6" style="7" customWidth="1"/>
    <col min="7944" max="7944" width="5.85546875" style="7" customWidth="1"/>
    <col min="7945" max="7945" width="6" style="7" customWidth="1"/>
    <col min="7946" max="7947" width="6.28515625" style="7" customWidth="1"/>
    <col min="7948" max="7955" width="6.42578125" style="7" customWidth="1"/>
    <col min="7956" max="7956" width="5.85546875" style="7" customWidth="1"/>
    <col min="7957" max="7958" width="5.140625" style="7" customWidth="1"/>
    <col min="7959" max="7959" width="6.85546875" style="7" customWidth="1"/>
    <col min="7960" max="8196" width="9.140625" style="7"/>
    <col min="8197" max="8197" width="21.42578125" style="7" customWidth="1"/>
    <col min="8198" max="8198" width="10.7109375" style="7" customWidth="1"/>
    <col min="8199" max="8199" width="6" style="7" customWidth="1"/>
    <col min="8200" max="8200" width="5.85546875" style="7" customWidth="1"/>
    <col min="8201" max="8201" width="6" style="7" customWidth="1"/>
    <col min="8202" max="8203" width="6.28515625" style="7" customWidth="1"/>
    <col min="8204" max="8211" width="6.42578125" style="7" customWidth="1"/>
    <col min="8212" max="8212" width="5.85546875" style="7" customWidth="1"/>
    <col min="8213" max="8214" width="5.140625" style="7" customWidth="1"/>
    <col min="8215" max="8215" width="6.85546875" style="7" customWidth="1"/>
    <col min="8216" max="8452" width="9.140625" style="7"/>
    <col min="8453" max="8453" width="21.42578125" style="7" customWidth="1"/>
    <col min="8454" max="8454" width="10.7109375" style="7" customWidth="1"/>
    <col min="8455" max="8455" width="6" style="7" customWidth="1"/>
    <col min="8456" max="8456" width="5.85546875" style="7" customWidth="1"/>
    <col min="8457" max="8457" width="6" style="7" customWidth="1"/>
    <col min="8458" max="8459" width="6.28515625" style="7" customWidth="1"/>
    <col min="8460" max="8467" width="6.42578125" style="7" customWidth="1"/>
    <col min="8468" max="8468" width="5.85546875" style="7" customWidth="1"/>
    <col min="8469" max="8470" width="5.140625" style="7" customWidth="1"/>
    <col min="8471" max="8471" width="6.85546875" style="7" customWidth="1"/>
    <col min="8472" max="8708" width="9.140625" style="7"/>
    <col min="8709" max="8709" width="21.42578125" style="7" customWidth="1"/>
    <col min="8710" max="8710" width="10.7109375" style="7" customWidth="1"/>
    <col min="8711" max="8711" width="6" style="7" customWidth="1"/>
    <col min="8712" max="8712" width="5.85546875" style="7" customWidth="1"/>
    <col min="8713" max="8713" width="6" style="7" customWidth="1"/>
    <col min="8714" max="8715" width="6.28515625" style="7" customWidth="1"/>
    <col min="8716" max="8723" width="6.42578125" style="7" customWidth="1"/>
    <col min="8724" max="8724" width="5.85546875" style="7" customWidth="1"/>
    <col min="8725" max="8726" width="5.140625" style="7" customWidth="1"/>
    <col min="8727" max="8727" width="6.85546875" style="7" customWidth="1"/>
    <col min="8728" max="8964" width="9.140625" style="7"/>
    <col min="8965" max="8965" width="21.42578125" style="7" customWidth="1"/>
    <col min="8966" max="8966" width="10.7109375" style="7" customWidth="1"/>
    <col min="8967" max="8967" width="6" style="7" customWidth="1"/>
    <col min="8968" max="8968" width="5.85546875" style="7" customWidth="1"/>
    <col min="8969" max="8969" width="6" style="7" customWidth="1"/>
    <col min="8970" max="8971" width="6.28515625" style="7" customWidth="1"/>
    <col min="8972" max="8979" width="6.42578125" style="7" customWidth="1"/>
    <col min="8980" max="8980" width="5.85546875" style="7" customWidth="1"/>
    <col min="8981" max="8982" width="5.140625" style="7" customWidth="1"/>
    <col min="8983" max="8983" width="6.85546875" style="7" customWidth="1"/>
    <col min="8984" max="9220" width="9.140625" style="7"/>
    <col min="9221" max="9221" width="21.42578125" style="7" customWidth="1"/>
    <col min="9222" max="9222" width="10.7109375" style="7" customWidth="1"/>
    <col min="9223" max="9223" width="6" style="7" customWidth="1"/>
    <col min="9224" max="9224" width="5.85546875" style="7" customWidth="1"/>
    <col min="9225" max="9225" width="6" style="7" customWidth="1"/>
    <col min="9226" max="9227" width="6.28515625" style="7" customWidth="1"/>
    <col min="9228" max="9235" width="6.42578125" style="7" customWidth="1"/>
    <col min="9236" max="9236" width="5.85546875" style="7" customWidth="1"/>
    <col min="9237" max="9238" width="5.140625" style="7" customWidth="1"/>
    <col min="9239" max="9239" width="6.85546875" style="7" customWidth="1"/>
    <col min="9240" max="9476" width="9.140625" style="7"/>
    <col min="9477" max="9477" width="21.42578125" style="7" customWidth="1"/>
    <col min="9478" max="9478" width="10.7109375" style="7" customWidth="1"/>
    <col min="9479" max="9479" width="6" style="7" customWidth="1"/>
    <col min="9480" max="9480" width="5.85546875" style="7" customWidth="1"/>
    <col min="9481" max="9481" width="6" style="7" customWidth="1"/>
    <col min="9482" max="9483" width="6.28515625" style="7" customWidth="1"/>
    <col min="9484" max="9491" width="6.42578125" style="7" customWidth="1"/>
    <col min="9492" max="9492" width="5.85546875" style="7" customWidth="1"/>
    <col min="9493" max="9494" width="5.140625" style="7" customWidth="1"/>
    <col min="9495" max="9495" width="6.85546875" style="7" customWidth="1"/>
    <col min="9496" max="9732" width="9.140625" style="7"/>
    <col min="9733" max="9733" width="21.42578125" style="7" customWidth="1"/>
    <col min="9734" max="9734" width="10.7109375" style="7" customWidth="1"/>
    <col min="9735" max="9735" width="6" style="7" customWidth="1"/>
    <col min="9736" max="9736" width="5.85546875" style="7" customWidth="1"/>
    <col min="9737" max="9737" width="6" style="7" customWidth="1"/>
    <col min="9738" max="9739" width="6.28515625" style="7" customWidth="1"/>
    <col min="9740" max="9747" width="6.42578125" style="7" customWidth="1"/>
    <col min="9748" max="9748" width="5.85546875" style="7" customWidth="1"/>
    <col min="9749" max="9750" width="5.140625" style="7" customWidth="1"/>
    <col min="9751" max="9751" width="6.85546875" style="7" customWidth="1"/>
    <col min="9752" max="9988" width="9.140625" style="7"/>
    <col min="9989" max="9989" width="21.42578125" style="7" customWidth="1"/>
    <col min="9990" max="9990" width="10.7109375" style="7" customWidth="1"/>
    <col min="9991" max="9991" width="6" style="7" customWidth="1"/>
    <col min="9992" max="9992" width="5.85546875" style="7" customWidth="1"/>
    <col min="9993" max="9993" width="6" style="7" customWidth="1"/>
    <col min="9994" max="9995" width="6.28515625" style="7" customWidth="1"/>
    <col min="9996" max="10003" width="6.42578125" style="7" customWidth="1"/>
    <col min="10004" max="10004" width="5.85546875" style="7" customWidth="1"/>
    <col min="10005" max="10006" width="5.140625" style="7" customWidth="1"/>
    <col min="10007" max="10007" width="6.85546875" style="7" customWidth="1"/>
    <col min="10008" max="10244" width="9.140625" style="7"/>
    <col min="10245" max="10245" width="21.42578125" style="7" customWidth="1"/>
    <col min="10246" max="10246" width="10.7109375" style="7" customWidth="1"/>
    <col min="10247" max="10247" width="6" style="7" customWidth="1"/>
    <col min="10248" max="10248" width="5.85546875" style="7" customWidth="1"/>
    <col min="10249" max="10249" width="6" style="7" customWidth="1"/>
    <col min="10250" max="10251" width="6.28515625" style="7" customWidth="1"/>
    <col min="10252" max="10259" width="6.42578125" style="7" customWidth="1"/>
    <col min="10260" max="10260" width="5.85546875" style="7" customWidth="1"/>
    <col min="10261" max="10262" width="5.140625" style="7" customWidth="1"/>
    <col min="10263" max="10263" width="6.85546875" style="7" customWidth="1"/>
    <col min="10264" max="10500" width="9.140625" style="7"/>
    <col min="10501" max="10501" width="21.42578125" style="7" customWidth="1"/>
    <col min="10502" max="10502" width="10.7109375" style="7" customWidth="1"/>
    <col min="10503" max="10503" width="6" style="7" customWidth="1"/>
    <col min="10504" max="10504" width="5.85546875" style="7" customWidth="1"/>
    <col min="10505" max="10505" width="6" style="7" customWidth="1"/>
    <col min="10506" max="10507" width="6.28515625" style="7" customWidth="1"/>
    <col min="10508" max="10515" width="6.42578125" style="7" customWidth="1"/>
    <col min="10516" max="10516" width="5.85546875" style="7" customWidth="1"/>
    <col min="10517" max="10518" width="5.140625" style="7" customWidth="1"/>
    <col min="10519" max="10519" width="6.85546875" style="7" customWidth="1"/>
    <col min="10520" max="10756" width="9.140625" style="7"/>
    <col min="10757" max="10757" width="21.42578125" style="7" customWidth="1"/>
    <col min="10758" max="10758" width="10.7109375" style="7" customWidth="1"/>
    <col min="10759" max="10759" width="6" style="7" customWidth="1"/>
    <col min="10760" max="10760" width="5.85546875" style="7" customWidth="1"/>
    <col min="10761" max="10761" width="6" style="7" customWidth="1"/>
    <col min="10762" max="10763" width="6.28515625" style="7" customWidth="1"/>
    <col min="10764" max="10771" width="6.42578125" style="7" customWidth="1"/>
    <col min="10772" max="10772" width="5.85546875" style="7" customWidth="1"/>
    <col min="10773" max="10774" width="5.140625" style="7" customWidth="1"/>
    <col min="10775" max="10775" width="6.85546875" style="7" customWidth="1"/>
    <col min="10776" max="11012" width="9.140625" style="7"/>
    <col min="11013" max="11013" width="21.42578125" style="7" customWidth="1"/>
    <col min="11014" max="11014" width="10.7109375" style="7" customWidth="1"/>
    <col min="11015" max="11015" width="6" style="7" customWidth="1"/>
    <col min="11016" max="11016" width="5.85546875" style="7" customWidth="1"/>
    <col min="11017" max="11017" width="6" style="7" customWidth="1"/>
    <col min="11018" max="11019" width="6.28515625" style="7" customWidth="1"/>
    <col min="11020" max="11027" width="6.42578125" style="7" customWidth="1"/>
    <col min="11028" max="11028" width="5.85546875" style="7" customWidth="1"/>
    <col min="11029" max="11030" width="5.140625" style="7" customWidth="1"/>
    <col min="11031" max="11031" width="6.85546875" style="7" customWidth="1"/>
    <col min="11032" max="11268" width="9.140625" style="7"/>
    <col min="11269" max="11269" width="21.42578125" style="7" customWidth="1"/>
    <col min="11270" max="11270" width="10.7109375" style="7" customWidth="1"/>
    <col min="11271" max="11271" width="6" style="7" customWidth="1"/>
    <col min="11272" max="11272" width="5.85546875" style="7" customWidth="1"/>
    <col min="11273" max="11273" width="6" style="7" customWidth="1"/>
    <col min="11274" max="11275" width="6.28515625" style="7" customWidth="1"/>
    <col min="11276" max="11283" width="6.42578125" style="7" customWidth="1"/>
    <col min="11284" max="11284" width="5.85546875" style="7" customWidth="1"/>
    <col min="11285" max="11286" width="5.140625" style="7" customWidth="1"/>
    <col min="11287" max="11287" width="6.85546875" style="7" customWidth="1"/>
    <col min="11288" max="11524" width="9.140625" style="7"/>
    <col min="11525" max="11525" width="21.42578125" style="7" customWidth="1"/>
    <col min="11526" max="11526" width="10.7109375" style="7" customWidth="1"/>
    <col min="11527" max="11527" width="6" style="7" customWidth="1"/>
    <col min="11528" max="11528" width="5.85546875" style="7" customWidth="1"/>
    <col min="11529" max="11529" width="6" style="7" customWidth="1"/>
    <col min="11530" max="11531" width="6.28515625" style="7" customWidth="1"/>
    <col min="11532" max="11539" width="6.42578125" style="7" customWidth="1"/>
    <col min="11540" max="11540" width="5.85546875" style="7" customWidth="1"/>
    <col min="11541" max="11542" width="5.140625" style="7" customWidth="1"/>
    <col min="11543" max="11543" width="6.85546875" style="7" customWidth="1"/>
    <col min="11544" max="11780" width="9.140625" style="7"/>
    <col min="11781" max="11781" width="21.42578125" style="7" customWidth="1"/>
    <col min="11782" max="11782" width="10.7109375" style="7" customWidth="1"/>
    <col min="11783" max="11783" width="6" style="7" customWidth="1"/>
    <col min="11784" max="11784" width="5.85546875" style="7" customWidth="1"/>
    <col min="11785" max="11785" width="6" style="7" customWidth="1"/>
    <col min="11786" max="11787" width="6.28515625" style="7" customWidth="1"/>
    <col min="11788" max="11795" width="6.42578125" style="7" customWidth="1"/>
    <col min="11796" max="11796" width="5.85546875" style="7" customWidth="1"/>
    <col min="11797" max="11798" width="5.140625" style="7" customWidth="1"/>
    <col min="11799" max="11799" width="6.85546875" style="7" customWidth="1"/>
    <col min="11800" max="12036" width="9.140625" style="7"/>
    <col min="12037" max="12037" width="21.42578125" style="7" customWidth="1"/>
    <col min="12038" max="12038" width="10.7109375" style="7" customWidth="1"/>
    <col min="12039" max="12039" width="6" style="7" customWidth="1"/>
    <col min="12040" max="12040" width="5.85546875" style="7" customWidth="1"/>
    <col min="12041" max="12041" width="6" style="7" customWidth="1"/>
    <col min="12042" max="12043" width="6.28515625" style="7" customWidth="1"/>
    <col min="12044" max="12051" width="6.42578125" style="7" customWidth="1"/>
    <col min="12052" max="12052" width="5.85546875" style="7" customWidth="1"/>
    <col min="12053" max="12054" width="5.140625" style="7" customWidth="1"/>
    <col min="12055" max="12055" width="6.85546875" style="7" customWidth="1"/>
    <col min="12056" max="12292" width="9.140625" style="7"/>
    <col min="12293" max="12293" width="21.42578125" style="7" customWidth="1"/>
    <col min="12294" max="12294" width="10.7109375" style="7" customWidth="1"/>
    <col min="12295" max="12295" width="6" style="7" customWidth="1"/>
    <col min="12296" max="12296" width="5.85546875" style="7" customWidth="1"/>
    <col min="12297" max="12297" width="6" style="7" customWidth="1"/>
    <col min="12298" max="12299" width="6.28515625" style="7" customWidth="1"/>
    <col min="12300" max="12307" width="6.42578125" style="7" customWidth="1"/>
    <col min="12308" max="12308" width="5.85546875" style="7" customWidth="1"/>
    <col min="12309" max="12310" width="5.140625" style="7" customWidth="1"/>
    <col min="12311" max="12311" width="6.85546875" style="7" customWidth="1"/>
    <col min="12312" max="12548" width="9.140625" style="7"/>
    <col min="12549" max="12549" width="21.42578125" style="7" customWidth="1"/>
    <col min="12550" max="12550" width="10.7109375" style="7" customWidth="1"/>
    <col min="12551" max="12551" width="6" style="7" customWidth="1"/>
    <col min="12552" max="12552" width="5.85546875" style="7" customWidth="1"/>
    <col min="12553" max="12553" width="6" style="7" customWidth="1"/>
    <col min="12554" max="12555" width="6.28515625" style="7" customWidth="1"/>
    <col min="12556" max="12563" width="6.42578125" style="7" customWidth="1"/>
    <col min="12564" max="12564" width="5.85546875" style="7" customWidth="1"/>
    <col min="12565" max="12566" width="5.140625" style="7" customWidth="1"/>
    <col min="12567" max="12567" width="6.85546875" style="7" customWidth="1"/>
    <col min="12568" max="12804" width="9.140625" style="7"/>
    <col min="12805" max="12805" width="21.42578125" style="7" customWidth="1"/>
    <col min="12806" max="12806" width="10.7109375" style="7" customWidth="1"/>
    <col min="12807" max="12807" width="6" style="7" customWidth="1"/>
    <col min="12808" max="12808" width="5.85546875" style="7" customWidth="1"/>
    <col min="12809" max="12809" width="6" style="7" customWidth="1"/>
    <col min="12810" max="12811" width="6.28515625" style="7" customWidth="1"/>
    <col min="12812" max="12819" width="6.42578125" style="7" customWidth="1"/>
    <col min="12820" max="12820" width="5.85546875" style="7" customWidth="1"/>
    <col min="12821" max="12822" width="5.140625" style="7" customWidth="1"/>
    <col min="12823" max="12823" width="6.85546875" style="7" customWidth="1"/>
    <col min="12824" max="13060" width="9.140625" style="7"/>
    <col min="13061" max="13061" width="21.42578125" style="7" customWidth="1"/>
    <col min="13062" max="13062" width="10.7109375" style="7" customWidth="1"/>
    <col min="13063" max="13063" width="6" style="7" customWidth="1"/>
    <col min="13064" max="13064" width="5.85546875" style="7" customWidth="1"/>
    <col min="13065" max="13065" width="6" style="7" customWidth="1"/>
    <col min="13066" max="13067" width="6.28515625" style="7" customWidth="1"/>
    <col min="13068" max="13075" width="6.42578125" style="7" customWidth="1"/>
    <col min="13076" max="13076" width="5.85546875" style="7" customWidth="1"/>
    <col min="13077" max="13078" width="5.140625" style="7" customWidth="1"/>
    <col min="13079" max="13079" width="6.85546875" style="7" customWidth="1"/>
    <col min="13080" max="13316" width="9.140625" style="7"/>
    <col min="13317" max="13317" width="21.42578125" style="7" customWidth="1"/>
    <col min="13318" max="13318" width="10.7109375" style="7" customWidth="1"/>
    <col min="13319" max="13319" width="6" style="7" customWidth="1"/>
    <col min="13320" max="13320" width="5.85546875" style="7" customWidth="1"/>
    <col min="13321" max="13321" width="6" style="7" customWidth="1"/>
    <col min="13322" max="13323" width="6.28515625" style="7" customWidth="1"/>
    <col min="13324" max="13331" width="6.42578125" style="7" customWidth="1"/>
    <col min="13332" max="13332" width="5.85546875" style="7" customWidth="1"/>
    <col min="13333" max="13334" width="5.140625" style="7" customWidth="1"/>
    <col min="13335" max="13335" width="6.85546875" style="7" customWidth="1"/>
    <col min="13336" max="13572" width="9.140625" style="7"/>
    <col min="13573" max="13573" width="21.42578125" style="7" customWidth="1"/>
    <col min="13574" max="13574" width="10.7109375" style="7" customWidth="1"/>
    <col min="13575" max="13575" width="6" style="7" customWidth="1"/>
    <col min="13576" max="13576" width="5.85546875" style="7" customWidth="1"/>
    <col min="13577" max="13577" width="6" style="7" customWidth="1"/>
    <col min="13578" max="13579" width="6.28515625" style="7" customWidth="1"/>
    <col min="13580" max="13587" width="6.42578125" style="7" customWidth="1"/>
    <col min="13588" max="13588" width="5.85546875" style="7" customWidth="1"/>
    <col min="13589" max="13590" width="5.140625" style="7" customWidth="1"/>
    <col min="13591" max="13591" width="6.85546875" style="7" customWidth="1"/>
    <col min="13592" max="13828" width="9.140625" style="7"/>
    <col min="13829" max="13829" width="21.42578125" style="7" customWidth="1"/>
    <col min="13830" max="13830" width="10.7109375" style="7" customWidth="1"/>
    <col min="13831" max="13831" width="6" style="7" customWidth="1"/>
    <col min="13832" max="13832" width="5.85546875" style="7" customWidth="1"/>
    <col min="13833" max="13833" width="6" style="7" customWidth="1"/>
    <col min="13834" max="13835" width="6.28515625" style="7" customWidth="1"/>
    <col min="13836" max="13843" width="6.42578125" style="7" customWidth="1"/>
    <col min="13844" max="13844" width="5.85546875" style="7" customWidth="1"/>
    <col min="13845" max="13846" width="5.140625" style="7" customWidth="1"/>
    <col min="13847" max="13847" width="6.85546875" style="7" customWidth="1"/>
    <col min="13848" max="14084" width="9.140625" style="7"/>
    <col min="14085" max="14085" width="21.42578125" style="7" customWidth="1"/>
    <col min="14086" max="14086" width="10.7109375" style="7" customWidth="1"/>
    <col min="14087" max="14087" width="6" style="7" customWidth="1"/>
    <col min="14088" max="14088" width="5.85546875" style="7" customWidth="1"/>
    <col min="14089" max="14089" width="6" style="7" customWidth="1"/>
    <col min="14090" max="14091" width="6.28515625" style="7" customWidth="1"/>
    <col min="14092" max="14099" width="6.42578125" style="7" customWidth="1"/>
    <col min="14100" max="14100" width="5.85546875" style="7" customWidth="1"/>
    <col min="14101" max="14102" width="5.140625" style="7" customWidth="1"/>
    <col min="14103" max="14103" width="6.85546875" style="7" customWidth="1"/>
    <col min="14104" max="14340" width="9.140625" style="7"/>
    <col min="14341" max="14341" width="21.42578125" style="7" customWidth="1"/>
    <col min="14342" max="14342" width="10.7109375" style="7" customWidth="1"/>
    <col min="14343" max="14343" width="6" style="7" customWidth="1"/>
    <col min="14344" max="14344" width="5.85546875" style="7" customWidth="1"/>
    <col min="14345" max="14345" width="6" style="7" customWidth="1"/>
    <col min="14346" max="14347" width="6.28515625" style="7" customWidth="1"/>
    <col min="14348" max="14355" width="6.42578125" style="7" customWidth="1"/>
    <col min="14356" max="14356" width="5.85546875" style="7" customWidth="1"/>
    <col min="14357" max="14358" width="5.140625" style="7" customWidth="1"/>
    <col min="14359" max="14359" width="6.85546875" style="7" customWidth="1"/>
    <col min="14360" max="14596" width="9.140625" style="7"/>
    <col min="14597" max="14597" width="21.42578125" style="7" customWidth="1"/>
    <col min="14598" max="14598" width="10.7109375" style="7" customWidth="1"/>
    <col min="14599" max="14599" width="6" style="7" customWidth="1"/>
    <col min="14600" max="14600" width="5.85546875" style="7" customWidth="1"/>
    <col min="14601" max="14601" width="6" style="7" customWidth="1"/>
    <col min="14602" max="14603" width="6.28515625" style="7" customWidth="1"/>
    <col min="14604" max="14611" width="6.42578125" style="7" customWidth="1"/>
    <col min="14612" max="14612" width="5.85546875" style="7" customWidth="1"/>
    <col min="14613" max="14614" width="5.140625" style="7" customWidth="1"/>
    <col min="14615" max="14615" width="6.85546875" style="7" customWidth="1"/>
    <col min="14616" max="14852" width="9.140625" style="7"/>
    <col min="14853" max="14853" width="21.42578125" style="7" customWidth="1"/>
    <col min="14854" max="14854" width="10.7109375" style="7" customWidth="1"/>
    <col min="14855" max="14855" width="6" style="7" customWidth="1"/>
    <col min="14856" max="14856" width="5.85546875" style="7" customWidth="1"/>
    <col min="14857" max="14857" width="6" style="7" customWidth="1"/>
    <col min="14858" max="14859" width="6.28515625" style="7" customWidth="1"/>
    <col min="14860" max="14867" width="6.42578125" style="7" customWidth="1"/>
    <col min="14868" max="14868" width="5.85546875" style="7" customWidth="1"/>
    <col min="14869" max="14870" width="5.140625" style="7" customWidth="1"/>
    <col min="14871" max="14871" width="6.85546875" style="7" customWidth="1"/>
    <col min="14872" max="15108" width="9.140625" style="7"/>
    <col min="15109" max="15109" width="21.42578125" style="7" customWidth="1"/>
    <col min="15110" max="15110" width="10.7109375" style="7" customWidth="1"/>
    <col min="15111" max="15111" width="6" style="7" customWidth="1"/>
    <col min="15112" max="15112" width="5.85546875" style="7" customWidth="1"/>
    <col min="15113" max="15113" width="6" style="7" customWidth="1"/>
    <col min="15114" max="15115" width="6.28515625" style="7" customWidth="1"/>
    <col min="15116" max="15123" width="6.42578125" style="7" customWidth="1"/>
    <col min="15124" max="15124" width="5.85546875" style="7" customWidth="1"/>
    <col min="15125" max="15126" width="5.140625" style="7" customWidth="1"/>
    <col min="15127" max="15127" width="6.85546875" style="7" customWidth="1"/>
    <col min="15128" max="15364" width="9.140625" style="7"/>
    <col min="15365" max="15365" width="21.42578125" style="7" customWidth="1"/>
    <col min="15366" max="15366" width="10.7109375" style="7" customWidth="1"/>
    <col min="15367" max="15367" width="6" style="7" customWidth="1"/>
    <col min="15368" max="15368" width="5.85546875" style="7" customWidth="1"/>
    <col min="15369" max="15369" width="6" style="7" customWidth="1"/>
    <col min="15370" max="15371" width="6.28515625" style="7" customWidth="1"/>
    <col min="15372" max="15379" width="6.42578125" style="7" customWidth="1"/>
    <col min="15380" max="15380" width="5.85546875" style="7" customWidth="1"/>
    <col min="15381" max="15382" width="5.140625" style="7" customWidth="1"/>
    <col min="15383" max="15383" width="6.85546875" style="7" customWidth="1"/>
    <col min="15384" max="15620" width="9.140625" style="7"/>
    <col min="15621" max="15621" width="21.42578125" style="7" customWidth="1"/>
    <col min="15622" max="15622" width="10.7109375" style="7" customWidth="1"/>
    <col min="15623" max="15623" width="6" style="7" customWidth="1"/>
    <col min="15624" max="15624" width="5.85546875" style="7" customWidth="1"/>
    <col min="15625" max="15625" width="6" style="7" customWidth="1"/>
    <col min="15626" max="15627" width="6.28515625" style="7" customWidth="1"/>
    <col min="15628" max="15635" width="6.42578125" style="7" customWidth="1"/>
    <col min="15636" max="15636" width="5.85546875" style="7" customWidth="1"/>
    <col min="15637" max="15638" width="5.140625" style="7" customWidth="1"/>
    <col min="15639" max="15639" width="6.85546875" style="7" customWidth="1"/>
    <col min="15640" max="15876" width="9.140625" style="7"/>
    <col min="15877" max="15877" width="21.42578125" style="7" customWidth="1"/>
    <col min="15878" max="15878" width="10.7109375" style="7" customWidth="1"/>
    <col min="15879" max="15879" width="6" style="7" customWidth="1"/>
    <col min="15880" max="15880" width="5.85546875" style="7" customWidth="1"/>
    <col min="15881" max="15881" width="6" style="7" customWidth="1"/>
    <col min="15882" max="15883" width="6.28515625" style="7" customWidth="1"/>
    <col min="15884" max="15891" width="6.42578125" style="7" customWidth="1"/>
    <col min="15892" max="15892" width="5.85546875" style="7" customWidth="1"/>
    <col min="15893" max="15894" width="5.140625" style="7" customWidth="1"/>
    <col min="15895" max="15895" width="6.85546875" style="7" customWidth="1"/>
    <col min="15896" max="16132" width="9.140625" style="7"/>
    <col min="16133" max="16133" width="21.42578125" style="7" customWidth="1"/>
    <col min="16134" max="16134" width="10.7109375" style="7" customWidth="1"/>
    <col min="16135" max="16135" width="6" style="7" customWidth="1"/>
    <col min="16136" max="16136" width="5.85546875" style="7" customWidth="1"/>
    <col min="16137" max="16137" width="6" style="7" customWidth="1"/>
    <col min="16138" max="16139" width="6.28515625" style="7" customWidth="1"/>
    <col min="16140" max="16147" width="6.42578125" style="7" customWidth="1"/>
    <col min="16148" max="16148" width="5.85546875" style="7" customWidth="1"/>
    <col min="16149" max="16150" width="5.140625" style="7" customWidth="1"/>
    <col min="16151" max="16151" width="6.85546875" style="7" customWidth="1"/>
    <col min="16152" max="16384" width="9.140625" style="7"/>
  </cols>
  <sheetData>
    <row r="1" spans="1:23" ht="15" x14ac:dyDescent="0.25">
      <c r="A1" s="1354" t="s">
        <v>809</v>
      </c>
      <c r="B1" s="1344"/>
      <c r="C1" s="1344"/>
      <c r="D1" s="1344"/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645"/>
      <c r="R1" s="645"/>
      <c r="S1" s="1403"/>
      <c r="T1" s="1403"/>
      <c r="U1" s="1403"/>
      <c r="V1" s="1403"/>
      <c r="W1" s="645"/>
    </row>
    <row r="2" spans="1:23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9.5" customHeight="1" x14ac:dyDescent="0.2">
      <c r="A3" s="2278" t="s">
        <v>690</v>
      </c>
      <c r="B3" s="2280" t="s">
        <v>725</v>
      </c>
      <c r="C3" s="2271" t="s">
        <v>703</v>
      </c>
      <c r="D3" s="2272"/>
      <c r="E3" s="2272"/>
      <c r="F3" s="2272"/>
      <c r="G3" s="2272"/>
      <c r="H3" s="2272"/>
      <c r="I3" s="2272"/>
      <c r="J3" s="2272"/>
      <c r="K3" s="2272"/>
      <c r="L3" s="2272"/>
      <c r="M3" s="2272"/>
      <c r="N3" s="2272"/>
      <c r="O3" s="2272"/>
      <c r="P3" s="2272"/>
      <c r="Q3" s="2272"/>
      <c r="R3" s="2272"/>
      <c r="S3" s="2272"/>
      <c r="T3" s="2272"/>
      <c r="U3" s="2272"/>
      <c r="V3" s="2272"/>
      <c r="W3" s="2274"/>
    </row>
    <row r="4" spans="1:23" ht="30" customHeight="1" x14ac:dyDescent="0.2">
      <c r="A4" s="2279" t="s">
        <v>704</v>
      </c>
      <c r="B4" s="2277"/>
      <c r="C4" s="1074" t="s">
        <v>705</v>
      </c>
      <c r="D4" s="1074" t="s">
        <v>706</v>
      </c>
      <c r="E4" s="1074" t="s">
        <v>707</v>
      </c>
      <c r="F4" s="1074" t="s">
        <v>708</v>
      </c>
      <c r="G4" s="1074" t="s">
        <v>709</v>
      </c>
      <c r="H4" s="1074" t="s">
        <v>710</v>
      </c>
      <c r="I4" s="1074" t="s">
        <v>711</v>
      </c>
      <c r="J4" s="1074" t="s">
        <v>712</v>
      </c>
      <c r="K4" s="1074" t="s">
        <v>713</v>
      </c>
      <c r="L4" s="1074" t="s">
        <v>714</v>
      </c>
      <c r="M4" s="1074" t="s">
        <v>715</v>
      </c>
      <c r="N4" s="1074" t="s">
        <v>716</v>
      </c>
      <c r="O4" s="1074" t="s">
        <v>717</v>
      </c>
      <c r="P4" s="1075" t="s">
        <v>532</v>
      </c>
      <c r="Q4" s="1074" t="s">
        <v>533</v>
      </c>
      <c r="R4" s="1074" t="s">
        <v>534</v>
      </c>
      <c r="S4" s="1074" t="s">
        <v>873</v>
      </c>
      <c r="T4" s="1074" t="s">
        <v>874</v>
      </c>
      <c r="U4" s="1074" t="s">
        <v>875</v>
      </c>
      <c r="V4" s="1074" t="s">
        <v>876</v>
      </c>
      <c r="W4" s="1074" t="s">
        <v>877</v>
      </c>
    </row>
    <row r="5" spans="1:23" s="1078" customFormat="1" ht="19.5" customHeight="1" x14ac:dyDescent="0.2">
      <c r="A5" s="1077" t="s">
        <v>718</v>
      </c>
      <c r="B5" s="1429">
        <v>109952</v>
      </c>
      <c r="C5" s="1430">
        <v>11719</v>
      </c>
      <c r="D5" s="1431">
        <v>12152</v>
      </c>
      <c r="E5" s="1431">
        <v>10960</v>
      </c>
      <c r="F5" s="1431">
        <v>14274</v>
      </c>
      <c r="G5" s="1431">
        <v>7393</v>
      </c>
      <c r="H5" s="1431">
        <v>4136</v>
      </c>
      <c r="I5" s="1431">
        <v>4904</v>
      </c>
      <c r="J5" s="1431">
        <v>5879</v>
      </c>
      <c r="K5" s="1431">
        <v>4727</v>
      </c>
      <c r="L5" s="1431">
        <v>5735</v>
      </c>
      <c r="M5" s="1431">
        <v>5576</v>
      </c>
      <c r="N5" s="1431">
        <v>5709</v>
      </c>
      <c r="O5" s="1431">
        <v>6797</v>
      </c>
      <c r="P5" s="1431">
        <v>5402</v>
      </c>
      <c r="Q5" s="1431">
        <v>3308</v>
      </c>
      <c r="R5" s="1431">
        <v>1128</v>
      </c>
      <c r="S5" s="1432">
        <v>449</v>
      </c>
      <c r="T5" s="1432">
        <v>-6</v>
      </c>
      <c r="U5" s="1432">
        <v>-210</v>
      </c>
      <c r="V5" s="1432">
        <v>-78</v>
      </c>
      <c r="W5" s="1433">
        <v>-2</v>
      </c>
    </row>
    <row r="6" spans="1:23" s="1078" customFormat="1" ht="25.5" customHeight="1" x14ac:dyDescent="0.2">
      <c r="A6" s="1055" t="s">
        <v>723</v>
      </c>
      <c r="B6" s="1424">
        <v>149851</v>
      </c>
      <c r="C6" s="1425">
        <v>11564</v>
      </c>
      <c r="D6" s="1426">
        <v>14687</v>
      </c>
      <c r="E6" s="1426">
        <v>13808</v>
      </c>
      <c r="F6" s="1426">
        <v>8594</v>
      </c>
      <c r="G6" s="1426">
        <v>6812</v>
      </c>
      <c r="H6" s="1426">
        <v>10589</v>
      </c>
      <c r="I6" s="1426">
        <v>13214</v>
      </c>
      <c r="J6" s="1426">
        <v>12665</v>
      </c>
      <c r="K6" s="1426">
        <v>10195</v>
      </c>
      <c r="L6" s="1426">
        <v>8665</v>
      </c>
      <c r="M6" s="1426">
        <v>8117</v>
      </c>
      <c r="N6" s="1426">
        <v>8224</v>
      </c>
      <c r="O6" s="1426">
        <v>8700</v>
      </c>
      <c r="P6" s="1426">
        <v>6554</v>
      </c>
      <c r="Q6" s="1426">
        <v>4020</v>
      </c>
      <c r="R6" s="1426">
        <v>1559</v>
      </c>
      <c r="S6" s="1427">
        <v>1237</v>
      </c>
      <c r="T6" s="1427">
        <v>545</v>
      </c>
      <c r="U6" s="1427">
        <v>82</v>
      </c>
      <c r="V6" s="1427">
        <v>18</v>
      </c>
      <c r="W6" s="1428">
        <v>2</v>
      </c>
    </row>
    <row r="7" spans="1:23" s="1078" customFormat="1" ht="23.25" customHeight="1" x14ac:dyDescent="0.2">
      <c r="A7" s="1081" t="s">
        <v>693</v>
      </c>
      <c r="B7" s="1424">
        <v>-39945</v>
      </c>
      <c r="C7" s="1425">
        <v>141</v>
      </c>
      <c r="D7" s="1426">
        <v>-2548</v>
      </c>
      <c r="E7" s="1426">
        <v>-2846</v>
      </c>
      <c r="F7" s="1426">
        <v>5680</v>
      </c>
      <c r="G7" s="1426">
        <v>588</v>
      </c>
      <c r="H7" s="1426">
        <v>-6430</v>
      </c>
      <c r="I7" s="1426">
        <v>-8312</v>
      </c>
      <c r="J7" s="1426">
        <v>-6806</v>
      </c>
      <c r="K7" s="1426">
        <v>-5483</v>
      </c>
      <c r="L7" s="1426">
        <v>-2939</v>
      </c>
      <c r="M7" s="1426">
        <v>-2550</v>
      </c>
      <c r="N7" s="1426">
        <v>-2516</v>
      </c>
      <c r="O7" s="1426">
        <v>-1900</v>
      </c>
      <c r="P7" s="1426">
        <v>-1155</v>
      </c>
      <c r="Q7" s="1426">
        <v>-708</v>
      </c>
      <c r="R7" s="1426">
        <v>-433</v>
      </c>
      <c r="S7" s="1427">
        <v>-786</v>
      </c>
      <c r="T7" s="1427">
        <v>-553</v>
      </c>
      <c r="U7" s="1427">
        <v>-290</v>
      </c>
      <c r="V7" s="1427">
        <v>-95</v>
      </c>
      <c r="W7" s="1428">
        <v>-4</v>
      </c>
    </row>
    <row r="8" spans="1:23" s="1078" customFormat="1" ht="39.75" customHeight="1" x14ac:dyDescent="0.2">
      <c r="A8" s="1055" t="s">
        <v>724</v>
      </c>
      <c r="B8" s="1424">
        <v>-46879</v>
      </c>
      <c r="C8" s="1425">
        <v>50</v>
      </c>
      <c r="D8" s="1426">
        <v>-2478</v>
      </c>
      <c r="E8" s="1426">
        <v>-2887</v>
      </c>
      <c r="F8" s="1426">
        <v>2698</v>
      </c>
      <c r="G8" s="1426">
        <v>-1813</v>
      </c>
      <c r="H8" s="1426">
        <v>-6141</v>
      </c>
      <c r="I8" s="1426">
        <v>-8584</v>
      </c>
      <c r="J8" s="1426">
        <v>-7286</v>
      </c>
      <c r="K8" s="1426">
        <v>-5846</v>
      </c>
      <c r="L8" s="1426">
        <v>-3284</v>
      </c>
      <c r="M8" s="1426">
        <v>-2685</v>
      </c>
      <c r="N8" s="1426">
        <v>-2507</v>
      </c>
      <c r="O8" s="1426">
        <v>-1938</v>
      </c>
      <c r="P8" s="1426">
        <v>-1265</v>
      </c>
      <c r="Q8" s="1426">
        <v>-746</v>
      </c>
      <c r="R8" s="1426">
        <v>-452</v>
      </c>
      <c r="S8" s="1427">
        <v>-782</v>
      </c>
      <c r="T8" s="1427">
        <v>-542</v>
      </c>
      <c r="U8" s="1427">
        <v>-294</v>
      </c>
      <c r="V8" s="1427">
        <v>-92</v>
      </c>
      <c r="W8" s="1428">
        <v>-5</v>
      </c>
    </row>
    <row r="9" spans="1:23" s="1078" customFormat="1" ht="14.25" customHeight="1" x14ac:dyDescent="0.2">
      <c r="A9" s="1082" t="s">
        <v>324</v>
      </c>
      <c r="B9" s="1414">
        <v>-2438</v>
      </c>
      <c r="C9" s="1415">
        <v>120</v>
      </c>
      <c r="D9" s="1416">
        <v>-29</v>
      </c>
      <c r="E9" s="1416">
        <v>-33</v>
      </c>
      <c r="F9" s="1416">
        <v>181</v>
      </c>
      <c r="G9" s="1416">
        <v>8</v>
      </c>
      <c r="H9" s="1416">
        <v>-480</v>
      </c>
      <c r="I9" s="1416">
        <v>-748</v>
      </c>
      <c r="J9" s="1416">
        <v>-619</v>
      </c>
      <c r="K9" s="1416">
        <v>-498</v>
      </c>
      <c r="L9" s="1416">
        <v>-169</v>
      </c>
      <c r="M9" s="1416">
        <v>-196</v>
      </c>
      <c r="N9" s="1416">
        <v>-14</v>
      </c>
      <c r="O9" s="1416">
        <v>3</v>
      </c>
      <c r="P9" s="1416">
        <v>-3</v>
      </c>
      <c r="Q9" s="1416">
        <v>27</v>
      </c>
      <c r="R9" s="1416">
        <v>1</v>
      </c>
      <c r="S9" s="1417">
        <v>8</v>
      </c>
      <c r="T9" s="1417">
        <v>1</v>
      </c>
      <c r="U9" s="1417">
        <v>1</v>
      </c>
      <c r="V9" s="1417">
        <v>1</v>
      </c>
      <c r="W9" s="1418">
        <v>0</v>
      </c>
    </row>
    <row r="10" spans="1:23" s="1078" customFormat="1" ht="14.25" customHeight="1" x14ac:dyDescent="0.2">
      <c r="A10" s="1082" t="s">
        <v>325</v>
      </c>
      <c r="B10" s="1414">
        <v>-491</v>
      </c>
      <c r="C10" s="1415">
        <v>29</v>
      </c>
      <c r="D10" s="1416">
        <v>-186</v>
      </c>
      <c r="E10" s="1416">
        <v>-194</v>
      </c>
      <c r="F10" s="1416">
        <v>2</v>
      </c>
      <c r="G10" s="1416">
        <v>274</v>
      </c>
      <c r="H10" s="1416">
        <v>-256</v>
      </c>
      <c r="I10" s="1416">
        <v>-479</v>
      </c>
      <c r="J10" s="1416">
        <v>-51</v>
      </c>
      <c r="K10" s="1416">
        <v>7</v>
      </c>
      <c r="L10" s="1416">
        <v>70</v>
      </c>
      <c r="M10" s="1416">
        <v>67</v>
      </c>
      <c r="N10" s="1416">
        <v>-65</v>
      </c>
      <c r="O10" s="1416">
        <v>114</v>
      </c>
      <c r="P10" s="1416">
        <v>73</v>
      </c>
      <c r="Q10" s="1416">
        <v>52</v>
      </c>
      <c r="R10" s="1416">
        <v>47</v>
      </c>
      <c r="S10" s="1417">
        <v>6</v>
      </c>
      <c r="T10" s="1417">
        <v>19</v>
      </c>
      <c r="U10" s="1417">
        <v>-13</v>
      </c>
      <c r="V10" s="1417">
        <v>-6</v>
      </c>
      <c r="W10" s="1418">
        <v>-1</v>
      </c>
    </row>
    <row r="11" spans="1:23" s="1078" customFormat="1" ht="14.25" customHeight="1" x14ac:dyDescent="0.2">
      <c r="A11" s="1082" t="s">
        <v>326</v>
      </c>
      <c r="B11" s="1414">
        <v>-4135</v>
      </c>
      <c r="C11" s="1415">
        <v>-4</v>
      </c>
      <c r="D11" s="1416">
        <v>-118</v>
      </c>
      <c r="E11" s="1416">
        <v>-116</v>
      </c>
      <c r="F11" s="1416">
        <v>-78</v>
      </c>
      <c r="G11" s="1416">
        <v>63</v>
      </c>
      <c r="H11" s="1416">
        <v>-223</v>
      </c>
      <c r="I11" s="1416">
        <v>-867</v>
      </c>
      <c r="J11" s="1416">
        <v>-823</v>
      </c>
      <c r="K11" s="1416">
        <v>-522</v>
      </c>
      <c r="L11" s="1416">
        <v>-292</v>
      </c>
      <c r="M11" s="1416">
        <v>-355</v>
      </c>
      <c r="N11" s="1416">
        <v>-368</v>
      </c>
      <c r="O11" s="1416">
        <v>-247</v>
      </c>
      <c r="P11" s="1416">
        <v>-64</v>
      </c>
      <c r="Q11" s="1416">
        <v>-22</v>
      </c>
      <c r="R11" s="1416">
        <v>-6</v>
      </c>
      <c r="S11" s="1417">
        <v>-17</v>
      </c>
      <c r="T11" s="1417">
        <v>-46</v>
      </c>
      <c r="U11" s="1417">
        <v>-20</v>
      </c>
      <c r="V11" s="1417">
        <v>-9</v>
      </c>
      <c r="W11" s="1418">
        <v>-1</v>
      </c>
    </row>
    <row r="12" spans="1:23" s="1078" customFormat="1" ht="14.25" customHeight="1" x14ac:dyDescent="0.2">
      <c r="A12" s="1082" t="s">
        <v>327</v>
      </c>
      <c r="B12" s="1414">
        <v>-920</v>
      </c>
      <c r="C12" s="1415">
        <v>44</v>
      </c>
      <c r="D12" s="1416">
        <v>-209</v>
      </c>
      <c r="E12" s="1416">
        <v>-213</v>
      </c>
      <c r="F12" s="1416">
        <v>369</v>
      </c>
      <c r="G12" s="1416">
        <v>-1309</v>
      </c>
      <c r="H12" s="1416">
        <v>-890</v>
      </c>
      <c r="I12" s="1416">
        <v>-584</v>
      </c>
      <c r="J12" s="1416">
        <v>-257</v>
      </c>
      <c r="K12" s="1416">
        <v>-26</v>
      </c>
      <c r="L12" s="1416">
        <v>57</v>
      </c>
      <c r="M12" s="1416">
        <v>118</v>
      </c>
      <c r="N12" s="1416">
        <v>19</v>
      </c>
      <c r="O12" s="1416">
        <v>412</v>
      </c>
      <c r="P12" s="1416">
        <v>612</v>
      </c>
      <c r="Q12" s="1416">
        <v>631</v>
      </c>
      <c r="R12" s="1416">
        <v>192</v>
      </c>
      <c r="S12" s="1417">
        <v>123</v>
      </c>
      <c r="T12" s="1417">
        <v>20</v>
      </c>
      <c r="U12" s="1417">
        <v>-26</v>
      </c>
      <c r="V12" s="1417">
        <v>-2</v>
      </c>
      <c r="W12" s="1418">
        <v>-1</v>
      </c>
    </row>
    <row r="13" spans="1:23" s="1078" customFormat="1" ht="14.25" customHeight="1" x14ac:dyDescent="0.2">
      <c r="A13" s="1082" t="s">
        <v>455</v>
      </c>
      <c r="B13" s="1414">
        <v>-4227</v>
      </c>
      <c r="C13" s="1415">
        <v>-25</v>
      </c>
      <c r="D13" s="1416">
        <v>-231</v>
      </c>
      <c r="E13" s="1416">
        <v>-121</v>
      </c>
      <c r="F13" s="1416">
        <v>479</v>
      </c>
      <c r="G13" s="1416">
        <v>-877</v>
      </c>
      <c r="H13" s="1416">
        <v>-1472</v>
      </c>
      <c r="I13" s="1416">
        <v>-1090</v>
      </c>
      <c r="J13" s="1416">
        <v>-458</v>
      </c>
      <c r="K13" s="1416">
        <v>-446</v>
      </c>
      <c r="L13" s="1416">
        <v>-107</v>
      </c>
      <c r="M13" s="1416">
        <v>-77</v>
      </c>
      <c r="N13" s="1416">
        <v>28</v>
      </c>
      <c r="O13" s="1416">
        <v>58</v>
      </c>
      <c r="P13" s="1416">
        <v>80</v>
      </c>
      <c r="Q13" s="1416">
        <v>29</v>
      </c>
      <c r="R13" s="1416">
        <v>43</v>
      </c>
      <c r="S13" s="1417">
        <v>-9</v>
      </c>
      <c r="T13" s="1417">
        <v>-19</v>
      </c>
      <c r="U13" s="1417">
        <v>-7</v>
      </c>
      <c r="V13" s="1417">
        <v>-2</v>
      </c>
      <c r="W13" s="1418">
        <v>-3</v>
      </c>
    </row>
    <row r="14" spans="1:23" s="1078" customFormat="1" ht="14.25" customHeight="1" x14ac:dyDescent="0.2">
      <c r="A14" s="1082" t="s">
        <v>329</v>
      </c>
      <c r="B14" s="1414">
        <v>881</v>
      </c>
      <c r="C14" s="1415">
        <v>32</v>
      </c>
      <c r="D14" s="1416">
        <v>-27</v>
      </c>
      <c r="E14" s="1416">
        <v>-53</v>
      </c>
      <c r="F14" s="1416">
        <v>44</v>
      </c>
      <c r="G14" s="1416">
        <v>324</v>
      </c>
      <c r="H14" s="1416">
        <v>196</v>
      </c>
      <c r="I14" s="1416">
        <v>-75</v>
      </c>
      <c r="J14" s="1416">
        <v>-106</v>
      </c>
      <c r="K14" s="1416">
        <v>-16</v>
      </c>
      <c r="L14" s="1416">
        <v>91</v>
      </c>
      <c r="M14" s="1416">
        <v>154</v>
      </c>
      <c r="N14" s="1416">
        <v>101</v>
      </c>
      <c r="O14" s="1416">
        <v>125</v>
      </c>
      <c r="P14" s="1416">
        <v>35</v>
      </c>
      <c r="Q14" s="1416">
        <v>44</v>
      </c>
      <c r="R14" s="1416">
        <v>9</v>
      </c>
      <c r="S14" s="1417">
        <v>11</v>
      </c>
      <c r="T14" s="1417">
        <v>-2</v>
      </c>
      <c r="U14" s="1417">
        <v>-7</v>
      </c>
      <c r="V14" s="1417">
        <v>0</v>
      </c>
      <c r="W14" s="1418">
        <v>1</v>
      </c>
    </row>
    <row r="15" spans="1:23" s="1078" customFormat="1" ht="14.25" customHeight="1" x14ac:dyDescent="0.2">
      <c r="A15" s="1082" t="s">
        <v>330</v>
      </c>
      <c r="B15" s="1414">
        <v>11043</v>
      </c>
      <c r="C15" s="1415">
        <v>457</v>
      </c>
      <c r="D15" s="1416">
        <v>46</v>
      </c>
      <c r="E15" s="1416">
        <v>114</v>
      </c>
      <c r="F15" s="1416">
        <v>2432</v>
      </c>
      <c r="G15" s="1416">
        <v>958</v>
      </c>
      <c r="H15" s="1416">
        <v>682</v>
      </c>
      <c r="I15" s="1416">
        <v>1144</v>
      </c>
      <c r="J15" s="1416">
        <v>1406</v>
      </c>
      <c r="K15" s="1416">
        <v>920</v>
      </c>
      <c r="L15" s="1416">
        <v>960</v>
      </c>
      <c r="M15" s="1416">
        <v>654</v>
      </c>
      <c r="N15" s="1416">
        <v>524</v>
      </c>
      <c r="O15" s="1416">
        <v>411</v>
      </c>
      <c r="P15" s="1416">
        <v>99</v>
      </c>
      <c r="Q15" s="1416">
        <v>125</v>
      </c>
      <c r="R15" s="1416">
        <v>67</v>
      </c>
      <c r="S15" s="1417">
        <v>42</v>
      </c>
      <c r="T15" s="1417">
        <v>2</v>
      </c>
      <c r="U15" s="1417">
        <v>-1</v>
      </c>
      <c r="V15" s="1417">
        <v>-1</v>
      </c>
      <c r="W15" s="1418">
        <v>2</v>
      </c>
    </row>
    <row r="16" spans="1:23" s="1078" customFormat="1" ht="14.25" customHeight="1" x14ac:dyDescent="0.2">
      <c r="A16" s="1082" t="s">
        <v>582</v>
      </c>
      <c r="B16" s="1414">
        <v>2880</v>
      </c>
      <c r="C16" s="1415">
        <v>35</v>
      </c>
      <c r="D16" s="1416">
        <v>18</v>
      </c>
      <c r="E16" s="1416">
        <v>9</v>
      </c>
      <c r="F16" s="1416">
        <v>808</v>
      </c>
      <c r="G16" s="1416">
        <v>977</v>
      </c>
      <c r="H16" s="1416">
        <v>382</v>
      </c>
      <c r="I16" s="1416">
        <v>236</v>
      </c>
      <c r="J16" s="1416">
        <v>113</v>
      </c>
      <c r="K16" s="1416">
        <v>35</v>
      </c>
      <c r="L16" s="1416">
        <v>55</v>
      </c>
      <c r="M16" s="1416">
        <v>14</v>
      </c>
      <c r="N16" s="1416">
        <v>46</v>
      </c>
      <c r="O16" s="1416">
        <v>54</v>
      </c>
      <c r="P16" s="1416">
        <v>47</v>
      </c>
      <c r="Q16" s="1416">
        <v>41</v>
      </c>
      <c r="R16" s="1416">
        <v>9</v>
      </c>
      <c r="S16" s="1417">
        <v>6</v>
      </c>
      <c r="T16" s="1417">
        <v>0</v>
      </c>
      <c r="U16" s="1417">
        <v>-4</v>
      </c>
      <c r="V16" s="1417">
        <v>-2</v>
      </c>
      <c r="W16" s="1418">
        <v>1</v>
      </c>
    </row>
    <row r="17" spans="1:23" s="1078" customFormat="1" ht="14.25" customHeight="1" x14ac:dyDescent="0.2">
      <c r="A17" s="1082" t="s">
        <v>332</v>
      </c>
      <c r="B17" s="1414">
        <v>-4114</v>
      </c>
      <c r="C17" s="1415">
        <v>153</v>
      </c>
      <c r="D17" s="1416">
        <v>-122</v>
      </c>
      <c r="E17" s="1416">
        <v>-77</v>
      </c>
      <c r="F17" s="1416">
        <v>561</v>
      </c>
      <c r="G17" s="1416">
        <v>-564</v>
      </c>
      <c r="H17" s="1416">
        <v>-850</v>
      </c>
      <c r="I17" s="1416">
        <v>-843</v>
      </c>
      <c r="J17" s="1416">
        <v>-659</v>
      </c>
      <c r="K17" s="1416">
        <v>-499</v>
      </c>
      <c r="L17" s="1416">
        <v>-344</v>
      </c>
      <c r="M17" s="1416">
        <v>-166</v>
      </c>
      <c r="N17" s="1416">
        <v>-120</v>
      </c>
      <c r="O17" s="1416">
        <v>-157</v>
      </c>
      <c r="P17" s="1416">
        <v>-142</v>
      </c>
      <c r="Q17" s="1416">
        <v>-108</v>
      </c>
      <c r="R17" s="1416">
        <v>-26</v>
      </c>
      <c r="S17" s="1417">
        <v>-60</v>
      </c>
      <c r="T17" s="1417">
        <v>-41</v>
      </c>
      <c r="U17" s="1417">
        <v>-39</v>
      </c>
      <c r="V17" s="1417">
        <v>-11</v>
      </c>
      <c r="W17" s="1418">
        <v>0</v>
      </c>
    </row>
    <row r="18" spans="1:23" s="1078" customFormat="1" ht="14.25" customHeight="1" x14ac:dyDescent="0.2">
      <c r="A18" s="1082" t="s">
        <v>333</v>
      </c>
      <c r="B18" s="1414">
        <v>-45358</v>
      </c>
      <c r="C18" s="1415">
        <v>-791</v>
      </c>
      <c r="D18" s="1416">
        <v>-1620</v>
      </c>
      <c r="E18" s="1416">
        <v>-2203</v>
      </c>
      <c r="F18" s="1416">
        <v>-2100</v>
      </c>
      <c r="G18" s="1416">
        <v>-1667</v>
      </c>
      <c r="H18" s="1416">
        <v>-3230</v>
      </c>
      <c r="I18" s="1416">
        <v>-5278</v>
      </c>
      <c r="J18" s="1416">
        <v>-5832</v>
      </c>
      <c r="K18" s="1416">
        <v>-4801</v>
      </c>
      <c r="L18" s="1416">
        <v>-3605</v>
      </c>
      <c r="M18" s="1416">
        <v>-2898</v>
      </c>
      <c r="N18" s="1416">
        <v>-2658</v>
      </c>
      <c r="O18" s="1416">
        <v>-2711</v>
      </c>
      <c r="P18" s="1416">
        <v>-2002</v>
      </c>
      <c r="Q18" s="1416">
        <v>-1565</v>
      </c>
      <c r="R18" s="1416">
        <v>-788</v>
      </c>
      <c r="S18" s="1417">
        <v>-892</v>
      </c>
      <c r="T18" s="1417">
        <v>-476</v>
      </c>
      <c r="U18" s="1417">
        <v>-178</v>
      </c>
      <c r="V18" s="1417">
        <v>-60</v>
      </c>
      <c r="W18" s="1418">
        <v>-3</v>
      </c>
    </row>
    <row r="19" spans="1:23" s="1078" customFormat="1" ht="24.75" customHeight="1" x14ac:dyDescent="0.2">
      <c r="A19" s="1083" t="s">
        <v>721</v>
      </c>
      <c r="B19" s="1434">
        <v>6934</v>
      </c>
      <c r="C19" s="1435">
        <v>91</v>
      </c>
      <c r="D19" s="1436">
        <v>-70</v>
      </c>
      <c r="E19" s="1436">
        <v>41</v>
      </c>
      <c r="F19" s="1436">
        <v>2982</v>
      </c>
      <c r="G19" s="1436">
        <v>2401</v>
      </c>
      <c r="H19" s="1436">
        <v>-289</v>
      </c>
      <c r="I19" s="1436">
        <v>272</v>
      </c>
      <c r="J19" s="1436">
        <v>480</v>
      </c>
      <c r="K19" s="1436">
        <v>363</v>
      </c>
      <c r="L19" s="1436">
        <v>345</v>
      </c>
      <c r="M19" s="1436">
        <v>135</v>
      </c>
      <c r="N19" s="1436">
        <v>-9</v>
      </c>
      <c r="O19" s="1436">
        <v>38</v>
      </c>
      <c r="P19" s="1426">
        <v>110</v>
      </c>
      <c r="Q19" s="1426">
        <v>38</v>
      </c>
      <c r="R19" s="1426">
        <v>19</v>
      </c>
      <c r="S19" s="1427">
        <v>-4</v>
      </c>
      <c r="T19" s="1427">
        <v>-11</v>
      </c>
      <c r="U19" s="1427">
        <v>4</v>
      </c>
      <c r="V19" s="1427">
        <v>-3</v>
      </c>
      <c r="W19" s="1428">
        <v>1</v>
      </c>
    </row>
    <row r="20" spans="1:23" s="1078" customFormat="1" ht="15" customHeight="1" x14ac:dyDescent="0.2">
      <c r="A20" s="1082" t="s">
        <v>335</v>
      </c>
      <c r="B20" s="1414">
        <v>-24</v>
      </c>
      <c r="C20" s="1415">
        <v>1</v>
      </c>
      <c r="D20" s="1416">
        <v>0</v>
      </c>
      <c r="E20" s="1416">
        <v>-1</v>
      </c>
      <c r="F20" s="1416">
        <v>3</v>
      </c>
      <c r="G20" s="1416">
        <v>0</v>
      </c>
      <c r="H20" s="1416">
        <v>-4</v>
      </c>
      <c r="I20" s="1416">
        <v>-15</v>
      </c>
      <c r="J20" s="1416">
        <v>-4</v>
      </c>
      <c r="K20" s="1416">
        <v>5</v>
      </c>
      <c r="L20" s="1416">
        <v>-3</v>
      </c>
      <c r="M20" s="1416">
        <v>0</v>
      </c>
      <c r="N20" s="1416">
        <v>-6</v>
      </c>
      <c r="O20" s="1416">
        <v>0</v>
      </c>
      <c r="P20" s="1416">
        <v>3</v>
      </c>
      <c r="Q20" s="1416">
        <v>-1</v>
      </c>
      <c r="R20" s="1416">
        <v>-1</v>
      </c>
      <c r="S20" s="1417">
        <v>0</v>
      </c>
      <c r="T20" s="1417">
        <v>-1</v>
      </c>
      <c r="U20" s="1417">
        <v>0</v>
      </c>
      <c r="V20" s="1417">
        <v>0</v>
      </c>
      <c r="W20" s="1418">
        <v>0</v>
      </c>
    </row>
    <row r="21" spans="1:23" s="1078" customFormat="1" ht="15" customHeight="1" x14ac:dyDescent="0.2">
      <c r="A21" s="1082" t="s">
        <v>336</v>
      </c>
      <c r="B21" s="1414">
        <v>17</v>
      </c>
      <c r="C21" s="1415">
        <v>3</v>
      </c>
      <c r="D21" s="1416">
        <v>0</v>
      </c>
      <c r="E21" s="1416">
        <v>0</v>
      </c>
      <c r="F21" s="1416">
        <v>-1</v>
      </c>
      <c r="G21" s="1416">
        <v>2</v>
      </c>
      <c r="H21" s="1416">
        <v>5</v>
      </c>
      <c r="I21" s="1416">
        <v>3</v>
      </c>
      <c r="J21" s="1416">
        <v>-2</v>
      </c>
      <c r="K21" s="1416">
        <v>0</v>
      </c>
      <c r="L21" s="1416">
        <v>3</v>
      </c>
      <c r="M21" s="1416">
        <v>6</v>
      </c>
      <c r="N21" s="1416">
        <v>-2</v>
      </c>
      <c r="O21" s="1416">
        <v>3</v>
      </c>
      <c r="P21" s="1416">
        <v>-2</v>
      </c>
      <c r="Q21" s="1416">
        <v>-1</v>
      </c>
      <c r="R21" s="1416">
        <v>0</v>
      </c>
      <c r="S21" s="1417">
        <v>0</v>
      </c>
      <c r="T21" s="1417">
        <v>0</v>
      </c>
      <c r="U21" s="1417">
        <v>0</v>
      </c>
      <c r="V21" s="1417">
        <v>0</v>
      </c>
      <c r="W21" s="1418">
        <v>0</v>
      </c>
    </row>
    <row r="22" spans="1:23" s="1078" customFormat="1" ht="15" customHeight="1" x14ac:dyDescent="0.2">
      <c r="A22" s="1082" t="s">
        <v>343</v>
      </c>
      <c r="B22" s="1414">
        <v>-398</v>
      </c>
      <c r="C22" s="1415">
        <v>7</v>
      </c>
      <c r="D22" s="1416">
        <v>2</v>
      </c>
      <c r="E22" s="1416">
        <v>10</v>
      </c>
      <c r="F22" s="1416">
        <v>-21</v>
      </c>
      <c r="G22" s="1416">
        <v>-137</v>
      </c>
      <c r="H22" s="1416">
        <v>-76</v>
      </c>
      <c r="I22" s="1416">
        <v>-100</v>
      </c>
      <c r="J22" s="1416">
        <v>-44</v>
      </c>
      <c r="K22" s="1416">
        <v>-17</v>
      </c>
      <c r="L22" s="1416">
        <v>-12</v>
      </c>
      <c r="M22" s="1416">
        <v>-13</v>
      </c>
      <c r="N22" s="1416">
        <v>-3</v>
      </c>
      <c r="O22" s="1416">
        <v>-2</v>
      </c>
      <c r="P22" s="1416">
        <v>4</v>
      </c>
      <c r="Q22" s="1416">
        <v>-1</v>
      </c>
      <c r="R22" s="1416">
        <v>2</v>
      </c>
      <c r="S22" s="1417">
        <v>3</v>
      </c>
      <c r="T22" s="1417">
        <v>0</v>
      </c>
      <c r="U22" s="1417">
        <v>0</v>
      </c>
      <c r="V22" s="1417">
        <v>0</v>
      </c>
      <c r="W22" s="1418">
        <v>0</v>
      </c>
    </row>
    <row r="23" spans="1:23" s="1078" customFormat="1" ht="15" customHeight="1" x14ac:dyDescent="0.2">
      <c r="A23" s="1082" t="s">
        <v>348</v>
      </c>
      <c r="B23" s="1414">
        <v>-17</v>
      </c>
      <c r="C23" s="1415">
        <v>0</v>
      </c>
      <c r="D23" s="1416">
        <v>1</v>
      </c>
      <c r="E23" s="1416">
        <v>1</v>
      </c>
      <c r="F23" s="1416">
        <v>-2</v>
      </c>
      <c r="G23" s="1416">
        <v>-1</v>
      </c>
      <c r="H23" s="1416">
        <v>-2</v>
      </c>
      <c r="I23" s="1416">
        <v>-3</v>
      </c>
      <c r="J23" s="1416">
        <v>1</v>
      </c>
      <c r="K23" s="1416">
        <v>1</v>
      </c>
      <c r="L23" s="1416">
        <v>1</v>
      </c>
      <c r="M23" s="1416">
        <v>4</v>
      </c>
      <c r="N23" s="1416">
        <v>-5</v>
      </c>
      <c r="O23" s="1416">
        <v>-8</v>
      </c>
      <c r="P23" s="1416">
        <v>-5</v>
      </c>
      <c r="Q23" s="1416">
        <v>0</v>
      </c>
      <c r="R23" s="1416">
        <v>0</v>
      </c>
      <c r="S23" s="1417">
        <v>1</v>
      </c>
      <c r="T23" s="1417">
        <v>-1</v>
      </c>
      <c r="U23" s="1417">
        <v>0</v>
      </c>
      <c r="V23" s="1417">
        <v>0</v>
      </c>
      <c r="W23" s="1418">
        <v>0</v>
      </c>
    </row>
    <row r="24" spans="1:23" s="1078" customFormat="1" ht="15" customHeight="1" x14ac:dyDescent="0.2">
      <c r="A24" s="1082" t="s">
        <v>355</v>
      </c>
      <c r="B24" s="1414">
        <v>-71</v>
      </c>
      <c r="C24" s="1415">
        <v>1</v>
      </c>
      <c r="D24" s="1416">
        <v>0</v>
      </c>
      <c r="E24" s="1416">
        <v>-3</v>
      </c>
      <c r="F24" s="1416">
        <v>-1</v>
      </c>
      <c r="G24" s="1416">
        <v>-1</v>
      </c>
      <c r="H24" s="1416">
        <v>-3</v>
      </c>
      <c r="I24" s="1416">
        <v>-4</v>
      </c>
      <c r="J24" s="1416">
        <v>0</v>
      </c>
      <c r="K24" s="1416">
        <v>-8</v>
      </c>
      <c r="L24" s="1416">
        <v>-4</v>
      </c>
      <c r="M24" s="1416">
        <v>-19</v>
      </c>
      <c r="N24" s="1416">
        <v>-13</v>
      </c>
      <c r="O24" s="1416">
        <v>-11</v>
      </c>
      <c r="P24" s="1416">
        <v>0</v>
      </c>
      <c r="Q24" s="1416">
        <v>-6</v>
      </c>
      <c r="R24" s="1416">
        <v>1</v>
      </c>
      <c r="S24" s="1417">
        <v>1</v>
      </c>
      <c r="T24" s="1417">
        <v>-1</v>
      </c>
      <c r="U24" s="1417">
        <v>0</v>
      </c>
      <c r="V24" s="1417">
        <v>0</v>
      </c>
      <c r="W24" s="1418">
        <v>0</v>
      </c>
    </row>
    <row r="25" spans="1:23" s="1078" customFormat="1" ht="15" customHeight="1" x14ac:dyDescent="0.2">
      <c r="A25" s="1082" t="s">
        <v>360</v>
      </c>
      <c r="B25" s="1414">
        <v>685</v>
      </c>
      <c r="C25" s="1415">
        <v>-3</v>
      </c>
      <c r="D25" s="1416">
        <v>-55</v>
      </c>
      <c r="E25" s="1416">
        <v>0</v>
      </c>
      <c r="F25" s="1416">
        <v>118</v>
      </c>
      <c r="G25" s="1416">
        <v>93</v>
      </c>
      <c r="H25" s="1416">
        <v>171</v>
      </c>
      <c r="I25" s="1416">
        <v>290</v>
      </c>
      <c r="J25" s="1416">
        <v>170</v>
      </c>
      <c r="K25" s="1416">
        <v>74</v>
      </c>
      <c r="L25" s="1416">
        <v>6</v>
      </c>
      <c r="M25" s="1416">
        <v>-88</v>
      </c>
      <c r="N25" s="1416">
        <v>-75</v>
      </c>
      <c r="O25" s="1416">
        <v>-22</v>
      </c>
      <c r="P25" s="1416">
        <v>-4</v>
      </c>
      <c r="Q25" s="1416">
        <v>7</v>
      </c>
      <c r="R25" s="1416">
        <v>2</v>
      </c>
      <c r="S25" s="1417">
        <v>1</v>
      </c>
      <c r="T25" s="1417">
        <v>0</v>
      </c>
      <c r="U25" s="1417">
        <v>0</v>
      </c>
      <c r="V25" s="1417">
        <v>0</v>
      </c>
      <c r="W25" s="1418">
        <v>0</v>
      </c>
    </row>
    <row r="26" spans="1:23" s="1078" customFormat="1" ht="15" customHeight="1" x14ac:dyDescent="0.2">
      <c r="A26" s="1084" t="s">
        <v>364</v>
      </c>
      <c r="B26" s="1414">
        <v>551</v>
      </c>
      <c r="C26" s="1415">
        <v>7</v>
      </c>
      <c r="D26" s="1416">
        <v>26</v>
      </c>
      <c r="E26" s="1416">
        <v>32</v>
      </c>
      <c r="F26" s="1416">
        <v>25</v>
      </c>
      <c r="G26" s="1416">
        <v>8</v>
      </c>
      <c r="H26" s="1416">
        <v>12</v>
      </c>
      <c r="I26" s="1416">
        <v>14</v>
      </c>
      <c r="J26" s="1416">
        <v>45</v>
      </c>
      <c r="K26" s="1416">
        <v>106</v>
      </c>
      <c r="L26" s="1416">
        <v>81</v>
      </c>
      <c r="M26" s="1416">
        <v>49</v>
      </c>
      <c r="N26" s="1416">
        <v>37</v>
      </c>
      <c r="O26" s="1416">
        <v>34</v>
      </c>
      <c r="P26" s="1416">
        <v>34</v>
      </c>
      <c r="Q26" s="1416">
        <v>22</v>
      </c>
      <c r="R26" s="1416">
        <v>5</v>
      </c>
      <c r="S26" s="1417">
        <v>4</v>
      </c>
      <c r="T26" s="1417">
        <v>8</v>
      </c>
      <c r="U26" s="1417">
        <v>2</v>
      </c>
      <c r="V26" s="1417">
        <v>0</v>
      </c>
      <c r="W26" s="1418">
        <v>0</v>
      </c>
    </row>
    <row r="27" spans="1:23" s="1078" customFormat="1" ht="15" customHeight="1" x14ac:dyDescent="0.2">
      <c r="A27" s="1082" t="s">
        <v>365</v>
      </c>
      <c r="B27" s="1414">
        <v>-10</v>
      </c>
      <c r="C27" s="1415">
        <v>0</v>
      </c>
      <c r="D27" s="1416">
        <v>-1</v>
      </c>
      <c r="E27" s="1416">
        <v>1</v>
      </c>
      <c r="F27" s="1416">
        <v>1</v>
      </c>
      <c r="G27" s="1416">
        <v>0</v>
      </c>
      <c r="H27" s="1416">
        <v>3</v>
      </c>
      <c r="I27" s="1416">
        <v>-3</v>
      </c>
      <c r="J27" s="1416">
        <v>-9</v>
      </c>
      <c r="K27" s="1416">
        <v>2</v>
      </c>
      <c r="L27" s="1416">
        <v>-1</v>
      </c>
      <c r="M27" s="1416">
        <v>1</v>
      </c>
      <c r="N27" s="1416">
        <v>-1</v>
      </c>
      <c r="O27" s="1416">
        <v>1</v>
      </c>
      <c r="P27" s="1416">
        <v>-4</v>
      </c>
      <c r="Q27" s="1416">
        <v>1</v>
      </c>
      <c r="R27" s="1416">
        <v>-2</v>
      </c>
      <c r="S27" s="1417">
        <v>1</v>
      </c>
      <c r="T27" s="1417">
        <v>0</v>
      </c>
      <c r="U27" s="1417">
        <v>-1</v>
      </c>
      <c r="V27" s="1417">
        <v>1</v>
      </c>
      <c r="W27" s="1418">
        <v>0</v>
      </c>
    </row>
    <row r="28" spans="1:23" s="1078" customFormat="1" ht="15" customHeight="1" x14ac:dyDescent="0.2">
      <c r="A28" s="1085" t="s">
        <v>366</v>
      </c>
      <c r="B28" s="1437">
        <v>-569</v>
      </c>
      <c r="C28" s="1438">
        <v>6</v>
      </c>
      <c r="D28" s="1439">
        <v>-4</v>
      </c>
      <c r="E28" s="1439">
        <v>-10</v>
      </c>
      <c r="F28" s="1439">
        <v>43</v>
      </c>
      <c r="G28" s="1439">
        <v>16</v>
      </c>
      <c r="H28" s="1439">
        <v>-74</v>
      </c>
      <c r="I28" s="1439">
        <v>-136</v>
      </c>
      <c r="J28" s="1439">
        <v>-98</v>
      </c>
      <c r="K28" s="1439">
        <v>-96</v>
      </c>
      <c r="L28" s="1439">
        <v>-66</v>
      </c>
      <c r="M28" s="1439">
        <v>-83</v>
      </c>
      <c r="N28" s="1439">
        <v>-47</v>
      </c>
      <c r="O28" s="1439">
        <v>-7</v>
      </c>
      <c r="P28" s="1439">
        <v>-3</v>
      </c>
      <c r="Q28" s="1439">
        <v>2</v>
      </c>
      <c r="R28" s="1439">
        <v>-1</v>
      </c>
      <c r="S28" s="1440">
        <v>2</v>
      </c>
      <c r="T28" s="1440">
        <v>-14</v>
      </c>
      <c r="U28" s="1440">
        <v>2</v>
      </c>
      <c r="V28" s="1440">
        <v>-1</v>
      </c>
      <c r="W28" s="1441">
        <v>0</v>
      </c>
    </row>
    <row r="29" spans="1:23" s="1078" customFormat="1" ht="16.5" customHeight="1" x14ac:dyDescent="0.2">
      <c r="A29" s="1086" t="s">
        <v>371</v>
      </c>
      <c r="B29" s="1442">
        <v>-44</v>
      </c>
      <c r="C29" s="1443">
        <v>-1</v>
      </c>
      <c r="D29" s="1444">
        <v>-2</v>
      </c>
      <c r="E29" s="1444">
        <v>-9</v>
      </c>
      <c r="F29" s="1444">
        <v>10</v>
      </c>
      <c r="G29" s="1444">
        <v>4</v>
      </c>
      <c r="H29" s="1444">
        <v>-4</v>
      </c>
      <c r="I29" s="1444">
        <v>-12</v>
      </c>
      <c r="J29" s="1444">
        <v>-13</v>
      </c>
      <c r="K29" s="1444">
        <v>0</v>
      </c>
      <c r="L29" s="1444">
        <v>-8</v>
      </c>
      <c r="M29" s="1444">
        <v>-9</v>
      </c>
      <c r="N29" s="1444">
        <v>2</v>
      </c>
      <c r="O29" s="1444">
        <v>6</v>
      </c>
      <c r="P29" s="1444">
        <v>2</v>
      </c>
      <c r="Q29" s="1444">
        <v>-10</v>
      </c>
      <c r="R29" s="1444">
        <v>2</v>
      </c>
      <c r="S29" s="1445">
        <v>2</v>
      </c>
      <c r="T29" s="1445">
        <v>-2</v>
      </c>
      <c r="U29" s="1445">
        <v>-1</v>
      </c>
      <c r="V29" s="1445">
        <v>-1</v>
      </c>
      <c r="W29" s="1446">
        <v>0</v>
      </c>
    </row>
    <row r="30" spans="1:23" s="1078" customFormat="1" ht="16.5" customHeight="1" x14ac:dyDescent="0.2">
      <c r="A30" s="1082" t="s">
        <v>372</v>
      </c>
      <c r="B30" s="1414">
        <v>3045</v>
      </c>
      <c r="C30" s="1415">
        <v>5</v>
      </c>
      <c r="D30" s="1416">
        <v>5</v>
      </c>
      <c r="E30" s="1416">
        <v>-1</v>
      </c>
      <c r="F30" s="1416">
        <v>1657</v>
      </c>
      <c r="G30" s="1416">
        <v>1645</v>
      </c>
      <c r="H30" s="1416">
        <v>-237</v>
      </c>
      <c r="I30" s="1416">
        <v>-16</v>
      </c>
      <c r="J30" s="1416">
        <v>0</v>
      </c>
      <c r="K30" s="1416">
        <v>-6</v>
      </c>
      <c r="L30" s="1416">
        <v>15</v>
      </c>
      <c r="M30" s="1416">
        <v>-11</v>
      </c>
      <c r="N30" s="1416">
        <v>-8</v>
      </c>
      <c r="O30" s="1416">
        <v>-3</v>
      </c>
      <c r="P30" s="1416">
        <v>-2</v>
      </c>
      <c r="Q30" s="1416">
        <v>0</v>
      </c>
      <c r="R30" s="1416">
        <v>1</v>
      </c>
      <c r="S30" s="1417">
        <v>1</v>
      </c>
      <c r="T30" s="1417">
        <v>0</v>
      </c>
      <c r="U30" s="1417">
        <v>0</v>
      </c>
      <c r="V30" s="1417">
        <v>0</v>
      </c>
      <c r="W30" s="1418">
        <v>0</v>
      </c>
    </row>
    <row r="31" spans="1:23" s="1078" customFormat="1" ht="16.5" customHeight="1" x14ac:dyDescent="0.2">
      <c r="A31" s="1082" t="s">
        <v>374</v>
      </c>
      <c r="B31" s="1414">
        <v>-68</v>
      </c>
      <c r="C31" s="1415">
        <v>1</v>
      </c>
      <c r="D31" s="1416">
        <v>0</v>
      </c>
      <c r="E31" s="1416">
        <v>1</v>
      </c>
      <c r="F31" s="1416">
        <v>43</v>
      </c>
      <c r="G31" s="1416">
        <v>-102</v>
      </c>
      <c r="H31" s="1416">
        <v>-14</v>
      </c>
      <c r="I31" s="1416">
        <v>-2</v>
      </c>
      <c r="J31" s="1416">
        <v>-3</v>
      </c>
      <c r="K31" s="1416">
        <v>1</v>
      </c>
      <c r="L31" s="1416">
        <v>1</v>
      </c>
      <c r="M31" s="1416">
        <v>1</v>
      </c>
      <c r="N31" s="1416">
        <v>1</v>
      </c>
      <c r="O31" s="1416">
        <v>0</v>
      </c>
      <c r="P31" s="1416">
        <v>2</v>
      </c>
      <c r="Q31" s="1416">
        <v>1</v>
      </c>
      <c r="R31" s="1416">
        <v>1</v>
      </c>
      <c r="S31" s="1417">
        <v>0</v>
      </c>
      <c r="T31" s="1417">
        <v>0</v>
      </c>
      <c r="U31" s="1417">
        <v>0</v>
      </c>
      <c r="V31" s="1417">
        <v>0</v>
      </c>
      <c r="W31" s="1418">
        <v>0</v>
      </c>
    </row>
    <row r="32" spans="1:23" s="1078" customFormat="1" ht="24" x14ac:dyDescent="0.2">
      <c r="A32" s="1080" t="s">
        <v>376</v>
      </c>
      <c r="B32" s="1414">
        <v>201</v>
      </c>
      <c r="C32" s="1415">
        <v>1</v>
      </c>
      <c r="D32" s="1416">
        <v>1</v>
      </c>
      <c r="E32" s="1416">
        <v>-3</v>
      </c>
      <c r="F32" s="1416">
        <v>14</v>
      </c>
      <c r="G32" s="1416">
        <v>107</v>
      </c>
      <c r="H32" s="1416">
        <v>57</v>
      </c>
      <c r="I32" s="1416">
        <v>17</v>
      </c>
      <c r="J32" s="1416">
        <v>-3</v>
      </c>
      <c r="K32" s="1416">
        <v>7</v>
      </c>
      <c r="L32" s="1416">
        <v>0</v>
      </c>
      <c r="M32" s="1416">
        <v>0</v>
      </c>
      <c r="N32" s="1416">
        <v>-2</v>
      </c>
      <c r="O32" s="1416">
        <v>3</v>
      </c>
      <c r="P32" s="1416">
        <v>2</v>
      </c>
      <c r="Q32" s="1416">
        <v>-1</v>
      </c>
      <c r="R32" s="1416">
        <v>1</v>
      </c>
      <c r="S32" s="1417">
        <v>0</v>
      </c>
      <c r="T32" s="1417">
        <v>0</v>
      </c>
      <c r="U32" s="1417">
        <v>0</v>
      </c>
      <c r="V32" s="1417">
        <v>0</v>
      </c>
      <c r="W32" s="1418">
        <v>0</v>
      </c>
    </row>
    <row r="33" spans="1:23" s="1078" customFormat="1" ht="15.75" customHeight="1" x14ac:dyDescent="0.2">
      <c r="A33" s="1082" t="s">
        <v>379</v>
      </c>
      <c r="B33" s="1414">
        <v>-58</v>
      </c>
      <c r="C33" s="1415">
        <v>-4</v>
      </c>
      <c r="D33" s="1416">
        <v>-3</v>
      </c>
      <c r="E33" s="1416">
        <v>1</v>
      </c>
      <c r="F33" s="1416">
        <v>1</v>
      </c>
      <c r="G33" s="1416">
        <v>-4</v>
      </c>
      <c r="H33" s="1416">
        <v>0</v>
      </c>
      <c r="I33" s="1416">
        <v>-6</v>
      </c>
      <c r="J33" s="1416">
        <v>-7</v>
      </c>
      <c r="K33" s="1416">
        <v>-16</v>
      </c>
      <c r="L33" s="1416">
        <v>-5</v>
      </c>
      <c r="M33" s="1416">
        <v>-5</v>
      </c>
      <c r="N33" s="1416">
        <v>-6</v>
      </c>
      <c r="O33" s="1416">
        <v>-10</v>
      </c>
      <c r="P33" s="1416">
        <v>3</v>
      </c>
      <c r="Q33" s="1416">
        <v>4</v>
      </c>
      <c r="R33" s="1416">
        <v>-2</v>
      </c>
      <c r="S33" s="1417">
        <v>0</v>
      </c>
      <c r="T33" s="1417">
        <v>1</v>
      </c>
      <c r="U33" s="1417">
        <v>0</v>
      </c>
      <c r="V33" s="1417">
        <v>0</v>
      </c>
      <c r="W33" s="1418">
        <v>0</v>
      </c>
    </row>
    <row r="34" spans="1:23" s="1078" customFormat="1" ht="15.75" customHeight="1" x14ac:dyDescent="0.2">
      <c r="A34" s="1082" t="s">
        <v>383</v>
      </c>
      <c r="B34" s="1414">
        <v>2</v>
      </c>
      <c r="C34" s="1415">
        <v>2</v>
      </c>
      <c r="D34" s="1416">
        <v>1</v>
      </c>
      <c r="E34" s="1416">
        <v>3</v>
      </c>
      <c r="F34" s="1416">
        <v>4</v>
      </c>
      <c r="G34" s="1416">
        <v>0</v>
      </c>
      <c r="H34" s="1416">
        <v>2</v>
      </c>
      <c r="I34" s="1416">
        <v>1</v>
      </c>
      <c r="J34" s="1416">
        <v>-3</v>
      </c>
      <c r="K34" s="1416">
        <v>2</v>
      </c>
      <c r="L34" s="1416">
        <v>-4</v>
      </c>
      <c r="M34" s="1416">
        <v>6</v>
      </c>
      <c r="N34" s="1416">
        <v>-12</v>
      </c>
      <c r="O34" s="1416">
        <v>1</v>
      </c>
      <c r="P34" s="1416">
        <v>-2</v>
      </c>
      <c r="Q34" s="1416">
        <v>0</v>
      </c>
      <c r="R34" s="1416">
        <v>2</v>
      </c>
      <c r="S34" s="1417">
        <v>-1</v>
      </c>
      <c r="T34" s="1417">
        <v>0</v>
      </c>
      <c r="U34" s="1417">
        <v>0</v>
      </c>
      <c r="V34" s="1417">
        <v>0</v>
      </c>
      <c r="W34" s="1418">
        <v>0</v>
      </c>
    </row>
    <row r="35" spans="1:23" s="1078" customFormat="1" ht="15.75" customHeight="1" x14ac:dyDescent="0.2">
      <c r="A35" s="1082" t="s">
        <v>386</v>
      </c>
      <c r="B35" s="1414">
        <v>3981</v>
      </c>
      <c r="C35" s="1415">
        <v>27</v>
      </c>
      <c r="D35" s="1416">
        <v>6</v>
      </c>
      <c r="E35" s="1416">
        <v>14</v>
      </c>
      <c r="F35" s="1416">
        <v>381</v>
      </c>
      <c r="G35" s="1416">
        <v>870</v>
      </c>
      <c r="H35" s="1416">
        <v>253</v>
      </c>
      <c r="I35" s="1416">
        <v>451</v>
      </c>
      <c r="J35" s="1416">
        <v>599</v>
      </c>
      <c r="K35" s="1416">
        <v>401</v>
      </c>
      <c r="L35" s="1416">
        <v>415</v>
      </c>
      <c r="M35" s="1416">
        <v>369</v>
      </c>
      <c r="N35" s="1416">
        <v>125</v>
      </c>
      <c r="O35" s="1416">
        <v>39</v>
      </c>
      <c r="P35" s="1416">
        <v>20</v>
      </c>
      <c r="Q35" s="1416">
        <v>4</v>
      </c>
      <c r="R35" s="1416">
        <v>5</v>
      </c>
      <c r="S35" s="1417">
        <v>3</v>
      </c>
      <c r="T35" s="1417">
        <v>-2</v>
      </c>
      <c r="U35" s="1417">
        <v>1</v>
      </c>
      <c r="V35" s="1417">
        <v>0</v>
      </c>
      <c r="W35" s="1418">
        <v>0</v>
      </c>
    </row>
    <row r="36" spans="1:23" s="1078" customFormat="1" ht="15.75" customHeight="1" x14ac:dyDescent="0.2">
      <c r="A36" s="1082" t="s">
        <v>470</v>
      </c>
      <c r="B36" s="1414">
        <v>-23</v>
      </c>
      <c r="C36" s="1415">
        <v>1</v>
      </c>
      <c r="D36" s="1416">
        <v>-1</v>
      </c>
      <c r="E36" s="1416">
        <v>-2</v>
      </c>
      <c r="F36" s="1416">
        <v>0</v>
      </c>
      <c r="G36" s="1416">
        <v>-4</v>
      </c>
      <c r="H36" s="1416">
        <v>-3</v>
      </c>
      <c r="I36" s="1416">
        <v>-2</v>
      </c>
      <c r="J36" s="1416">
        <v>0</v>
      </c>
      <c r="K36" s="1416">
        <v>-4</v>
      </c>
      <c r="L36" s="1416">
        <v>-4</v>
      </c>
      <c r="M36" s="1416">
        <v>-3</v>
      </c>
      <c r="N36" s="1416">
        <v>5</v>
      </c>
      <c r="O36" s="1416">
        <v>-6</v>
      </c>
      <c r="P36" s="1416">
        <v>0</v>
      </c>
      <c r="Q36" s="1416">
        <v>1</v>
      </c>
      <c r="R36" s="1416">
        <v>-1</v>
      </c>
      <c r="S36" s="1417">
        <v>0</v>
      </c>
      <c r="T36" s="1417">
        <v>0</v>
      </c>
      <c r="U36" s="1417">
        <v>0</v>
      </c>
      <c r="V36" s="1417">
        <v>0</v>
      </c>
      <c r="W36" s="1418">
        <v>0</v>
      </c>
    </row>
    <row r="37" spans="1:23" s="1078" customFormat="1" ht="15.75" customHeight="1" x14ac:dyDescent="0.2">
      <c r="A37" s="1082" t="s">
        <v>395</v>
      </c>
      <c r="B37" s="1414">
        <v>295</v>
      </c>
      <c r="C37" s="1415">
        <v>17</v>
      </c>
      <c r="D37" s="1416">
        <v>22</v>
      </c>
      <c r="E37" s="1416">
        <v>40</v>
      </c>
      <c r="F37" s="1416">
        <v>21</v>
      </c>
      <c r="G37" s="1416">
        <v>12</v>
      </c>
      <c r="H37" s="1416">
        <v>-8</v>
      </c>
      <c r="I37" s="1416">
        <v>5</v>
      </c>
      <c r="J37" s="1416">
        <v>32</v>
      </c>
      <c r="K37" s="1416">
        <v>17</v>
      </c>
      <c r="L37" s="1416">
        <v>27</v>
      </c>
      <c r="M37" s="1416">
        <v>30</v>
      </c>
      <c r="N37" s="1416">
        <v>22</v>
      </c>
      <c r="O37" s="1416">
        <v>17</v>
      </c>
      <c r="P37" s="1416">
        <v>24</v>
      </c>
      <c r="Q37" s="1416">
        <v>9</v>
      </c>
      <c r="R37" s="1416">
        <v>3</v>
      </c>
      <c r="S37" s="1417">
        <v>6</v>
      </c>
      <c r="T37" s="1417">
        <v>3</v>
      </c>
      <c r="U37" s="1417">
        <v>-3</v>
      </c>
      <c r="V37" s="1417">
        <v>-1</v>
      </c>
      <c r="W37" s="1418">
        <v>0</v>
      </c>
    </row>
    <row r="38" spans="1:23" s="1078" customFormat="1" ht="15.75" customHeight="1" x14ac:dyDescent="0.2">
      <c r="A38" s="1082" t="s">
        <v>396</v>
      </c>
      <c r="B38" s="1414">
        <v>13</v>
      </c>
      <c r="C38" s="1415">
        <v>0</v>
      </c>
      <c r="D38" s="1416">
        <v>0</v>
      </c>
      <c r="E38" s="1416">
        <v>0</v>
      </c>
      <c r="F38" s="1416">
        <v>15</v>
      </c>
      <c r="G38" s="1416">
        <v>4</v>
      </c>
      <c r="H38" s="1416">
        <v>-7</v>
      </c>
      <c r="I38" s="1416">
        <v>-1</v>
      </c>
      <c r="J38" s="1416">
        <v>2</v>
      </c>
      <c r="K38" s="1416">
        <v>-4</v>
      </c>
      <c r="L38" s="1416">
        <v>1</v>
      </c>
      <c r="M38" s="1416">
        <v>-2</v>
      </c>
      <c r="N38" s="1416">
        <v>0</v>
      </c>
      <c r="O38" s="1416">
        <v>1</v>
      </c>
      <c r="P38" s="1416">
        <v>4</v>
      </c>
      <c r="Q38" s="1416">
        <v>-1</v>
      </c>
      <c r="R38" s="1416">
        <v>1</v>
      </c>
      <c r="S38" s="1417">
        <v>0</v>
      </c>
      <c r="T38" s="1417">
        <v>0</v>
      </c>
      <c r="U38" s="1417">
        <v>0</v>
      </c>
      <c r="V38" s="1417">
        <v>0</v>
      </c>
      <c r="W38" s="1418">
        <v>0</v>
      </c>
    </row>
    <row r="39" spans="1:23" s="1078" customFormat="1" ht="22.5" customHeight="1" x14ac:dyDescent="0.2">
      <c r="A39" s="1080" t="s">
        <v>726</v>
      </c>
      <c r="B39" s="1414">
        <v>9</v>
      </c>
      <c r="C39" s="1415">
        <v>0</v>
      </c>
      <c r="D39" s="1416">
        <v>0</v>
      </c>
      <c r="E39" s="1416">
        <v>0</v>
      </c>
      <c r="F39" s="1416">
        <v>3</v>
      </c>
      <c r="G39" s="1416">
        <v>3</v>
      </c>
      <c r="H39" s="1416">
        <v>0</v>
      </c>
      <c r="I39" s="1416">
        <v>1</v>
      </c>
      <c r="J39" s="1416">
        <v>-1</v>
      </c>
      <c r="K39" s="1416">
        <v>2</v>
      </c>
      <c r="L39" s="1416">
        <v>0</v>
      </c>
      <c r="M39" s="1416">
        <v>1</v>
      </c>
      <c r="N39" s="1416">
        <v>0</v>
      </c>
      <c r="O39" s="1416">
        <v>0</v>
      </c>
      <c r="P39" s="1416">
        <v>0</v>
      </c>
      <c r="Q39" s="1416">
        <v>0</v>
      </c>
      <c r="R39" s="1416">
        <v>0</v>
      </c>
      <c r="S39" s="1417">
        <v>0</v>
      </c>
      <c r="T39" s="1417">
        <v>0</v>
      </c>
      <c r="U39" s="1417">
        <v>0</v>
      </c>
      <c r="V39" s="1417">
        <v>0</v>
      </c>
      <c r="W39" s="1418">
        <v>0</v>
      </c>
    </row>
    <row r="40" spans="1:23" s="1078" customFormat="1" ht="16.5" customHeight="1" x14ac:dyDescent="0.2">
      <c r="A40" s="1082" t="s">
        <v>398</v>
      </c>
      <c r="B40" s="1414">
        <v>40</v>
      </c>
      <c r="C40" s="1415">
        <v>2</v>
      </c>
      <c r="D40" s="1416">
        <v>-1</v>
      </c>
      <c r="E40" s="1416">
        <v>1</v>
      </c>
      <c r="F40" s="1416">
        <v>-2</v>
      </c>
      <c r="G40" s="1416">
        <v>-1</v>
      </c>
      <c r="H40" s="1416">
        <v>-10</v>
      </c>
      <c r="I40" s="1416">
        <v>5</v>
      </c>
      <c r="J40" s="1416">
        <v>12</v>
      </c>
      <c r="K40" s="1416">
        <v>2</v>
      </c>
      <c r="L40" s="1416">
        <v>-3</v>
      </c>
      <c r="M40" s="1416">
        <v>6</v>
      </c>
      <c r="N40" s="1416">
        <v>10</v>
      </c>
      <c r="O40" s="1416">
        <v>18</v>
      </c>
      <c r="P40" s="1416">
        <v>9</v>
      </c>
      <c r="Q40" s="1416">
        <v>8</v>
      </c>
      <c r="R40" s="1416">
        <v>3</v>
      </c>
      <c r="S40" s="1417">
        <v>-21</v>
      </c>
      <c r="T40" s="1417">
        <v>-1</v>
      </c>
      <c r="U40" s="1417">
        <v>3</v>
      </c>
      <c r="V40" s="1417">
        <v>-1</v>
      </c>
      <c r="W40" s="1418">
        <v>1</v>
      </c>
    </row>
    <row r="41" spans="1:23" s="1078" customFormat="1" ht="16.5" customHeight="1" x14ac:dyDescent="0.2">
      <c r="A41" s="1082" t="s">
        <v>410</v>
      </c>
      <c r="B41" s="1414">
        <v>-11</v>
      </c>
      <c r="C41" s="1415">
        <v>-2</v>
      </c>
      <c r="D41" s="1416">
        <v>0</v>
      </c>
      <c r="E41" s="1416">
        <v>0</v>
      </c>
      <c r="F41" s="1416">
        <v>0</v>
      </c>
      <c r="G41" s="1416">
        <v>0</v>
      </c>
      <c r="H41" s="1416">
        <v>-5</v>
      </c>
      <c r="I41" s="1416">
        <v>1</v>
      </c>
      <c r="J41" s="1416">
        <v>2</v>
      </c>
      <c r="K41" s="1416">
        <v>-4</v>
      </c>
      <c r="L41" s="1416">
        <v>0</v>
      </c>
      <c r="M41" s="1416">
        <v>2</v>
      </c>
      <c r="N41" s="1416">
        <v>-2</v>
      </c>
      <c r="O41" s="1416">
        <v>-1</v>
      </c>
      <c r="P41" s="1416">
        <v>-1</v>
      </c>
      <c r="Q41" s="1416">
        <v>0</v>
      </c>
      <c r="R41" s="1416">
        <v>-1</v>
      </c>
      <c r="S41" s="1417">
        <v>0</v>
      </c>
      <c r="T41" s="1417">
        <v>0</v>
      </c>
      <c r="U41" s="1417">
        <v>0</v>
      </c>
      <c r="V41" s="1417">
        <v>0</v>
      </c>
      <c r="W41" s="1418">
        <v>0</v>
      </c>
    </row>
    <row r="42" spans="1:23" s="1078" customFormat="1" ht="16.5" customHeight="1" x14ac:dyDescent="0.2">
      <c r="A42" s="1082" t="s">
        <v>415</v>
      </c>
      <c r="B42" s="1414">
        <v>-14</v>
      </c>
      <c r="C42" s="1415">
        <v>1</v>
      </c>
      <c r="D42" s="1416">
        <v>-1</v>
      </c>
      <c r="E42" s="1416">
        <v>-1</v>
      </c>
      <c r="F42" s="1416">
        <v>0</v>
      </c>
      <c r="G42" s="1416">
        <v>0</v>
      </c>
      <c r="H42" s="1416">
        <v>1</v>
      </c>
      <c r="I42" s="1416">
        <v>-5</v>
      </c>
      <c r="J42" s="1416">
        <v>2</v>
      </c>
      <c r="K42" s="1416">
        <v>-2</v>
      </c>
      <c r="L42" s="1416">
        <v>-1</v>
      </c>
      <c r="M42" s="1416">
        <v>-8</v>
      </c>
      <c r="N42" s="1416">
        <v>-1</v>
      </c>
      <c r="O42" s="1416">
        <v>-1</v>
      </c>
      <c r="P42" s="1416">
        <v>0</v>
      </c>
      <c r="Q42" s="1416">
        <v>2</v>
      </c>
      <c r="R42" s="1416">
        <v>0</v>
      </c>
      <c r="S42" s="1417">
        <v>0</v>
      </c>
      <c r="T42" s="1417">
        <v>0</v>
      </c>
      <c r="U42" s="1417">
        <v>0</v>
      </c>
      <c r="V42" s="1417">
        <v>0</v>
      </c>
      <c r="W42" s="1418">
        <v>0</v>
      </c>
    </row>
    <row r="43" spans="1:23" s="1078" customFormat="1" ht="16.5" customHeight="1" x14ac:dyDescent="0.2">
      <c r="A43" s="1082" t="s">
        <v>587</v>
      </c>
      <c r="B43" s="1414">
        <v>-212</v>
      </c>
      <c r="C43" s="1415">
        <v>-4</v>
      </c>
      <c r="D43" s="1416">
        <v>-4</v>
      </c>
      <c r="E43" s="1416">
        <v>1</v>
      </c>
      <c r="F43" s="1416">
        <v>-1</v>
      </c>
      <c r="G43" s="1416">
        <v>4</v>
      </c>
      <c r="H43" s="1416">
        <v>-8</v>
      </c>
      <c r="I43" s="1416">
        <v>-47</v>
      </c>
      <c r="J43" s="1416">
        <v>-22</v>
      </c>
      <c r="K43" s="1416">
        <v>-42</v>
      </c>
      <c r="L43" s="1416">
        <v>-29</v>
      </c>
      <c r="M43" s="1416">
        <v>-11</v>
      </c>
      <c r="N43" s="1416">
        <v>-16</v>
      </c>
      <c r="O43" s="1416">
        <v>-20</v>
      </c>
      <c r="P43" s="1416">
        <v>-4</v>
      </c>
      <c r="Q43" s="1416">
        <v>-7</v>
      </c>
      <c r="R43" s="1416">
        <v>-1</v>
      </c>
      <c r="S43" s="1417">
        <v>-1</v>
      </c>
      <c r="T43" s="1417">
        <v>0</v>
      </c>
      <c r="U43" s="1417">
        <v>0</v>
      </c>
      <c r="V43" s="1417">
        <v>0</v>
      </c>
      <c r="W43" s="1418">
        <v>0</v>
      </c>
    </row>
    <row r="44" spans="1:23" s="1078" customFormat="1" ht="16.5" customHeight="1" x14ac:dyDescent="0.2">
      <c r="A44" s="1082" t="s">
        <v>472</v>
      </c>
      <c r="B44" s="1414">
        <v>-133</v>
      </c>
      <c r="C44" s="1415">
        <v>12</v>
      </c>
      <c r="D44" s="1416">
        <v>1</v>
      </c>
      <c r="E44" s="1416">
        <v>-10</v>
      </c>
      <c r="F44" s="1416">
        <v>15</v>
      </c>
      <c r="G44" s="1416">
        <v>32</v>
      </c>
      <c r="H44" s="1416">
        <v>-20</v>
      </c>
      <c r="I44" s="1416">
        <v>-46</v>
      </c>
      <c r="J44" s="1416">
        <v>-57</v>
      </c>
      <c r="K44" s="1416">
        <v>-24</v>
      </c>
      <c r="L44" s="1416">
        <v>-10</v>
      </c>
      <c r="M44" s="1416">
        <v>-30</v>
      </c>
      <c r="N44" s="1416">
        <v>-20</v>
      </c>
      <c r="O44" s="1416">
        <v>14</v>
      </c>
      <c r="P44" s="1416">
        <v>9</v>
      </c>
      <c r="Q44" s="1416">
        <v>5</v>
      </c>
      <c r="R44" s="1416">
        <v>-2</v>
      </c>
      <c r="S44" s="1417">
        <v>-1</v>
      </c>
      <c r="T44" s="1417">
        <v>-2</v>
      </c>
      <c r="U44" s="1417">
        <v>1</v>
      </c>
      <c r="V44" s="1417">
        <v>0</v>
      </c>
      <c r="W44" s="1418">
        <v>0</v>
      </c>
    </row>
    <row r="45" spans="1:23" s="1078" customFormat="1" ht="16.5" customHeight="1" x14ac:dyDescent="0.2">
      <c r="A45" s="1082" t="s">
        <v>425</v>
      </c>
      <c r="B45" s="1414">
        <v>-83</v>
      </c>
      <c r="C45" s="1415">
        <v>1</v>
      </c>
      <c r="D45" s="1416">
        <v>-4</v>
      </c>
      <c r="E45" s="1416">
        <v>-2</v>
      </c>
      <c r="F45" s="1416">
        <v>-6</v>
      </c>
      <c r="G45" s="1416">
        <v>-1</v>
      </c>
      <c r="H45" s="1416">
        <v>-3</v>
      </c>
      <c r="I45" s="1416">
        <v>-6</v>
      </c>
      <c r="J45" s="1416">
        <v>-1</v>
      </c>
      <c r="K45" s="1416">
        <v>-9</v>
      </c>
      <c r="L45" s="1416">
        <v>-8</v>
      </c>
      <c r="M45" s="1416">
        <v>-7</v>
      </c>
      <c r="N45" s="1416">
        <v>-8</v>
      </c>
      <c r="O45" s="1416">
        <v>-14</v>
      </c>
      <c r="P45" s="1416">
        <v>-1</v>
      </c>
      <c r="Q45" s="1416">
        <v>-9</v>
      </c>
      <c r="R45" s="1416">
        <v>-3</v>
      </c>
      <c r="S45" s="1417">
        <v>-3</v>
      </c>
      <c r="T45" s="1417">
        <v>1</v>
      </c>
      <c r="U45" s="1417">
        <v>0</v>
      </c>
      <c r="V45" s="1417">
        <v>0</v>
      </c>
      <c r="W45" s="1418">
        <v>0</v>
      </c>
    </row>
    <row r="46" spans="1:23" s="1078" customFormat="1" ht="16.5" customHeight="1" x14ac:dyDescent="0.2">
      <c r="A46" s="1082" t="s">
        <v>431</v>
      </c>
      <c r="B46" s="1414">
        <v>-168</v>
      </c>
      <c r="C46" s="1415">
        <v>8</v>
      </c>
      <c r="D46" s="1416">
        <v>-4</v>
      </c>
      <c r="E46" s="1416">
        <v>-6</v>
      </c>
      <c r="F46" s="1416">
        <v>17</v>
      </c>
      <c r="G46" s="1416">
        <v>16</v>
      </c>
      <c r="H46" s="1416">
        <v>13</v>
      </c>
      <c r="I46" s="1416">
        <v>2</v>
      </c>
      <c r="J46" s="1416">
        <v>-62</v>
      </c>
      <c r="K46" s="1416">
        <v>-52</v>
      </c>
      <c r="L46" s="1416">
        <v>-45</v>
      </c>
      <c r="M46" s="1416">
        <v>-31</v>
      </c>
      <c r="N46" s="1416">
        <v>-22</v>
      </c>
      <c r="O46" s="1416">
        <v>-3</v>
      </c>
      <c r="P46" s="1416">
        <v>1</v>
      </c>
      <c r="Q46" s="1416">
        <v>1</v>
      </c>
      <c r="R46" s="1416">
        <v>2</v>
      </c>
      <c r="S46" s="1417">
        <v>0</v>
      </c>
      <c r="T46" s="1417">
        <v>-2</v>
      </c>
      <c r="U46" s="1417">
        <v>-1</v>
      </c>
      <c r="V46" s="1417">
        <v>0</v>
      </c>
      <c r="W46" s="1418">
        <v>0</v>
      </c>
    </row>
    <row r="47" spans="1:23" s="1078" customFormat="1" ht="16.5" customHeight="1" x14ac:dyDescent="0.2">
      <c r="A47" s="1082" t="s">
        <v>433</v>
      </c>
      <c r="B47" s="1414">
        <v>-6</v>
      </c>
      <c r="C47" s="1415">
        <v>0</v>
      </c>
      <c r="D47" s="1416">
        <v>-2</v>
      </c>
      <c r="E47" s="1416">
        <v>0</v>
      </c>
      <c r="F47" s="1416">
        <v>0</v>
      </c>
      <c r="G47" s="1416">
        <v>-1</v>
      </c>
      <c r="H47" s="1416">
        <v>1</v>
      </c>
      <c r="I47" s="1416">
        <v>-1</v>
      </c>
      <c r="J47" s="1416">
        <v>0</v>
      </c>
      <c r="K47" s="1416">
        <v>-1</v>
      </c>
      <c r="L47" s="1416">
        <v>1</v>
      </c>
      <c r="M47" s="1416">
        <v>2</v>
      </c>
      <c r="N47" s="1416">
        <v>-3</v>
      </c>
      <c r="O47" s="1416">
        <v>0</v>
      </c>
      <c r="P47" s="1416">
        <v>-2</v>
      </c>
      <c r="Q47" s="1416">
        <v>-1</v>
      </c>
      <c r="R47" s="1416">
        <v>0</v>
      </c>
      <c r="S47" s="1417">
        <v>1</v>
      </c>
      <c r="T47" s="1417">
        <v>0</v>
      </c>
      <c r="U47" s="1417">
        <v>0</v>
      </c>
      <c r="V47" s="1417">
        <v>0</v>
      </c>
      <c r="W47" s="1418">
        <v>0</v>
      </c>
    </row>
    <row r="48" spans="1:23" s="1078" customFormat="1" ht="16.5" customHeight="1" x14ac:dyDescent="0.2">
      <c r="A48" s="1082" t="s">
        <v>434</v>
      </c>
      <c r="B48" s="1414">
        <v>-68</v>
      </c>
      <c r="C48" s="1415">
        <v>1</v>
      </c>
      <c r="D48" s="1416">
        <v>0</v>
      </c>
      <c r="E48" s="1416">
        <v>-4</v>
      </c>
      <c r="F48" s="1416">
        <v>0</v>
      </c>
      <c r="G48" s="1416">
        <v>-1</v>
      </c>
      <c r="H48" s="1416">
        <v>2</v>
      </c>
      <c r="I48" s="1416">
        <v>-4</v>
      </c>
      <c r="J48" s="1416">
        <v>-6</v>
      </c>
      <c r="K48" s="1416">
        <v>-3</v>
      </c>
      <c r="L48" s="1416">
        <v>-17</v>
      </c>
      <c r="M48" s="1416">
        <v>-18</v>
      </c>
      <c r="N48" s="1416">
        <v>-14</v>
      </c>
      <c r="O48" s="1416">
        <v>-10</v>
      </c>
      <c r="P48" s="1416">
        <v>8</v>
      </c>
      <c r="Q48" s="1416">
        <v>2</v>
      </c>
      <c r="R48" s="1416">
        <v>-3</v>
      </c>
      <c r="S48" s="1417">
        <v>-1</v>
      </c>
      <c r="T48" s="1417">
        <v>0</v>
      </c>
      <c r="U48" s="1417">
        <v>0</v>
      </c>
      <c r="V48" s="1417">
        <v>0</v>
      </c>
      <c r="W48" s="1418">
        <v>0</v>
      </c>
    </row>
    <row r="49" spans="1:23" s="1078" customFormat="1" ht="16.5" customHeight="1" x14ac:dyDescent="0.2">
      <c r="A49" s="1082" t="s">
        <v>441</v>
      </c>
      <c r="B49" s="1414">
        <v>-6</v>
      </c>
      <c r="C49" s="1415">
        <v>0</v>
      </c>
      <c r="D49" s="1416">
        <v>-2</v>
      </c>
      <c r="E49" s="1416">
        <v>0</v>
      </c>
      <c r="F49" s="1416">
        <v>-1</v>
      </c>
      <c r="G49" s="1416">
        <v>0</v>
      </c>
      <c r="H49" s="1416">
        <v>-3</v>
      </c>
      <c r="I49" s="1416">
        <v>-1</v>
      </c>
      <c r="J49" s="1416">
        <v>0</v>
      </c>
      <c r="K49" s="1416">
        <v>2</v>
      </c>
      <c r="L49" s="1416">
        <v>1</v>
      </c>
      <c r="M49" s="1416">
        <v>0</v>
      </c>
      <c r="N49" s="1416">
        <v>2</v>
      </c>
      <c r="O49" s="1416">
        <v>-4</v>
      </c>
      <c r="P49" s="1416">
        <v>-1</v>
      </c>
      <c r="Q49" s="1416">
        <v>2</v>
      </c>
      <c r="R49" s="1416">
        <v>-1</v>
      </c>
      <c r="S49" s="1417">
        <v>0</v>
      </c>
      <c r="T49" s="1417">
        <v>0</v>
      </c>
      <c r="U49" s="1417">
        <v>0</v>
      </c>
      <c r="V49" s="1417">
        <v>0</v>
      </c>
      <c r="W49" s="1418">
        <v>0</v>
      </c>
    </row>
    <row r="50" spans="1:23" s="1078" customFormat="1" ht="16.5" customHeight="1" x14ac:dyDescent="0.2">
      <c r="A50" s="1082" t="s">
        <v>445</v>
      </c>
      <c r="B50" s="1414">
        <v>67</v>
      </c>
      <c r="C50" s="1415">
        <v>3</v>
      </c>
      <c r="D50" s="1416">
        <v>3</v>
      </c>
      <c r="E50" s="1416">
        <v>8</v>
      </c>
      <c r="F50" s="1416">
        <v>5</v>
      </c>
      <c r="G50" s="1416">
        <v>2</v>
      </c>
      <c r="H50" s="1416">
        <v>7</v>
      </c>
      <c r="I50" s="1416">
        <v>-4</v>
      </c>
      <c r="J50" s="1416">
        <v>4</v>
      </c>
      <c r="K50" s="1416">
        <v>4</v>
      </c>
      <c r="L50" s="1416">
        <v>3</v>
      </c>
      <c r="M50" s="1416">
        <v>3</v>
      </c>
      <c r="N50" s="1416">
        <v>10</v>
      </c>
      <c r="O50" s="1416">
        <v>2</v>
      </c>
      <c r="P50" s="1416">
        <v>6</v>
      </c>
      <c r="Q50" s="1416">
        <v>9</v>
      </c>
      <c r="R50" s="1416">
        <v>0</v>
      </c>
      <c r="S50" s="1417">
        <v>1</v>
      </c>
      <c r="T50" s="1417">
        <v>2</v>
      </c>
      <c r="U50" s="1417">
        <v>-1</v>
      </c>
      <c r="V50" s="1417">
        <v>0</v>
      </c>
      <c r="W50" s="1418">
        <v>0</v>
      </c>
    </row>
    <row r="51" spans="1:23" s="1078" customFormat="1" ht="16.5" customHeight="1" x14ac:dyDescent="0.2">
      <c r="A51" s="1082" t="s">
        <v>448</v>
      </c>
      <c r="B51" s="1414">
        <v>107</v>
      </c>
      <c r="C51" s="1415">
        <v>-1</v>
      </c>
      <c r="D51" s="1416">
        <v>0</v>
      </c>
      <c r="E51" s="1416">
        <v>0</v>
      </c>
      <c r="F51" s="1416">
        <v>1</v>
      </c>
      <c r="G51" s="1416">
        <v>10</v>
      </c>
      <c r="H51" s="1416">
        <v>31</v>
      </c>
      <c r="I51" s="1416">
        <v>29</v>
      </c>
      <c r="J51" s="1416">
        <v>6</v>
      </c>
      <c r="K51" s="1416">
        <v>8</v>
      </c>
      <c r="L51" s="1416">
        <v>6</v>
      </c>
      <c r="M51" s="1416">
        <v>5</v>
      </c>
      <c r="N51" s="1416">
        <v>5</v>
      </c>
      <c r="O51" s="1416">
        <v>2</v>
      </c>
      <c r="P51" s="1416">
        <v>3</v>
      </c>
      <c r="Q51" s="1416">
        <v>1</v>
      </c>
      <c r="R51" s="1416">
        <v>1</v>
      </c>
      <c r="S51" s="1417">
        <v>0</v>
      </c>
      <c r="T51" s="1417">
        <v>0</v>
      </c>
      <c r="U51" s="1417">
        <v>0</v>
      </c>
      <c r="V51" s="1417">
        <v>0</v>
      </c>
      <c r="W51" s="1418">
        <v>0</v>
      </c>
    </row>
    <row r="52" spans="1:23" s="1078" customFormat="1" ht="16.5" customHeight="1" x14ac:dyDescent="0.2">
      <c r="A52" s="1082" t="s">
        <v>449</v>
      </c>
      <c r="B52" s="1944">
        <v>-16</v>
      </c>
      <c r="C52" s="1945">
        <v>0</v>
      </c>
      <c r="D52" s="1946">
        <v>-6</v>
      </c>
      <c r="E52" s="1946">
        <v>0</v>
      </c>
      <c r="F52" s="1946">
        <v>3</v>
      </c>
      <c r="G52" s="1946">
        <v>-6</v>
      </c>
      <c r="H52" s="1946">
        <v>-7</v>
      </c>
      <c r="I52" s="1946">
        <v>8</v>
      </c>
      <c r="J52" s="1946">
        <v>-2</v>
      </c>
      <c r="K52" s="1946">
        <v>-3</v>
      </c>
      <c r="L52" s="1946">
        <v>-4</v>
      </c>
      <c r="M52" s="1946">
        <v>-9</v>
      </c>
      <c r="N52" s="1946">
        <v>5</v>
      </c>
      <c r="O52" s="1946">
        <v>2</v>
      </c>
      <c r="P52" s="1946">
        <v>4</v>
      </c>
      <c r="Q52" s="1946">
        <v>-1</v>
      </c>
      <c r="R52" s="1946">
        <v>1</v>
      </c>
      <c r="S52" s="1947">
        <v>-1</v>
      </c>
      <c r="T52" s="1947">
        <v>0</v>
      </c>
      <c r="U52" s="1947">
        <v>0</v>
      </c>
      <c r="V52" s="1947">
        <v>0</v>
      </c>
      <c r="W52" s="1948">
        <v>0</v>
      </c>
    </row>
    <row r="53" spans="1:23" s="1078" customFormat="1" ht="16.5" customHeight="1" x14ac:dyDescent="0.2">
      <c r="A53" s="1943" t="s">
        <v>589</v>
      </c>
      <c r="B53" s="1944">
        <v>-80</v>
      </c>
      <c r="C53" s="1945">
        <v>-1</v>
      </c>
      <c r="D53" s="1946">
        <v>-48</v>
      </c>
      <c r="E53" s="1946">
        <v>-20</v>
      </c>
      <c r="F53" s="1946">
        <v>637</v>
      </c>
      <c r="G53" s="1946">
        <v>-168</v>
      </c>
      <c r="H53" s="1946">
        <v>-359</v>
      </c>
      <c r="I53" s="1946">
        <v>-141</v>
      </c>
      <c r="J53" s="1946">
        <v>-58</v>
      </c>
      <c r="K53" s="1946">
        <v>20</v>
      </c>
      <c r="L53" s="1946">
        <v>8</v>
      </c>
      <c r="M53" s="1946">
        <v>-3</v>
      </c>
      <c r="N53" s="1946">
        <v>33</v>
      </c>
      <c r="O53" s="1946">
        <v>17</v>
      </c>
      <c r="P53" s="1946">
        <v>3</v>
      </c>
      <c r="Q53" s="1946">
        <v>-4</v>
      </c>
      <c r="R53" s="1946">
        <v>4</v>
      </c>
      <c r="S53" s="1947">
        <v>-2</v>
      </c>
      <c r="T53" s="1947">
        <v>0</v>
      </c>
      <c r="U53" s="1947">
        <v>2</v>
      </c>
      <c r="V53" s="1947">
        <v>0</v>
      </c>
      <c r="W53" s="1948">
        <v>0</v>
      </c>
    </row>
    <row r="54" spans="1:23" ht="17.25" customHeight="1" x14ac:dyDescent="0.2">
      <c r="A54" s="1087" t="s">
        <v>610</v>
      </c>
      <c r="B54" s="1442">
        <v>46</v>
      </c>
      <c r="C54" s="1443">
        <v>14</v>
      </c>
      <c r="D54" s="1444">
        <v>13</v>
      </c>
      <c r="E54" s="1444">
        <v>-2</v>
      </c>
      <c r="F54" s="1444">
        <v>0</v>
      </c>
      <c r="G54" s="1444">
        <v>-7</v>
      </c>
      <c r="H54" s="1444">
        <v>-23</v>
      </c>
      <c r="I54" s="1444">
        <v>2</v>
      </c>
      <c r="J54" s="1444">
        <v>20</v>
      </c>
      <c r="K54" s="1444">
        <v>15</v>
      </c>
      <c r="L54" s="1444">
        <v>9</v>
      </c>
      <c r="M54" s="1444">
        <v>9</v>
      </c>
      <c r="N54" s="1444">
        <v>1</v>
      </c>
      <c r="O54" s="1444">
        <v>-3</v>
      </c>
      <c r="P54" s="1444">
        <v>3</v>
      </c>
      <c r="Q54" s="1444">
        <v>-4</v>
      </c>
      <c r="R54" s="1444">
        <v>2</v>
      </c>
      <c r="S54" s="1445">
        <v>-2</v>
      </c>
      <c r="T54" s="1445">
        <v>2</v>
      </c>
      <c r="U54" s="1445">
        <v>-2</v>
      </c>
      <c r="V54" s="1445">
        <v>-1</v>
      </c>
      <c r="W54" s="1446">
        <v>0</v>
      </c>
    </row>
    <row r="55" spans="1:23" ht="17.25" customHeight="1" x14ac:dyDescent="0.2">
      <c r="A55" s="1088" t="s">
        <v>695</v>
      </c>
      <c r="B55" s="1419">
        <v>0</v>
      </c>
      <c r="C55" s="1420">
        <v>0</v>
      </c>
      <c r="D55" s="1421">
        <v>0</v>
      </c>
      <c r="E55" s="1421">
        <v>0</v>
      </c>
      <c r="F55" s="1421">
        <v>0</v>
      </c>
      <c r="G55" s="1421">
        <v>0</v>
      </c>
      <c r="H55" s="1421">
        <v>0</v>
      </c>
      <c r="I55" s="1421">
        <v>0</v>
      </c>
      <c r="J55" s="1421">
        <v>0</v>
      </c>
      <c r="K55" s="1421">
        <v>0</v>
      </c>
      <c r="L55" s="1421">
        <v>0</v>
      </c>
      <c r="M55" s="1421">
        <v>0</v>
      </c>
      <c r="N55" s="1421">
        <v>0</v>
      </c>
      <c r="O55" s="1421">
        <v>0</v>
      </c>
      <c r="P55" s="1421">
        <v>0</v>
      </c>
      <c r="Q55" s="1421">
        <v>0</v>
      </c>
      <c r="R55" s="1421">
        <v>0</v>
      </c>
      <c r="S55" s="1422">
        <v>0</v>
      </c>
      <c r="T55" s="1422">
        <v>0</v>
      </c>
      <c r="U55" s="1422">
        <v>0</v>
      </c>
      <c r="V55" s="1422">
        <v>0</v>
      </c>
      <c r="W55" s="1423">
        <v>0</v>
      </c>
    </row>
    <row r="57" spans="1:23" ht="15" x14ac:dyDescent="0.25">
      <c r="B57" s="1089"/>
      <c r="C57" s="1089"/>
      <c r="D57" s="1089"/>
      <c r="E57" s="1089"/>
      <c r="F57" s="1089"/>
      <c r="G57" s="1089"/>
      <c r="H57" s="1089"/>
      <c r="I57" s="1089"/>
      <c r="J57" s="1089"/>
      <c r="K57" s="1089"/>
      <c r="L57" s="1089"/>
      <c r="M57" s="1089"/>
      <c r="N57" s="1089"/>
      <c r="O57" s="1089"/>
      <c r="P57" s="1089"/>
      <c r="Q57" s="1089"/>
      <c r="R57" s="1089"/>
      <c r="S57" s="1089"/>
      <c r="T57" s="1089"/>
      <c r="U57" s="1089"/>
      <c r="V57" s="1089"/>
      <c r="W57" s="1089"/>
    </row>
    <row r="58" spans="1:23" ht="15" x14ac:dyDescent="0.25">
      <c r="B58" s="1089"/>
      <c r="C58" s="1089"/>
      <c r="D58" s="1089"/>
      <c r="E58" s="1089"/>
      <c r="F58" s="1089"/>
      <c r="G58" s="1089"/>
      <c r="H58" s="1089"/>
      <c r="I58" s="1089"/>
      <c r="J58" s="1089"/>
      <c r="K58" s="1089"/>
      <c r="L58" s="1089"/>
      <c r="M58" s="1089"/>
      <c r="N58" s="1089"/>
      <c r="O58" s="1089"/>
      <c r="P58" s="1089"/>
      <c r="Q58" s="1089"/>
      <c r="R58" s="1089"/>
      <c r="S58" s="1089"/>
      <c r="T58" s="1089"/>
      <c r="U58" s="1089"/>
      <c r="V58" s="1089"/>
      <c r="W58" s="1089"/>
    </row>
    <row r="59" spans="1:23" ht="15" x14ac:dyDescent="0.25">
      <c r="B59" s="1089"/>
      <c r="C59" s="1089"/>
      <c r="D59" s="1089"/>
      <c r="E59" s="1089"/>
      <c r="F59" s="1089"/>
      <c r="G59" s="1089"/>
      <c r="H59" s="1089"/>
      <c r="I59" s="1089"/>
      <c r="J59" s="1089"/>
      <c r="K59" s="1089"/>
      <c r="L59" s="1089"/>
      <c r="M59" s="1089"/>
      <c r="N59" s="1089"/>
      <c r="O59" s="1089"/>
      <c r="P59" s="1089"/>
      <c r="Q59" s="1089"/>
      <c r="R59" s="1089"/>
      <c r="S59" s="1089"/>
      <c r="T59" s="1089"/>
      <c r="U59" s="1089"/>
      <c r="V59" s="1089"/>
      <c r="W59" s="1089"/>
    </row>
    <row r="60" spans="1:23" ht="15" x14ac:dyDescent="0.25">
      <c r="B60" s="1089"/>
      <c r="C60" s="1089"/>
      <c r="D60" s="1089"/>
      <c r="E60" s="1089"/>
      <c r="F60" s="1089"/>
      <c r="G60" s="1089"/>
      <c r="H60" s="1089"/>
      <c r="I60" s="1089"/>
      <c r="J60" s="1089"/>
      <c r="K60" s="1089"/>
      <c r="L60" s="1089"/>
      <c r="M60" s="1089"/>
      <c r="N60" s="1089"/>
      <c r="O60" s="1089"/>
      <c r="P60" s="1089"/>
      <c r="Q60" s="1089"/>
      <c r="R60" s="1089"/>
      <c r="S60" s="1089"/>
      <c r="T60" s="1089"/>
      <c r="U60" s="1089"/>
      <c r="V60" s="1089"/>
      <c r="W60" s="1089"/>
    </row>
  </sheetData>
  <mergeCells count="3">
    <mergeCell ref="A3:A4"/>
    <mergeCell ref="B3:B4"/>
    <mergeCell ref="C3:W3"/>
  </mergeCells>
  <hyperlinks>
    <hyperlink ref="A1" location="Содержание!A76" display="Содержание"/>
  </hyperlinks>
  <printOptions horizontalCentered="1" verticalCentered="1"/>
  <pageMargins left="0.59055118110236227" right="0.51181102362204722" top="0.59055118110236227" bottom="0.59055118110236227" header="0.39370078740157483" footer="0.51181102362204722"/>
  <pageSetup paperSize="9" firstPageNumber="161" orientation="landscape" useFirstPageNumber="1" r:id="rId1"/>
  <headerFooter alignWithMargins="0">
    <oddHeader>&amp;C&amp;9&amp;P</oddHeader>
  </headerFooter>
  <rowBreaks count="1" manualBreakCount="1">
    <brk id="28" max="18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 activeCell="N10" sqref="N10"/>
    </sheetView>
  </sheetViews>
  <sheetFormatPr defaultRowHeight="12.75" x14ac:dyDescent="0.2"/>
  <cols>
    <col min="1" max="1" width="33.28515625" style="9" customWidth="1"/>
    <col min="2" max="2" width="12.7109375" style="16" customWidth="1"/>
    <col min="3" max="3" width="11.140625" style="16" customWidth="1"/>
    <col min="4" max="4" width="14.140625" style="16" customWidth="1"/>
    <col min="5" max="7" width="11.140625" style="16" customWidth="1"/>
    <col min="8" max="8" width="12.42578125" style="16" customWidth="1"/>
    <col min="9" max="9" width="12.85546875" style="16" customWidth="1"/>
    <col min="10" max="16384" width="9.140625" style="16"/>
  </cols>
  <sheetData>
    <row r="1" spans="1:11" ht="15" x14ac:dyDescent="0.25">
      <c r="A1" s="1354" t="s">
        <v>809</v>
      </c>
    </row>
    <row r="3" spans="1:11" s="877" customFormat="1" ht="28.5" customHeight="1" x14ac:dyDescent="0.25">
      <c r="A3" s="2270" t="s">
        <v>1036</v>
      </c>
      <c r="B3" s="2270"/>
      <c r="C3" s="2270"/>
      <c r="D3" s="2270"/>
      <c r="E3" s="2270"/>
      <c r="F3" s="2270"/>
      <c r="G3" s="2270"/>
      <c r="H3" s="2270"/>
    </row>
    <row r="4" spans="1:11" ht="15" customHeight="1" x14ac:dyDescent="0.2">
      <c r="A4" s="17" t="s">
        <v>727</v>
      </c>
      <c r="B4" s="878"/>
    </row>
    <row r="5" spans="1:11" s="1011" customFormat="1" ht="12" customHeight="1" x14ac:dyDescent="0.2">
      <c r="A5" s="2284" t="s">
        <v>701</v>
      </c>
      <c r="B5" s="2174" t="s">
        <v>691</v>
      </c>
      <c r="C5" s="2285" t="s">
        <v>728</v>
      </c>
      <c r="D5" s="2285"/>
      <c r="E5" s="2285"/>
      <c r="F5" s="2285"/>
      <c r="G5" s="2285"/>
      <c r="H5" s="2285"/>
      <c r="I5" s="2275" t="s">
        <v>729</v>
      </c>
    </row>
    <row r="6" spans="1:11" s="1011" customFormat="1" ht="10.5" customHeight="1" x14ac:dyDescent="0.2">
      <c r="A6" s="2284"/>
      <c r="B6" s="2174"/>
      <c r="C6" s="2285" t="s">
        <v>730</v>
      </c>
      <c r="D6" s="2285" t="s">
        <v>731</v>
      </c>
      <c r="E6" s="2285" t="s">
        <v>694</v>
      </c>
      <c r="F6" s="2285"/>
      <c r="G6" s="2285"/>
      <c r="H6" s="2285"/>
      <c r="I6" s="2286"/>
    </row>
    <row r="7" spans="1:11" s="1011" customFormat="1" ht="13.5" customHeight="1" x14ac:dyDescent="0.2">
      <c r="A7" s="2284"/>
      <c r="B7" s="2174"/>
      <c r="C7" s="2285"/>
      <c r="D7" s="2285"/>
      <c r="E7" s="1090" t="s">
        <v>302</v>
      </c>
      <c r="F7" s="1090" t="s">
        <v>732</v>
      </c>
      <c r="G7" s="1090" t="s">
        <v>733</v>
      </c>
      <c r="H7" s="1090" t="s">
        <v>734</v>
      </c>
      <c r="I7" s="2287"/>
    </row>
    <row r="8" spans="1:11" s="1011" customFormat="1" ht="14.25" customHeight="1" x14ac:dyDescent="0.2">
      <c r="A8" s="1091"/>
      <c r="B8" s="2281" t="s">
        <v>253</v>
      </c>
      <c r="C8" s="2282"/>
      <c r="D8" s="2282"/>
      <c r="E8" s="2282"/>
      <c r="F8" s="2282"/>
      <c r="G8" s="2282"/>
      <c r="H8" s="2282"/>
      <c r="I8" s="2283"/>
    </row>
    <row r="9" spans="1:11" s="897" customFormat="1" ht="14.1" customHeight="1" x14ac:dyDescent="0.2">
      <c r="A9" s="1092" t="s">
        <v>254</v>
      </c>
      <c r="B9" s="1093">
        <v>4051437</v>
      </c>
      <c r="C9" s="1094">
        <v>1021094</v>
      </c>
      <c r="D9" s="1016">
        <v>2996641</v>
      </c>
      <c r="E9" s="1095">
        <v>703442</v>
      </c>
      <c r="F9" s="1095">
        <v>542030</v>
      </c>
      <c r="G9" s="1016">
        <v>567633</v>
      </c>
      <c r="H9" s="1096">
        <v>1183536</v>
      </c>
      <c r="I9" s="1096">
        <v>33702</v>
      </c>
      <c r="K9" s="1108"/>
    </row>
    <row r="10" spans="1:11" s="897" customFormat="1" ht="24" x14ac:dyDescent="0.2">
      <c r="A10" s="1055" t="s">
        <v>735</v>
      </c>
      <c r="B10" s="1097">
        <v>3491003</v>
      </c>
      <c r="C10" s="1098">
        <v>842715</v>
      </c>
      <c r="D10" s="1030">
        <v>2614586</v>
      </c>
      <c r="E10" s="1099">
        <v>436627</v>
      </c>
      <c r="F10" s="1099">
        <v>487302</v>
      </c>
      <c r="G10" s="1030">
        <v>546038</v>
      </c>
      <c r="H10" s="1100">
        <v>1144619</v>
      </c>
      <c r="I10" s="1100">
        <v>33702</v>
      </c>
    </row>
    <row r="11" spans="1:11" ht="24" x14ac:dyDescent="0.2">
      <c r="A11" s="1080" t="s">
        <v>736</v>
      </c>
      <c r="B11" s="1097">
        <v>1638878</v>
      </c>
      <c r="C11" s="1098">
        <v>374951</v>
      </c>
      <c r="D11" s="1030">
        <v>1258286</v>
      </c>
      <c r="E11" s="1099">
        <v>203864</v>
      </c>
      <c r="F11" s="1099">
        <v>229740</v>
      </c>
      <c r="G11" s="1030">
        <v>269831</v>
      </c>
      <c r="H11" s="1100">
        <v>554851</v>
      </c>
      <c r="I11" s="1100">
        <v>5641</v>
      </c>
    </row>
    <row r="12" spans="1:11" ht="12" x14ac:dyDescent="0.2">
      <c r="A12" s="1080" t="s">
        <v>257</v>
      </c>
      <c r="B12" s="1097">
        <v>1852125</v>
      </c>
      <c r="C12" s="1098">
        <v>467764</v>
      </c>
      <c r="D12" s="1030">
        <v>1356300</v>
      </c>
      <c r="E12" s="1099">
        <v>232763</v>
      </c>
      <c r="F12" s="1099">
        <v>257562</v>
      </c>
      <c r="G12" s="1030">
        <v>276207</v>
      </c>
      <c r="H12" s="1100">
        <v>589768</v>
      </c>
      <c r="I12" s="1100">
        <v>28061</v>
      </c>
    </row>
    <row r="13" spans="1:11" ht="12" x14ac:dyDescent="0.2">
      <c r="A13" s="1055" t="s">
        <v>737</v>
      </c>
      <c r="B13" s="1097">
        <v>560434</v>
      </c>
      <c r="C13" s="1098">
        <v>178379</v>
      </c>
      <c r="D13" s="1030">
        <v>382055</v>
      </c>
      <c r="E13" s="1099">
        <v>266815</v>
      </c>
      <c r="F13" s="1099">
        <v>54728</v>
      </c>
      <c r="G13" s="1030">
        <v>21595</v>
      </c>
      <c r="H13" s="1100">
        <v>38917</v>
      </c>
      <c r="I13" s="1100">
        <v>0</v>
      </c>
    </row>
    <row r="14" spans="1:11" ht="24" x14ac:dyDescent="0.2">
      <c r="A14" s="1080" t="s">
        <v>738</v>
      </c>
      <c r="B14" s="1097">
        <v>490864</v>
      </c>
      <c r="C14" s="1098">
        <v>169567</v>
      </c>
      <c r="D14" s="1030">
        <v>321297</v>
      </c>
      <c r="E14" s="1099">
        <v>220191</v>
      </c>
      <c r="F14" s="1099">
        <v>46825</v>
      </c>
      <c r="G14" s="1030">
        <v>19096</v>
      </c>
      <c r="H14" s="1100">
        <v>35185</v>
      </c>
      <c r="I14" s="1100">
        <v>0</v>
      </c>
    </row>
    <row r="15" spans="1:11" ht="12.75" customHeight="1" x14ac:dyDescent="0.2">
      <c r="A15" s="1080" t="s">
        <v>260</v>
      </c>
      <c r="B15" s="1097">
        <v>69570</v>
      </c>
      <c r="C15" s="1098">
        <v>8812</v>
      </c>
      <c r="D15" s="1030">
        <v>60758</v>
      </c>
      <c r="E15" s="1099">
        <v>46624</v>
      </c>
      <c r="F15" s="1099">
        <v>7903</v>
      </c>
      <c r="G15" s="1030">
        <v>2499</v>
      </c>
      <c r="H15" s="1100">
        <v>3732</v>
      </c>
      <c r="I15" s="1100">
        <v>0</v>
      </c>
    </row>
    <row r="16" spans="1:11" ht="12" x14ac:dyDescent="0.2">
      <c r="A16" s="1101" t="s">
        <v>739</v>
      </c>
      <c r="B16" s="1102">
        <v>2412559</v>
      </c>
      <c r="C16" s="1103">
        <v>646143</v>
      </c>
      <c r="D16" s="1044">
        <v>1738355</v>
      </c>
      <c r="E16" s="1104">
        <v>499578</v>
      </c>
      <c r="F16" s="1104">
        <v>312290</v>
      </c>
      <c r="G16" s="1044">
        <v>297802</v>
      </c>
      <c r="H16" s="1105">
        <v>628685</v>
      </c>
      <c r="I16" s="1105">
        <v>28061</v>
      </c>
    </row>
    <row r="17" spans="1:9" x14ac:dyDescent="0.2">
      <c r="A17" s="1106"/>
      <c r="B17" s="2281" t="s">
        <v>261</v>
      </c>
      <c r="C17" s="2282"/>
      <c r="D17" s="2282"/>
      <c r="E17" s="2282"/>
      <c r="F17" s="2282"/>
      <c r="G17" s="2282"/>
      <c r="H17" s="2282"/>
      <c r="I17" s="2283"/>
    </row>
    <row r="18" spans="1:9" s="897" customFormat="1" ht="15" customHeight="1" x14ac:dyDescent="0.2">
      <c r="A18" s="1092" t="s">
        <v>254</v>
      </c>
      <c r="B18" s="1093">
        <v>2917471</v>
      </c>
      <c r="C18" s="1094">
        <v>757736</v>
      </c>
      <c r="D18" s="1016">
        <v>2134426</v>
      </c>
      <c r="E18" s="1095">
        <v>528612</v>
      </c>
      <c r="F18" s="1095">
        <v>384085</v>
      </c>
      <c r="G18" s="1016">
        <v>393273</v>
      </c>
      <c r="H18" s="1096">
        <v>828456</v>
      </c>
      <c r="I18" s="1096">
        <v>25309</v>
      </c>
    </row>
    <row r="19" spans="1:9" ht="24" x14ac:dyDescent="0.2">
      <c r="A19" s="1055" t="s">
        <v>735</v>
      </c>
      <c r="B19" s="1097">
        <v>2466757</v>
      </c>
      <c r="C19" s="1098">
        <v>622538</v>
      </c>
      <c r="D19" s="1030">
        <v>1818910</v>
      </c>
      <c r="E19" s="1099">
        <v>305053</v>
      </c>
      <c r="F19" s="1099">
        <v>339047</v>
      </c>
      <c r="G19" s="1030">
        <v>375805</v>
      </c>
      <c r="H19" s="1100">
        <v>799005</v>
      </c>
      <c r="I19" s="1100">
        <v>25309</v>
      </c>
    </row>
    <row r="20" spans="1:9" ht="24" x14ac:dyDescent="0.2">
      <c r="A20" s="1080" t="s">
        <v>736</v>
      </c>
      <c r="B20" s="1097">
        <v>1014361</v>
      </c>
      <c r="C20" s="1098">
        <v>240520</v>
      </c>
      <c r="D20" s="1030">
        <v>770462</v>
      </c>
      <c r="E20" s="1099">
        <v>125320</v>
      </c>
      <c r="F20" s="1099">
        <v>139303</v>
      </c>
      <c r="G20" s="1030">
        <v>162822</v>
      </c>
      <c r="H20" s="1100">
        <v>343017</v>
      </c>
      <c r="I20" s="1100">
        <v>3379</v>
      </c>
    </row>
    <row r="21" spans="1:9" ht="12" x14ac:dyDescent="0.2">
      <c r="A21" s="1080" t="s">
        <v>257</v>
      </c>
      <c r="B21" s="1097">
        <v>1452396</v>
      </c>
      <c r="C21" s="1098">
        <v>382018</v>
      </c>
      <c r="D21" s="1030">
        <v>1048448</v>
      </c>
      <c r="E21" s="1099">
        <v>179733</v>
      </c>
      <c r="F21" s="1099">
        <v>199744</v>
      </c>
      <c r="G21" s="1030">
        <v>212983</v>
      </c>
      <c r="H21" s="1100">
        <v>455988</v>
      </c>
      <c r="I21" s="1100">
        <v>21930</v>
      </c>
    </row>
    <row r="22" spans="1:9" ht="12" x14ac:dyDescent="0.2">
      <c r="A22" s="1055" t="s">
        <v>737</v>
      </c>
      <c r="B22" s="1097">
        <v>450714</v>
      </c>
      <c r="C22" s="1098">
        <v>135198</v>
      </c>
      <c r="D22" s="1030">
        <v>315516</v>
      </c>
      <c r="E22" s="1099">
        <v>223559</v>
      </c>
      <c r="F22" s="1099">
        <v>45038</v>
      </c>
      <c r="G22" s="1030">
        <v>17468</v>
      </c>
      <c r="H22" s="1100">
        <v>29451</v>
      </c>
      <c r="I22" s="1100">
        <v>0</v>
      </c>
    </row>
    <row r="23" spans="1:9" ht="24" x14ac:dyDescent="0.2">
      <c r="A23" s="1080" t="s">
        <v>738</v>
      </c>
      <c r="B23" s="1097">
        <v>388276</v>
      </c>
      <c r="C23" s="1098">
        <v>127847</v>
      </c>
      <c r="D23" s="1030">
        <v>260429</v>
      </c>
      <c r="E23" s="1099">
        <v>180669</v>
      </c>
      <c r="F23" s="1099">
        <v>37791</v>
      </c>
      <c r="G23" s="1030">
        <v>15291</v>
      </c>
      <c r="H23" s="1100">
        <v>26678</v>
      </c>
      <c r="I23" s="1100">
        <v>0</v>
      </c>
    </row>
    <row r="24" spans="1:9" ht="14.25" customHeight="1" x14ac:dyDescent="0.2">
      <c r="A24" s="1080" t="s">
        <v>260</v>
      </c>
      <c r="B24" s="1097">
        <v>62438</v>
      </c>
      <c r="C24" s="1098">
        <v>7351</v>
      </c>
      <c r="D24" s="1030">
        <v>55087</v>
      </c>
      <c r="E24" s="1099">
        <v>42890</v>
      </c>
      <c r="F24" s="1099">
        <v>7247</v>
      </c>
      <c r="G24" s="1030">
        <v>2177</v>
      </c>
      <c r="H24" s="1100">
        <v>2773</v>
      </c>
      <c r="I24" s="1100">
        <v>0</v>
      </c>
    </row>
    <row r="25" spans="1:9" ht="12" x14ac:dyDescent="0.2">
      <c r="A25" s="1101" t="s">
        <v>739</v>
      </c>
      <c r="B25" s="1102">
        <v>1903110</v>
      </c>
      <c r="C25" s="1103">
        <v>517216</v>
      </c>
      <c r="D25" s="1044">
        <v>1363964</v>
      </c>
      <c r="E25" s="1104">
        <v>403292</v>
      </c>
      <c r="F25" s="1104">
        <v>244782</v>
      </c>
      <c r="G25" s="1044">
        <v>230451</v>
      </c>
      <c r="H25" s="1105">
        <v>485439</v>
      </c>
      <c r="I25" s="1105">
        <v>21930</v>
      </c>
    </row>
    <row r="26" spans="1:9" x14ac:dyDescent="0.2">
      <c r="A26" s="1106"/>
      <c r="B26" s="2281" t="s">
        <v>262</v>
      </c>
      <c r="C26" s="2282"/>
      <c r="D26" s="2282"/>
      <c r="E26" s="2282"/>
      <c r="F26" s="2282"/>
      <c r="G26" s="2282"/>
      <c r="H26" s="2282"/>
      <c r="I26" s="2283"/>
    </row>
    <row r="27" spans="1:9" s="897" customFormat="1" ht="14.25" customHeight="1" x14ac:dyDescent="0.2">
      <c r="A27" s="1092" t="s">
        <v>254</v>
      </c>
      <c r="B27" s="1093">
        <v>1133966</v>
      </c>
      <c r="C27" s="1094">
        <v>263358</v>
      </c>
      <c r="D27" s="1016">
        <v>862215</v>
      </c>
      <c r="E27" s="1095">
        <v>174830</v>
      </c>
      <c r="F27" s="1095">
        <v>157945</v>
      </c>
      <c r="G27" s="1016">
        <v>174360</v>
      </c>
      <c r="H27" s="1096">
        <v>355080</v>
      </c>
      <c r="I27" s="1096">
        <v>8393</v>
      </c>
    </row>
    <row r="28" spans="1:9" s="897" customFormat="1" ht="24" x14ac:dyDescent="0.2">
      <c r="A28" s="1055" t="s">
        <v>735</v>
      </c>
      <c r="B28" s="1097">
        <v>1024246</v>
      </c>
      <c r="C28" s="1098">
        <v>220177</v>
      </c>
      <c r="D28" s="1030">
        <v>795676</v>
      </c>
      <c r="E28" s="1099">
        <v>131574</v>
      </c>
      <c r="F28" s="1099">
        <v>148255</v>
      </c>
      <c r="G28" s="1030">
        <v>170233</v>
      </c>
      <c r="H28" s="1100">
        <v>345614</v>
      </c>
      <c r="I28" s="1100">
        <v>8393</v>
      </c>
    </row>
    <row r="29" spans="1:9" ht="24" x14ac:dyDescent="0.2">
      <c r="A29" s="1080" t="s">
        <v>736</v>
      </c>
      <c r="B29" s="1097">
        <v>624517</v>
      </c>
      <c r="C29" s="1098">
        <v>134431</v>
      </c>
      <c r="D29" s="1030">
        <v>487824</v>
      </c>
      <c r="E29" s="1099">
        <v>78544</v>
      </c>
      <c r="F29" s="1099">
        <v>90437</v>
      </c>
      <c r="G29" s="1030">
        <v>107009</v>
      </c>
      <c r="H29" s="1100">
        <v>211834</v>
      </c>
      <c r="I29" s="1100">
        <v>2262</v>
      </c>
    </row>
    <row r="30" spans="1:9" ht="12" x14ac:dyDescent="0.2">
      <c r="A30" s="1080" t="s">
        <v>257</v>
      </c>
      <c r="B30" s="1097">
        <v>399729</v>
      </c>
      <c r="C30" s="1098">
        <v>85746</v>
      </c>
      <c r="D30" s="1030">
        <v>307852</v>
      </c>
      <c r="E30" s="1099">
        <v>53030</v>
      </c>
      <c r="F30" s="1099">
        <v>57818</v>
      </c>
      <c r="G30" s="1030">
        <v>63224</v>
      </c>
      <c r="H30" s="1100">
        <v>133780</v>
      </c>
      <c r="I30" s="1100">
        <v>6131</v>
      </c>
    </row>
    <row r="31" spans="1:9" ht="12" x14ac:dyDescent="0.2">
      <c r="A31" s="1055" t="s">
        <v>737</v>
      </c>
      <c r="B31" s="1097">
        <v>109720</v>
      </c>
      <c r="C31" s="1098">
        <v>43181</v>
      </c>
      <c r="D31" s="1030">
        <v>66539</v>
      </c>
      <c r="E31" s="1099">
        <v>43256</v>
      </c>
      <c r="F31" s="1099">
        <v>9690</v>
      </c>
      <c r="G31" s="1030">
        <v>4127</v>
      </c>
      <c r="H31" s="1100">
        <v>9466</v>
      </c>
      <c r="I31" s="1100">
        <v>0</v>
      </c>
    </row>
    <row r="32" spans="1:9" ht="24" x14ac:dyDescent="0.2">
      <c r="A32" s="1080" t="s">
        <v>738</v>
      </c>
      <c r="B32" s="1097">
        <v>102588</v>
      </c>
      <c r="C32" s="1098">
        <v>41720</v>
      </c>
      <c r="D32" s="1030">
        <v>60868</v>
      </c>
      <c r="E32" s="1099">
        <v>39522</v>
      </c>
      <c r="F32" s="1099">
        <v>9034</v>
      </c>
      <c r="G32" s="1030">
        <v>3805</v>
      </c>
      <c r="H32" s="1100">
        <v>8507</v>
      </c>
      <c r="I32" s="1100">
        <v>0</v>
      </c>
    </row>
    <row r="33" spans="1:9" ht="14.25" customHeight="1" x14ac:dyDescent="0.2">
      <c r="A33" s="1080" t="s">
        <v>260</v>
      </c>
      <c r="B33" s="1097">
        <v>7132</v>
      </c>
      <c r="C33" s="1098">
        <v>1461</v>
      </c>
      <c r="D33" s="1030">
        <v>5671</v>
      </c>
      <c r="E33" s="1099">
        <v>3734</v>
      </c>
      <c r="F33" s="1099">
        <v>656</v>
      </c>
      <c r="G33" s="1030">
        <v>322</v>
      </c>
      <c r="H33" s="1100">
        <v>959</v>
      </c>
      <c r="I33" s="1100">
        <v>0</v>
      </c>
    </row>
    <row r="34" spans="1:9" ht="12" x14ac:dyDescent="0.2">
      <c r="A34" s="1101" t="s">
        <v>739</v>
      </c>
      <c r="B34" s="1102">
        <v>509449</v>
      </c>
      <c r="C34" s="1103">
        <v>128927</v>
      </c>
      <c r="D34" s="1044">
        <v>374391</v>
      </c>
      <c r="E34" s="1104">
        <v>96286</v>
      </c>
      <c r="F34" s="1104">
        <v>67508</v>
      </c>
      <c r="G34" s="1044">
        <v>67351</v>
      </c>
      <c r="H34" s="1105">
        <v>143246</v>
      </c>
      <c r="I34" s="1105">
        <v>6131</v>
      </c>
    </row>
    <row r="35" spans="1:9" x14ac:dyDescent="0.2">
      <c r="A35" s="17"/>
      <c r="B35" s="20"/>
      <c r="C35" s="20"/>
      <c r="D35" s="20"/>
      <c r="E35" s="20"/>
      <c r="F35" s="20"/>
      <c r="G35" s="20"/>
      <c r="H35" s="20"/>
    </row>
    <row r="36" spans="1:9" ht="15" x14ac:dyDescent="0.25">
      <c r="A36" s="17"/>
      <c r="B36" s="1107"/>
      <c r="C36" s="1107"/>
      <c r="D36" s="1107"/>
      <c r="E36" s="1107"/>
      <c r="F36" s="1107"/>
      <c r="G36" s="1107"/>
      <c r="H36" s="1107"/>
      <c r="I36" s="1107"/>
    </row>
    <row r="37" spans="1:9" ht="15" x14ac:dyDescent="0.25">
      <c r="A37" s="17"/>
      <c r="B37" s="1107"/>
      <c r="C37" s="1107"/>
      <c r="D37" s="1107"/>
      <c r="E37" s="1107"/>
      <c r="F37" s="1107"/>
      <c r="G37" s="1107"/>
      <c r="H37" s="1107"/>
      <c r="I37" s="1107"/>
    </row>
    <row r="38" spans="1:9" ht="15" x14ac:dyDescent="0.25">
      <c r="A38" s="17"/>
      <c r="B38" s="1107"/>
      <c r="C38" s="1107"/>
      <c r="D38" s="1107"/>
      <c r="E38" s="1107"/>
      <c r="F38" s="1107"/>
      <c r="G38" s="1107"/>
      <c r="H38" s="1107"/>
      <c r="I38" s="1107"/>
    </row>
    <row r="39" spans="1:9" ht="15" x14ac:dyDescent="0.25">
      <c r="A39" s="17"/>
      <c r="B39" s="1107"/>
      <c r="C39" s="1107"/>
      <c r="D39" s="1107"/>
      <c r="E39" s="1107"/>
      <c r="F39" s="1107"/>
      <c r="G39" s="1107"/>
      <c r="H39" s="1107"/>
      <c r="I39" s="1107"/>
    </row>
    <row r="40" spans="1:9" ht="15" x14ac:dyDescent="0.25">
      <c r="A40" s="17"/>
      <c r="B40" s="1107"/>
      <c r="C40" s="1107"/>
      <c r="D40" s="1107"/>
      <c r="E40" s="1107"/>
      <c r="F40" s="1107"/>
      <c r="G40" s="1107"/>
      <c r="H40" s="1107"/>
      <c r="I40" s="1107"/>
    </row>
    <row r="41" spans="1:9" ht="15" x14ac:dyDescent="0.25">
      <c r="A41" s="17"/>
      <c r="B41" s="1107"/>
      <c r="C41" s="1107"/>
      <c r="D41" s="1107"/>
      <c r="E41" s="1107"/>
      <c r="F41" s="1107"/>
      <c r="G41" s="1107"/>
      <c r="H41" s="1107"/>
      <c r="I41" s="1107"/>
    </row>
    <row r="42" spans="1:9" ht="15" x14ac:dyDescent="0.25">
      <c r="A42" s="17"/>
      <c r="B42" s="1107"/>
      <c r="C42" s="1107"/>
      <c r="D42" s="1107"/>
      <c r="E42" s="1107"/>
      <c r="F42" s="1107"/>
      <c r="G42" s="1107"/>
      <c r="H42" s="1107"/>
      <c r="I42" s="1107"/>
    </row>
    <row r="43" spans="1:9" ht="15" x14ac:dyDescent="0.25">
      <c r="A43" s="17"/>
      <c r="B43" s="1107"/>
      <c r="C43" s="1107"/>
      <c r="D43" s="1107"/>
      <c r="E43" s="1107"/>
      <c r="F43" s="1107"/>
      <c r="G43" s="1107"/>
      <c r="H43" s="1107"/>
      <c r="I43" s="1107"/>
    </row>
    <row r="44" spans="1:9" ht="15" x14ac:dyDescent="0.25">
      <c r="A44" s="17"/>
      <c r="B44" s="1107"/>
      <c r="C44" s="1107"/>
      <c r="D44" s="1107"/>
      <c r="E44" s="1107"/>
      <c r="F44" s="1107"/>
      <c r="G44" s="1107"/>
      <c r="H44" s="1107"/>
      <c r="I44" s="1107"/>
    </row>
    <row r="45" spans="1:9" ht="15" x14ac:dyDescent="0.25">
      <c r="A45" s="17"/>
      <c r="B45" s="1107"/>
      <c r="C45" s="1107"/>
      <c r="D45" s="1107"/>
      <c r="E45" s="1107"/>
      <c r="F45" s="1107"/>
      <c r="G45" s="1107"/>
      <c r="H45" s="1107"/>
      <c r="I45" s="1107"/>
    </row>
  </sheetData>
  <mergeCells count="11">
    <mergeCell ref="B8:I8"/>
    <mergeCell ref="B17:I17"/>
    <mergeCell ref="B26:I26"/>
    <mergeCell ref="A3:H3"/>
    <mergeCell ref="A5:A7"/>
    <mergeCell ref="B5:B7"/>
    <mergeCell ref="C5:H5"/>
    <mergeCell ref="I5:I7"/>
    <mergeCell ref="C6:C7"/>
    <mergeCell ref="D6:D7"/>
    <mergeCell ref="E6:H6"/>
  </mergeCells>
  <hyperlinks>
    <hyperlink ref="A1" location="Содержание!A78" display="Содержание"/>
  </hyperlinks>
  <printOptions horizontalCentered="1" verticalCentered="1"/>
  <pageMargins left="0.78740157480314965" right="0.78740157480314965" top="0.70866141732283472" bottom="0.51181102362204722" header="0.39370078740157483" footer="0.51181102362204722"/>
  <pageSetup paperSize="9" firstPageNumber="163" orientation="landscape" useFirstPageNumber="1" r:id="rId1"/>
  <headerFooter alignWithMargins="0">
    <oddHeader>&amp;C&amp;9&amp;P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3"/>
  <sheetViews>
    <sheetView workbookViewId="0">
      <pane xSplit="1" ySplit="5" topLeftCell="B6" activePane="bottomRight" state="frozen"/>
      <selection activeCell="B2" sqref="B2:L26"/>
      <selection pane="topRight" activeCell="B2" sqref="B2:L26"/>
      <selection pane="bottomLeft" activeCell="B2" sqref="B2:L26"/>
      <selection pane="bottomRight" activeCell="M12" sqref="M12"/>
    </sheetView>
  </sheetViews>
  <sheetFormatPr defaultRowHeight="12.75" x14ac:dyDescent="0.2"/>
  <cols>
    <col min="1" max="1" width="33.28515625" style="9" customWidth="1"/>
    <col min="2" max="2" width="12.7109375" style="16" customWidth="1"/>
    <col min="3" max="3" width="11.140625" style="16" customWidth="1"/>
    <col min="4" max="4" width="14.140625" style="16" customWidth="1"/>
    <col min="5" max="7" width="11.140625" style="16" customWidth="1"/>
    <col min="8" max="8" width="12.42578125" style="16" customWidth="1"/>
    <col min="9" max="9" width="12.85546875" style="16" customWidth="1"/>
    <col min="10" max="16384" width="9.140625" style="16"/>
  </cols>
  <sheetData>
    <row r="1" spans="1:21" s="877" customFormat="1" ht="13.5" customHeight="1" x14ac:dyDescent="0.25">
      <c r="A1" s="1354" t="s">
        <v>809</v>
      </c>
      <c r="B1" s="1342"/>
      <c r="C1" s="1342"/>
      <c r="D1" s="1342"/>
      <c r="E1" s="1342"/>
      <c r="F1" s="1342"/>
      <c r="G1" s="1342"/>
      <c r="H1" s="1342"/>
    </row>
    <row r="2" spans="1:21" ht="14.25" customHeight="1" x14ac:dyDescent="0.2">
      <c r="A2" s="17"/>
      <c r="B2" s="878"/>
    </row>
    <row r="3" spans="1:21" s="1011" customFormat="1" ht="12" customHeight="1" x14ac:dyDescent="0.2">
      <c r="A3" s="2284" t="s">
        <v>701</v>
      </c>
      <c r="B3" s="2174" t="s">
        <v>698</v>
      </c>
      <c r="C3" s="2285" t="s">
        <v>728</v>
      </c>
      <c r="D3" s="2285"/>
      <c r="E3" s="2285"/>
      <c r="F3" s="2285"/>
      <c r="G3" s="2285"/>
      <c r="H3" s="2285"/>
      <c r="I3" s="2275" t="s">
        <v>729</v>
      </c>
    </row>
    <row r="4" spans="1:21" s="1011" customFormat="1" ht="10.5" customHeight="1" x14ac:dyDescent="0.2">
      <c r="A4" s="2284"/>
      <c r="B4" s="2174"/>
      <c r="C4" s="2285" t="s">
        <v>730</v>
      </c>
      <c r="D4" s="2285" t="s">
        <v>731</v>
      </c>
      <c r="E4" s="2285" t="s">
        <v>694</v>
      </c>
      <c r="F4" s="2285"/>
      <c r="G4" s="2285"/>
      <c r="H4" s="2285"/>
      <c r="I4" s="2286"/>
    </row>
    <row r="5" spans="1:21" s="1011" customFormat="1" ht="13.5" customHeight="1" x14ac:dyDescent="0.2">
      <c r="A5" s="2284"/>
      <c r="B5" s="2174"/>
      <c r="C5" s="2285"/>
      <c r="D5" s="2285"/>
      <c r="E5" s="1090" t="s">
        <v>302</v>
      </c>
      <c r="F5" s="1090" t="s">
        <v>732</v>
      </c>
      <c r="G5" s="1090" t="s">
        <v>733</v>
      </c>
      <c r="H5" s="1090" t="s">
        <v>734</v>
      </c>
      <c r="I5" s="2287"/>
    </row>
    <row r="6" spans="1:21" s="1011" customFormat="1" ht="14.25" customHeight="1" x14ac:dyDescent="0.2">
      <c r="A6" s="1091"/>
      <c r="B6" s="2281" t="s">
        <v>253</v>
      </c>
      <c r="C6" s="2282"/>
      <c r="D6" s="2282"/>
      <c r="E6" s="2282"/>
      <c r="F6" s="2282"/>
      <c r="G6" s="2282"/>
      <c r="H6" s="2282"/>
      <c r="I6" s="2283"/>
    </row>
    <row r="7" spans="1:21" s="897" customFormat="1" ht="14.1" customHeight="1" x14ac:dyDescent="0.2">
      <c r="A7" s="1092" t="s">
        <v>254</v>
      </c>
      <c r="B7" s="1093">
        <v>3847808</v>
      </c>
      <c r="C7" s="1094">
        <v>904941</v>
      </c>
      <c r="D7" s="1016">
        <v>2893607</v>
      </c>
      <c r="E7" s="1095">
        <v>663838</v>
      </c>
      <c r="F7" s="1095">
        <v>540646</v>
      </c>
      <c r="G7" s="1016">
        <v>558180</v>
      </c>
      <c r="H7" s="1096">
        <v>1130943</v>
      </c>
      <c r="I7" s="1096">
        <v>49260</v>
      </c>
      <c r="K7" s="1108"/>
      <c r="L7" s="1108"/>
      <c r="M7" s="1108"/>
      <c r="N7" s="1108"/>
      <c r="O7" s="1108"/>
      <c r="P7" s="1108"/>
      <c r="Q7" s="1108"/>
      <c r="R7" s="1108"/>
      <c r="S7" s="1108"/>
      <c r="T7" s="1108"/>
      <c r="U7" s="1108"/>
    </row>
    <row r="8" spans="1:21" s="897" customFormat="1" ht="24" x14ac:dyDescent="0.2">
      <c r="A8" s="1055" t="s">
        <v>735</v>
      </c>
      <c r="B8" s="1097">
        <v>3397326</v>
      </c>
      <c r="C8" s="1098">
        <v>815531</v>
      </c>
      <c r="D8" s="1030">
        <v>2548093</v>
      </c>
      <c r="E8" s="1099">
        <v>432003</v>
      </c>
      <c r="F8" s="1099">
        <v>480290</v>
      </c>
      <c r="G8" s="1030">
        <v>537652</v>
      </c>
      <c r="H8" s="1100">
        <v>1098148</v>
      </c>
      <c r="I8" s="1100">
        <v>33702</v>
      </c>
      <c r="K8" s="1108"/>
      <c r="L8" s="1108"/>
      <c r="M8" s="1108"/>
      <c r="N8" s="1108"/>
      <c r="O8" s="1108"/>
      <c r="P8" s="1108"/>
      <c r="Q8" s="1108"/>
      <c r="R8" s="1108"/>
      <c r="S8" s="1108"/>
      <c r="T8" s="1108"/>
      <c r="U8" s="1108"/>
    </row>
    <row r="9" spans="1:21" ht="24" x14ac:dyDescent="0.2">
      <c r="A9" s="1080" t="s">
        <v>736</v>
      </c>
      <c r="B9" s="1097">
        <v>1638878</v>
      </c>
      <c r="C9" s="1098">
        <v>374951</v>
      </c>
      <c r="D9" s="1030">
        <v>1258286</v>
      </c>
      <c r="E9" s="1099">
        <v>203864</v>
      </c>
      <c r="F9" s="1099">
        <v>229740</v>
      </c>
      <c r="G9" s="1030">
        <v>269831</v>
      </c>
      <c r="H9" s="1100">
        <v>554851</v>
      </c>
      <c r="I9" s="1100">
        <v>5641</v>
      </c>
      <c r="K9" s="1108"/>
      <c r="L9" s="1108"/>
      <c r="M9" s="1108"/>
      <c r="N9" s="1108"/>
      <c r="O9" s="1108"/>
      <c r="P9" s="1108"/>
      <c r="Q9" s="1108"/>
      <c r="R9" s="1108"/>
      <c r="S9" s="1108"/>
      <c r="T9" s="1108"/>
      <c r="U9" s="1108"/>
    </row>
    <row r="10" spans="1:21" ht="12" x14ac:dyDescent="0.2">
      <c r="A10" s="1080" t="s">
        <v>257</v>
      </c>
      <c r="B10" s="1097">
        <v>1758448</v>
      </c>
      <c r="C10" s="1098">
        <v>440580</v>
      </c>
      <c r="D10" s="1030">
        <v>1289807</v>
      </c>
      <c r="E10" s="1099">
        <v>228139</v>
      </c>
      <c r="F10" s="1099">
        <v>250550</v>
      </c>
      <c r="G10" s="1030">
        <v>267821</v>
      </c>
      <c r="H10" s="1100">
        <v>543297</v>
      </c>
      <c r="I10" s="1100">
        <v>28061</v>
      </c>
      <c r="K10" s="1108"/>
      <c r="L10" s="1108"/>
      <c r="M10" s="1108"/>
      <c r="N10" s="1108"/>
      <c r="O10" s="1108"/>
      <c r="P10" s="1108"/>
      <c r="Q10" s="1108"/>
      <c r="R10" s="1108"/>
      <c r="S10" s="1108"/>
      <c r="T10" s="1108"/>
      <c r="U10" s="1108"/>
    </row>
    <row r="11" spans="1:21" ht="12" x14ac:dyDescent="0.2">
      <c r="A11" s="1055" t="s">
        <v>737</v>
      </c>
      <c r="B11" s="1097">
        <v>450482</v>
      </c>
      <c r="C11" s="1098">
        <v>89410</v>
      </c>
      <c r="D11" s="1030">
        <v>345514</v>
      </c>
      <c r="E11" s="1099">
        <v>231835</v>
      </c>
      <c r="F11" s="1099">
        <v>60356</v>
      </c>
      <c r="G11" s="1030">
        <v>20528</v>
      </c>
      <c r="H11" s="1100">
        <v>32795</v>
      </c>
      <c r="I11" s="1100">
        <v>15558</v>
      </c>
      <c r="K11" s="1108"/>
      <c r="L11" s="1108"/>
      <c r="M11" s="1108"/>
      <c r="N11" s="1108"/>
      <c r="O11" s="1108"/>
      <c r="P11" s="1108"/>
      <c r="Q11" s="1108"/>
      <c r="R11" s="1108"/>
      <c r="S11" s="1108"/>
      <c r="T11" s="1108"/>
    </row>
    <row r="12" spans="1:21" ht="24" x14ac:dyDescent="0.2">
      <c r="A12" s="1080" t="s">
        <v>740</v>
      </c>
      <c r="B12" s="1097">
        <v>390825</v>
      </c>
      <c r="C12" s="1098">
        <v>83306</v>
      </c>
      <c r="D12" s="1030">
        <v>293876</v>
      </c>
      <c r="E12" s="1099">
        <v>196741</v>
      </c>
      <c r="F12" s="1099">
        <v>50791</v>
      </c>
      <c r="G12" s="1030">
        <v>17678</v>
      </c>
      <c r="H12" s="1100">
        <v>28666</v>
      </c>
      <c r="I12" s="1100">
        <v>13643</v>
      </c>
      <c r="K12" s="1108"/>
      <c r="L12" s="1108"/>
      <c r="M12" s="1108"/>
      <c r="N12" s="1108"/>
      <c r="O12" s="1108"/>
      <c r="P12" s="1108"/>
      <c r="Q12" s="1108"/>
      <c r="R12" s="1108"/>
      <c r="S12" s="1108"/>
      <c r="T12" s="1108"/>
    </row>
    <row r="13" spans="1:21" ht="12.75" customHeight="1" x14ac:dyDescent="0.2">
      <c r="A13" s="1080" t="s">
        <v>260</v>
      </c>
      <c r="B13" s="1097">
        <v>59657</v>
      </c>
      <c r="C13" s="1098">
        <v>6104</v>
      </c>
      <c r="D13" s="1030">
        <v>51638</v>
      </c>
      <c r="E13" s="1099">
        <v>35094</v>
      </c>
      <c r="F13" s="1099">
        <v>9565</v>
      </c>
      <c r="G13" s="1030">
        <v>2850</v>
      </c>
      <c r="H13" s="1100">
        <v>4129</v>
      </c>
      <c r="I13" s="1100">
        <v>1915</v>
      </c>
      <c r="K13" s="1108"/>
      <c r="L13" s="1108"/>
      <c r="M13" s="1108"/>
      <c r="N13" s="1108"/>
      <c r="O13" s="1108"/>
      <c r="P13" s="1108"/>
      <c r="Q13" s="1108"/>
      <c r="R13" s="1108"/>
      <c r="S13" s="1108"/>
      <c r="T13" s="1108"/>
    </row>
    <row r="14" spans="1:21" ht="12" x14ac:dyDescent="0.2">
      <c r="A14" s="1101" t="s">
        <v>739</v>
      </c>
      <c r="B14" s="1102">
        <v>2208930</v>
      </c>
      <c r="C14" s="1103">
        <v>529990</v>
      </c>
      <c r="D14" s="1044">
        <v>1635321</v>
      </c>
      <c r="E14" s="1104">
        <v>459974</v>
      </c>
      <c r="F14" s="1104">
        <v>310906</v>
      </c>
      <c r="G14" s="1044">
        <v>288349</v>
      </c>
      <c r="H14" s="1105">
        <v>576092</v>
      </c>
      <c r="I14" s="1105">
        <v>43619</v>
      </c>
      <c r="K14" s="1108"/>
      <c r="L14" s="1108"/>
      <c r="M14" s="1108"/>
      <c r="N14" s="1108"/>
      <c r="O14" s="1108"/>
      <c r="P14" s="1108"/>
      <c r="Q14" s="1108"/>
      <c r="R14" s="1108"/>
      <c r="S14" s="1108"/>
      <c r="T14" s="1108"/>
    </row>
    <row r="15" spans="1:21" x14ac:dyDescent="0.2">
      <c r="A15" s="1106"/>
      <c r="B15" s="2281" t="s">
        <v>261</v>
      </c>
      <c r="C15" s="2282"/>
      <c r="D15" s="2282"/>
      <c r="E15" s="2282"/>
      <c r="F15" s="2282"/>
      <c r="G15" s="2282"/>
      <c r="H15" s="2282"/>
      <c r="I15" s="2283"/>
      <c r="L15" s="1108"/>
      <c r="M15" s="1108"/>
      <c r="N15" s="1108"/>
      <c r="O15" s="1108"/>
      <c r="P15" s="1108"/>
      <c r="Q15" s="1108"/>
      <c r="R15" s="1108"/>
      <c r="S15" s="1108"/>
    </row>
    <row r="16" spans="1:21" s="897" customFormat="1" ht="15" customHeight="1" x14ac:dyDescent="0.2">
      <c r="A16" s="1092" t="s">
        <v>254</v>
      </c>
      <c r="B16" s="1093">
        <v>2745822</v>
      </c>
      <c r="C16" s="1094">
        <v>659314</v>
      </c>
      <c r="D16" s="1016">
        <v>2042510</v>
      </c>
      <c r="E16" s="1095">
        <v>508476</v>
      </c>
      <c r="F16" s="1095">
        <v>396985</v>
      </c>
      <c r="G16" s="1016">
        <v>385684</v>
      </c>
      <c r="H16" s="1096">
        <v>751365</v>
      </c>
      <c r="I16" s="1096">
        <v>43998</v>
      </c>
      <c r="K16" s="1108"/>
      <c r="L16" s="1108"/>
      <c r="M16" s="1108"/>
      <c r="N16" s="1108"/>
      <c r="O16" s="1108"/>
      <c r="P16" s="1108"/>
      <c r="Q16" s="1108"/>
      <c r="R16" s="1108"/>
      <c r="S16" s="1108"/>
      <c r="T16" s="1108"/>
    </row>
    <row r="17" spans="1:20" ht="24" x14ac:dyDescent="0.2">
      <c r="A17" s="1055" t="s">
        <v>735</v>
      </c>
      <c r="B17" s="1097">
        <v>2371274</v>
      </c>
      <c r="C17" s="1098">
        <v>588494</v>
      </c>
      <c r="D17" s="1030">
        <v>1752359</v>
      </c>
      <c r="E17" s="1099">
        <v>310101</v>
      </c>
      <c r="F17" s="1099">
        <v>346385</v>
      </c>
      <c r="G17" s="1030">
        <v>369332</v>
      </c>
      <c r="H17" s="1100">
        <v>726541</v>
      </c>
      <c r="I17" s="1100">
        <v>30421</v>
      </c>
      <c r="K17" s="1108"/>
      <c r="L17" s="1108"/>
      <c r="M17" s="1108"/>
      <c r="N17" s="1108"/>
      <c r="O17" s="1108"/>
      <c r="P17" s="1108"/>
      <c r="Q17" s="1108"/>
      <c r="R17" s="1108"/>
      <c r="S17" s="1108"/>
      <c r="T17" s="1108"/>
    </row>
    <row r="18" spans="1:20" ht="24" x14ac:dyDescent="0.2">
      <c r="A18" s="1080" t="s">
        <v>736</v>
      </c>
      <c r="B18" s="1097">
        <v>975482</v>
      </c>
      <c r="C18" s="1098">
        <v>223970</v>
      </c>
      <c r="D18" s="1030">
        <v>747599</v>
      </c>
      <c r="E18" s="1099">
        <v>128137</v>
      </c>
      <c r="F18" s="1099">
        <v>146470</v>
      </c>
      <c r="G18" s="1030">
        <v>161228</v>
      </c>
      <c r="H18" s="1100">
        <v>311764</v>
      </c>
      <c r="I18" s="1100">
        <v>3913</v>
      </c>
      <c r="K18" s="1108"/>
      <c r="L18" s="1108"/>
      <c r="M18" s="1108"/>
      <c r="N18" s="1108"/>
      <c r="O18" s="1108"/>
      <c r="P18" s="1108"/>
      <c r="Q18" s="1108"/>
      <c r="R18" s="1108"/>
      <c r="S18" s="1108"/>
      <c r="T18" s="1108"/>
    </row>
    <row r="19" spans="1:20" ht="12" x14ac:dyDescent="0.2">
      <c r="A19" s="1080" t="s">
        <v>257</v>
      </c>
      <c r="B19" s="1097">
        <v>1395792</v>
      </c>
      <c r="C19" s="1098">
        <v>364524</v>
      </c>
      <c r="D19" s="1030">
        <v>1004760</v>
      </c>
      <c r="E19" s="1099">
        <v>181964</v>
      </c>
      <c r="F19" s="1099">
        <v>199915</v>
      </c>
      <c r="G19" s="1030">
        <v>208104</v>
      </c>
      <c r="H19" s="1100">
        <v>414777</v>
      </c>
      <c r="I19" s="1100">
        <v>26508</v>
      </c>
      <c r="K19" s="1108"/>
      <c r="L19" s="1108"/>
      <c r="M19" s="1108"/>
      <c r="N19" s="1108"/>
      <c r="O19" s="1108"/>
      <c r="P19" s="1108"/>
      <c r="Q19" s="1108"/>
      <c r="R19" s="1108"/>
      <c r="S19" s="1108"/>
      <c r="T19" s="1108"/>
    </row>
    <row r="20" spans="1:20" ht="12" x14ac:dyDescent="0.2">
      <c r="A20" s="1055" t="s">
        <v>737</v>
      </c>
      <c r="B20" s="1097">
        <v>374548</v>
      </c>
      <c r="C20" s="1098">
        <v>70820</v>
      </c>
      <c r="D20" s="1030">
        <v>290151</v>
      </c>
      <c r="E20" s="1099">
        <v>198375</v>
      </c>
      <c r="F20" s="1099">
        <v>50600</v>
      </c>
      <c r="G20" s="1030">
        <v>16352</v>
      </c>
      <c r="H20" s="1100">
        <v>24824</v>
      </c>
      <c r="I20" s="1100">
        <v>13577</v>
      </c>
      <c r="K20" s="1108"/>
      <c r="L20" s="1108"/>
      <c r="M20" s="1108"/>
      <c r="N20" s="1108"/>
      <c r="O20" s="1108"/>
      <c r="P20" s="1108"/>
      <c r="Q20" s="1108"/>
      <c r="R20" s="1108"/>
      <c r="S20" s="1108"/>
    </row>
    <row r="21" spans="1:20" ht="24" x14ac:dyDescent="0.2">
      <c r="A21" s="1080" t="s">
        <v>740</v>
      </c>
      <c r="B21" s="1097">
        <v>319607</v>
      </c>
      <c r="C21" s="1098">
        <v>65310</v>
      </c>
      <c r="D21" s="1030">
        <v>242468</v>
      </c>
      <c r="E21" s="1099">
        <v>165507</v>
      </c>
      <c r="F21" s="1099">
        <v>41788</v>
      </c>
      <c r="G21" s="1030">
        <v>13841</v>
      </c>
      <c r="H21" s="1100">
        <v>21332</v>
      </c>
      <c r="I21" s="1100">
        <v>11829</v>
      </c>
      <c r="K21" s="1108"/>
      <c r="L21" s="1108"/>
      <c r="M21" s="1108"/>
      <c r="N21" s="1108"/>
      <c r="O21" s="1108"/>
      <c r="P21" s="1108"/>
      <c r="Q21" s="1108"/>
      <c r="R21" s="1108"/>
      <c r="S21" s="1108"/>
    </row>
    <row r="22" spans="1:20" ht="14.25" customHeight="1" x14ac:dyDescent="0.2">
      <c r="A22" s="1080" t="s">
        <v>260</v>
      </c>
      <c r="B22" s="1097">
        <v>54941</v>
      </c>
      <c r="C22" s="1098">
        <v>5510</v>
      </c>
      <c r="D22" s="1030">
        <v>47683</v>
      </c>
      <c r="E22" s="1099">
        <v>32868</v>
      </c>
      <c r="F22" s="1099">
        <v>8812</v>
      </c>
      <c r="G22" s="1030">
        <v>2511</v>
      </c>
      <c r="H22" s="1100">
        <v>3492</v>
      </c>
      <c r="I22" s="1100">
        <v>1748</v>
      </c>
      <c r="K22" s="1108"/>
      <c r="L22" s="1108"/>
      <c r="M22" s="1108"/>
      <c r="N22" s="1108"/>
      <c r="O22" s="1108"/>
      <c r="P22" s="1108"/>
      <c r="Q22" s="1108"/>
      <c r="R22" s="1108"/>
      <c r="S22" s="1108"/>
    </row>
    <row r="23" spans="1:20" ht="12" x14ac:dyDescent="0.2">
      <c r="A23" s="1101" t="s">
        <v>739</v>
      </c>
      <c r="B23" s="1102">
        <v>1770340</v>
      </c>
      <c r="C23" s="1103">
        <v>435344</v>
      </c>
      <c r="D23" s="1044">
        <v>1294911</v>
      </c>
      <c r="E23" s="1104">
        <v>380339</v>
      </c>
      <c r="F23" s="1104">
        <v>250515</v>
      </c>
      <c r="G23" s="1044">
        <v>224456</v>
      </c>
      <c r="H23" s="1105">
        <v>439601</v>
      </c>
      <c r="I23" s="1105">
        <v>40085</v>
      </c>
      <c r="K23" s="1108"/>
      <c r="L23" s="1108"/>
      <c r="M23" s="1108"/>
      <c r="N23" s="1108"/>
      <c r="O23" s="1108"/>
      <c r="P23" s="1108"/>
      <c r="Q23" s="1108"/>
      <c r="R23" s="1108"/>
      <c r="S23" s="1108"/>
    </row>
    <row r="24" spans="1:20" x14ac:dyDescent="0.2">
      <c r="A24" s="1106"/>
      <c r="B24" s="2281" t="s">
        <v>262</v>
      </c>
      <c r="C24" s="2282"/>
      <c r="D24" s="2282"/>
      <c r="E24" s="2282"/>
      <c r="F24" s="2282"/>
      <c r="G24" s="2282"/>
      <c r="H24" s="2282"/>
      <c r="I24" s="2283"/>
      <c r="L24" s="1108"/>
      <c r="M24" s="1108"/>
      <c r="N24" s="1108"/>
      <c r="O24" s="1108"/>
      <c r="P24" s="1108"/>
      <c r="Q24" s="1108"/>
      <c r="R24" s="1108"/>
      <c r="S24" s="1108"/>
    </row>
    <row r="25" spans="1:20" s="897" customFormat="1" ht="14.25" customHeight="1" x14ac:dyDescent="0.2">
      <c r="A25" s="1092" t="s">
        <v>254</v>
      </c>
      <c r="B25" s="1093">
        <v>1101986</v>
      </c>
      <c r="C25" s="1094">
        <v>245627</v>
      </c>
      <c r="D25" s="1016">
        <v>851097</v>
      </c>
      <c r="E25" s="1095">
        <v>155362</v>
      </c>
      <c r="F25" s="1095">
        <v>143661</v>
      </c>
      <c r="G25" s="1016">
        <v>172496</v>
      </c>
      <c r="H25" s="1096">
        <v>379578</v>
      </c>
      <c r="I25" s="1096">
        <v>5262</v>
      </c>
      <c r="K25" s="1108"/>
      <c r="L25" s="1108"/>
      <c r="M25" s="1108"/>
      <c r="N25" s="1108"/>
      <c r="O25" s="1108"/>
      <c r="P25" s="1108"/>
      <c r="Q25" s="1108"/>
      <c r="R25" s="1108"/>
      <c r="S25" s="1108"/>
      <c r="T25" s="1108"/>
    </row>
    <row r="26" spans="1:20" s="897" customFormat="1" ht="24" x14ac:dyDescent="0.2">
      <c r="A26" s="1055" t="s">
        <v>735</v>
      </c>
      <c r="B26" s="1097">
        <v>1026052</v>
      </c>
      <c r="C26" s="1098">
        <v>227037</v>
      </c>
      <c r="D26" s="1030">
        <v>795734</v>
      </c>
      <c r="E26" s="1099">
        <v>121902</v>
      </c>
      <c r="F26" s="1099">
        <v>133905</v>
      </c>
      <c r="G26" s="1030">
        <v>168320</v>
      </c>
      <c r="H26" s="1100">
        <v>371607</v>
      </c>
      <c r="I26" s="1100">
        <v>3281</v>
      </c>
      <c r="K26" s="1108"/>
      <c r="L26" s="1108"/>
      <c r="M26" s="1108"/>
      <c r="N26" s="1108"/>
      <c r="O26" s="1108"/>
      <c r="P26" s="1108"/>
      <c r="Q26" s="1108"/>
      <c r="R26" s="1108"/>
      <c r="S26" s="1108"/>
      <c r="T26" s="1108"/>
    </row>
    <row r="27" spans="1:20" ht="24" x14ac:dyDescent="0.2">
      <c r="A27" s="1080" t="s">
        <v>736</v>
      </c>
      <c r="B27" s="1097">
        <v>663396</v>
      </c>
      <c r="C27" s="1098">
        <v>150981</v>
      </c>
      <c r="D27" s="1030">
        <v>510687</v>
      </c>
      <c r="E27" s="1099">
        <v>75727</v>
      </c>
      <c r="F27" s="1099">
        <v>83270</v>
      </c>
      <c r="G27" s="1030">
        <v>108603</v>
      </c>
      <c r="H27" s="1100">
        <v>243087</v>
      </c>
      <c r="I27" s="1100">
        <v>1728</v>
      </c>
      <c r="K27" s="1108"/>
      <c r="L27" s="1108"/>
      <c r="M27" s="1108"/>
      <c r="N27" s="1108"/>
      <c r="O27" s="1108"/>
      <c r="P27" s="1108"/>
      <c r="Q27" s="1108"/>
      <c r="R27" s="1108"/>
      <c r="S27" s="1108"/>
      <c r="T27" s="1108"/>
    </row>
    <row r="28" spans="1:20" ht="12" x14ac:dyDescent="0.2">
      <c r="A28" s="1080" t="s">
        <v>257</v>
      </c>
      <c r="B28" s="1097">
        <v>362656</v>
      </c>
      <c r="C28" s="1098">
        <v>76056</v>
      </c>
      <c r="D28" s="1030">
        <v>285047</v>
      </c>
      <c r="E28" s="1099">
        <v>46175</v>
      </c>
      <c r="F28" s="1099">
        <v>50635</v>
      </c>
      <c r="G28" s="1030">
        <v>59717</v>
      </c>
      <c r="H28" s="1100">
        <v>128520</v>
      </c>
      <c r="I28" s="1100">
        <v>1553</v>
      </c>
      <c r="K28" s="1108"/>
      <c r="L28" s="1108"/>
      <c r="M28" s="1108"/>
      <c r="N28" s="1108"/>
      <c r="O28" s="1108"/>
      <c r="P28" s="1108"/>
      <c r="Q28" s="1108"/>
      <c r="R28" s="1108"/>
      <c r="S28" s="1108"/>
      <c r="T28" s="1108"/>
    </row>
    <row r="29" spans="1:20" ht="12" x14ac:dyDescent="0.2">
      <c r="A29" s="1055" t="s">
        <v>737</v>
      </c>
      <c r="B29" s="1097">
        <v>75934</v>
      </c>
      <c r="C29" s="1098">
        <v>18590</v>
      </c>
      <c r="D29" s="1030">
        <v>55363</v>
      </c>
      <c r="E29" s="1099">
        <v>33460</v>
      </c>
      <c r="F29" s="1099">
        <v>9756</v>
      </c>
      <c r="G29" s="1030">
        <v>4176</v>
      </c>
      <c r="H29" s="1100">
        <v>7971</v>
      </c>
      <c r="I29" s="1100">
        <v>1981</v>
      </c>
      <c r="K29" s="1108"/>
      <c r="L29" s="1108"/>
      <c r="M29" s="1108"/>
      <c r="N29" s="1108"/>
      <c r="O29" s="1108"/>
      <c r="P29" s="1108"/>
      <c r="Q29" s="1108"/>
      <c r="R29" s="1108"/>
      <c r="S29" s="1108"/>
    </row>
    <row r="30" spans="1:20" ht="24" x14ac:dyDescent="0.2">
      <c r="A30" s="1080" t="s">
        <v>738</v>
      </c>
      <c r="B30" s="1097">
        <v>71218</v>
      </c>
      <c r="C30" s="1098">
        <v>17996</v>
      </c>
      <c r="D30" s="1030">
        <v>51408</v>
      </c>
      <c r="E30" s="1099">
        <v>31234</v>
      </c>
      <c r="F30" s="1099">
        <v>9003</v>
      </c>
      <c r="G30" s="1030">
        <v>3837</v>
      </c>
      <c r="H30" s="1100">
        <v>7334</v>
      </c>
      <c r="I30" s="1100">
        <v>1814</v>
      </c>
      <c r="K30" s="1108"/>
      <c r="L30" s="1108"/>
      <c r="M30" s="1108"/>
      <c r="N30" s="1108"/>
      <c r="O30" s="1108"/>
      <c r="P30" s="1108"/>
      <c r="Q30" s="1108"/>
      <c r="R30" s="1108"/>
      <c r="S30" s="1108"/>
    </row>
    <row r="31" spans="1:20" ht="14.25" customHeight="1" x14ac:dyDescent="0.2">
      <c r="A31" s="1080" t="s">
        <v>260</v>
      </c>
      <c r="B31" s="1097">
        <v>4716</v>
      </c>
      <c r="C31" s="1098">
        <v>594</v>
      </c>
      <c r="D31" s="1030">
        <v>3955</v>
      </c>
      <c r="E31" s="1099">
        <v>2226</v>
      </c>
      <c r="F31" s="1099">
        <v>753</v>
      </c>
      <c r="G31" s="1030">
        <v>339</v>
      </c>
      <c r="H31" s="1100">
        <v>637</v>
      </c>
      <c r="I31" s="1100">
        <v>167</v>
      </c>
      <c r="K31" s="1108"/>
      <c r="L31" s="1108"/>
      <c r="M31" s="1108"/>
      <c r="N31" s="1108"/>
      <c r="O31" s="1108"/>
      <c r="P31" s="1108"/>
      <c r="Q31" s="1108"/>
      <c r="R31" s="1108"/>
      <c r="S31" s="1108"/>
    </row>
    <row r="32" spans="1:20" ht="12" x14ac:dyDescent="0.2">
      <c r="A32" s="1101" t="s">
        <v>739</v>
      </c>
      <c r="B32" s="1102">
        <v>438590</v>
      </c>
      <c r="C32" s="1103">
        <v>94646</v>
      </c>
      <c r="D32" s="1044">
        <v>340410</v>
      </c>
      <c r="E32" s="1104">
        <v>79635</v>
      </c>
      <c r="F32" s="1104">
        <v>60391</v>
      </c>
      <c r="G32" s="1044">
        <v>63893</v>
      </c>
      <c r="H32" s="1105">
        <v>136491</v>
      </c>
      <c r="I32" s="1105">
        <v>3534</v>
      </c>
      <c r="K32" s="1108"/>
      <c r="L32" s="1108"/>
      <c r="M32" s="1108"/>
      <c r="N32" s="1108"/>
      <c r="O32" s="1108"/>
      <c r="P32" s="1108"/>
      <c r="Q32" s="1108"/>
      <c r="R32" s="1108"/>
      <c r="S32" s="1108"/>
    </row>
    <row r="33" spans="1:9" x14ac:dyDescent="0.2">
      <c r="A33" s="17"/>
      <c r="B33" s="20"/>
      <c r="C33" s="20"/>
      <c r="D33" s="20"/>
      <c r="E33" s="20"/>
      <c r="F33" s="20"/>
      <c r="G33" s="20"/>
      <c r="H33" s="20"/>
    </row>
    <row r="34" spans="1:9" ht="13.5" customHeight="1" x14ac:dyDescent="0.25">
      <c r="A34" s="17"/>
      <c r="B34" s="1107"/>
      <c r="C34" s="1107"/>
      <c r="D34" s="1107"/>
      <c r="E34" s="1107"/>
      <c r="F34" s="1107"/>
      <c r="G34" s="1107"/>
      <c r="H34" s="1107"/>
      <c r="I34" s="1107"/>
    </row>
    <row r="35" spans="1:9" ht="13.5" customHeight="1" x14ac:dyDescent="0.25">
      <c r="A35" s="17"/>
      <c r="B35" s="1107"/>
      <c r="C35" s="1107"/>
      <c r="D35" s="1107"/>
      <c r="E35" s="1107"/>
      <c r="F35" s="1107"/>
      <c r="G35" s="1107"/>
      <c r="H35" s="1107"/>
      <c r="I35" s="1107"/>
    </row>
    <row r="36" spans="1:9" ht="13.5" customHeight="1" x14ac:dyDescent="0.25">
      <c r="A36" s="17"/>
      <c r="B36" s="1107"/>
      <c r="C36" s="1107"/>
      <c r="D36" s="1107"/>
      <c r="E36" s="1107"/>
      <c r="F36" s="1107"/>
      <c r="G36" s="1107"/>
      <c r="H36" s="1107"/>
      <c r="I36" s="1107"/>
    </row>
    <row r="37" spans="1:9" ht="13.5" customHeight="1" x14ac:dyDescent="0.25">
      <c r="A37" s="17"/>
      <c r="B37" s="1107"/>
      <c r="C37" s="1107"/>
      <c r="D37" s="1107"/>
      <c r="E37" s="1107"/>
      <c r="F37" s="1107"/>
      <c r="G37" s="1107"/>
      <c r="H37" s="1107"/>
      <c r="I37" s="1107"/>
    </row>
    <row r="38" spans="1:9" ht="13.5" customHeight="1" x14ac:dyDescent="0.25">
      <c r="A38" s="17"/>
      <c r="B38" s="1107"/>
      <c r="C38" s="1107"/>
      <c r="D38" s="1107"/>
      <c r="E38" s="1107"/>
      <c r="F38" s="1107"/>
      <c r="G38" s="1107"/>
      <c r="H38" s="1107"/>
      <c r="I38" s="1107"/>
    </row>
    <row r="39" spans="1:9" ht="13.5" customHeight="1" x14ac:dyDescent="0.25">
      <c r="A39" s="17"/>
      <c r="B39" s="1107"/>
      <c r="C39" s="1107"/>
      <c r="D39" s="1107"/>
      <c r="E39" s="1107"/>
      <c r="F39" s="1107"/>
      <c r="G39" s="1107"/>
      <c r="H39" s="1107"/>
      <c r="I39" s="1107"/>
    </row>
    <row r="40" spans="1:9" ht="13.5" customHeight="1" x14ac:dyDescent="0.25">
      <c r="A40" s="17"/>
      <c r="B40" s="1107"/>
      <c r="C40" s="1107"/>
      <c r="D40" s="1107"/>
      <c r="E40" s="1107"/>
      <c r="F40" s="1107"/>
      <c r="G40" s="1107"/>
      <c r="H40" s="1107"/>
      <c r="I40" s="1107"/>
    </row>
    <row r="41" spans="1:9" ht="13.5" customHeight="1" x14ac:dyDescent="0.25">
      <c r="A41" s="17"/>
      <c r="B41" s="1107"/>
      <c r="C41" s="1107"/>
      <c r="D41" s="1107"/>
      <c r="E41" s="1107"/>
      <c r="F41" s="1107"/>
      <c r="G41" s="1107"/>
      <c r="H41" s="1107"/>
      <c r="I41" s="1107"/>
    </row>
    <row r="42" spans="1:9" ht="13.5" customHeight="1" x14ac:dyDescent="0.25">
      <c r="A42" s="17"/>
      <c r="B42" s="1107"/>
      <c r="C42" s="1107"/>
      <c r="D42" s="1107"/>
      <c r="E42" s="1107"/>
      <c r="F42" s="1107"/>
      <c r="G42" s="1107"/>
      <c r="H42" s="1107"/>
      <c r="I42" s="1107"/>
    </row>
    <row r="43" spans="1:9" ht="13.5" customHeight="1" x14ac:dyDescent="0.25">
      <c r="A43" s="17"/>
      <c r="B43" s="1107"/>
      <c r="C43" s="1107"/>
      <c r="D43" s="1107"/>
      <c r="E43" s="1107"/>
      <c r="F43" s="1107"/>
      <c r="G43" s="1107"/>
      <c r="H43" s="1107"/>
      <c r="I43" s="1107"/>
    </row>
  </sheetData>
  <mergeCells count="10">
    <mergeCell ref="B6:I6"/>
    <mergeCell ref="B15:I15"/>
    <mergeCell ref="B24:I24"/>
    <mergeCell ref="A3:A5"/>
    <mergeCell ref="B3:B5"/>
    <mergeCell ref="C3:H3"/>
    <mergeCell ref="I3:I5"/>
    <mergeCell ref="C4:C5"/>
    <mergeCell ref="D4:D5"/>
    <mergeCell ref="E4:H4"/>
  </mergeCells>
  <hyperlinks>
    <hyperlink ref="A1" location="Содержание!A79" display="Содержание"/>
  </hyperlinks>
  <printOptions horizontalCentered="1" verticalCentered="1"/>
  <pageMargins left="0.78740157480314965" right="0.78740157480314965" top="0.59055118110236227" bottom="0.51181102362204722" header="0.39370078740157483" footer="0.51181102362204722"/>
  <pageSetup paperSize="9" firstPageNumber="164" orientation="landscape" useFirstPageNumber="1" r:id="rId1"/>
  <headerFooter alignWithMargins="0">
    <oddHeader>&amp;C&amp;9&amp;P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3"/>
  <sheetViews>
    <sheetView workbookViewId="0">
      <pane xSplit="1" ySplit="5" topLeftCell="B6" activePane="bottomRight" state="frozen"/>
      <selection activeCell="B2" sqref="B2:L26"/>
      <selection pane="topRight" activeCell="B2" sqref="B2:L26"/>
      <selection pane="bottomLeft" activeCell="B2" sqref="B2:L26"/>
      <selection pane="bottomRight" activeCell="M7" sqref="M7"/>
    </sheetView>
  </sheetViews>
  <sheetFormatPr defaultRowHeight="12.75" x14ac:dyDescent="0.2"/>
  <cols>
    <col min="1" max="1" width="33.28515625" style="9" customWidth="1"/>
    <col min="2" max="2" width="13.28515625" style="16" customWidth="1"/>
    <col min="3" max="3" width="11.140625" style="16" customWidth="1"/>
    <col min="4" max="4" width="14.140625" style="16" customWidth="1"/>
    <col min="5" max="7" width="11.140625" style="16" customWidth="1"/>
    <col min="8" max="8" width="12.42578125" style="16" customWidth="1"/>
    <col min="9" max="9" width="12.85546875" style="16" customWidth="1"/>
    <col min="10" max="16384" width="9.140625" style="16"/>
  </cols>
  <sheetData>
    <row r="1" spans="1:28" s="877" customFormat="1" ht="17.25" customHeight="1" x14ac:dyDescent="0.25">
      <c r="A1" s="1354" t="s">
        <v>809</v>
      </c>
      <c r="B1" s="1342"/>
      <c r="C1" s="1342"/>
      <c r="D1" s="1342"/>
      <c r="E1" s="1342"/>
      <c r="F1" s="1342"/>
      <c r="G1" s="1342"/>
      <c r="H1" s="1342"/>
    </row>
    <row r="2" spans="1:28" ht="12" customHeight="1" x14ac:dyDescent="0.2">
      <c r="A2" s="17"/>
      <c r="B2" s="878"/>
    </row>
    <row r="3" spans="1:28" s="1011" customFormat="1" ht="12" customHeight="1" x14ac:dyDescent="0.2">
      <c r="A3" s="2242" t="s">
        <v>701</v>
      </c>
      <c r="B3" s="2289" t="s">
        <v>741</v>
      </c>
      <c r="C3" s="2271" t="s">
        <v>728</v>
      </c>
      <c r="D3" s="2272"/>
      <c r="E3" s="2272"/>
      <c r="F3" s="2272"/>
      <c r="G3" s="2272"/>
      <c r="H3" s="2274"/>
      <c r="I3" s="2275" t="s">
        <v>729</v>
      </c>
    </row>
    <row r="4" spans="1:28" s="1011" customFormat="1" ht="10.5" customHeight="1" x14ac:dyDescent="0.2">
      <c r="A4" s="2243"/>
      <c r="B4" s="2290"/>
      <c r="C4" s="2293" t="s">
        <v>730</v>
      </c>
      <c r="D4" s="2293" t="s">
        <v>731</v>
      </c>
      <c r="E4" s="2271" t="s">
        <v>694</v>
      </c>
      <c r="F4" s="2272"/>
      <c r="G4" s="2272"/>
      <c r="H4" s="2274"/>
      <c r="I4" s="2292"/>
    </row>
    <row r="5" spans="1:28" s="1011" customFormat="1" ht="13.5" customHeight="1" x14ac:dyDescent="0.2">
      <c r="A5" s="2244"/>
      <c r="B5" s="2291"/>
      <c r="C5" s="2294"/>
      <c r="D5" s="2294"/>
      <c r="E5" s="1090" t="s">
        <v>302</v>
      </c>
      <c r="F5" s="1090" t="s">
        <v>732</v>
      </c>
      <c r="G5" s="1090" t="s">
        <v>733</v>
      </c>
      <c r="H5" s="1090" t="s">
        <v>734</v>
      </c>
      <c r="I5" s="2273"/>
    </row>
    <row r="6" spans="1:28" s="1011" customFormat="1" ht="14.25" customHeight="1" x14ac:dyDescent="0.2">
      <c r="A6" s="1091"/>
      <c r="B6" s="2281" t="s">
        <v>253</v>
      </c>
      <c r="C6" s="2282"/>
      <c r="D6" s="2282"/>
      <c r="E6" s="2282"/>
      <c r="F6" s="2282"/>
      <c r="G6" s="2282"/>
      <c r="H6" s="2282"/>
      <c r="I6" s="2288"/>
    </row>
    <row r="7" spans="1:28" s="897" customFormat="1" ht="14.1" customHeight="1" x14ac:dyDescent="0.2">
      <c r="A7" s="1092" t="s">
        <v>254</v>
      </c>
      <c r="B7" s="1093">
        <v>203629</v>
      </c>
      <c r="C7" s="1094">
        <v>116153</v>
      </c>
      <c r="D7" s="1016">
        <v>103034</v>
      </c>
      <c r="E7" s="1095">
        <v>39604</v>
      </c>
      <c r="F7" s="1095">
        <v>1384</v>
      </c>
      <c r="G7" s="1016">
        <v>9453</v>
      </c>
      <c r="H7" s="1096">
        <v>52593</v>
      </c>
      <c r="I7" s="1096">
        <v>-15558</v>
      </c>
      <c r="K7" s="1108"/>
      <c r="L7" s="1108"/>
      <c r="M7" s="1108"/>
      <c r="N7" s="1108"/>
      <c r="O7" s="1108"/>
      <c r="P7" s="1108"/>
      <c r="Q7" s="1108"/>
      <c r="R7" s="1108"/>
      <c r="S7" s="1108"/>
      <c r="T7" s="1108"/>
      <c r="U7" s="1108"/>
      <c r="V7" s="1108"/>
      <c r="W7" s="1108"/>
      <c r="X7" s="1108"/>
      <c r="Y7" s="1108"/>
      <c r="Z7" s="1108"/>
      <c r="AA7" s="1108"/>
      <c r="AB7" s="1108"/>
    </row>
    <row r="8" spans="1:28" s="897" customFormat="1" ht="24" x14ac:dyDescent="0.2">
      <c r="A8" s="1055" t="s">
        <v>735</v>
      </c>
      <c r="B8" s="1097">
        <v>93677</v>
      </c>
      <c r="C8" s="1098">
        <v>27184</v>
      </c>
      <c r="D8" s="1030">
        <v>66493</v>
      </c>
      <c r="E8" s="1099">
        <v>4624</v>
      </c>
      <c r="F8" s="1099">
        <v>7012</v>
      </c>
      <c r="G8" s="1030">
        <v>8386</v>
      </c>
      <c r="H8" s="1100">
        <v>46471</v>
      </c>
      <c r="I8" s="1100">
        <v>0</v>
      </c>
      <c r="K8" s="1108"/>
      <c r="L8" s="1108"/>
      <c r="M8" s="1108"/>
      <c r="N8" s="1108"/>
      <c r="O8" s="1108"/>
      <c r="P8" s="1108"/>
      <c r="Q8" s="1108"/>
      <c r="R8" s="1108"/>
      <c r="S8" s="1108"/>
      <c r="T8" s="1108"/>
      <c r="U8" s="1108"/>
      <c r="V8" s="1108"/>
      <c r="W8" s="1108"/>
      <c r="X8" s="1108"/>
      <c r="Y8" s="1108"/>
      <c r="Z8" s="1108"/>
      <c r="AA8" s="1108"/>
      <c r="AB8" s="1108"/>
    </row>
    <row r="9" spans="1:28" ht="24" x14ac:dyDescent="0.2">
      <c r="A9" s="1080" t="s">
        <v>736</v>
      </c>
      <c r="B9" s="1097">
        <v>0</v>
      </c>
      <c r="C9" s="1098">
        <v>0</v>
      </c>
      <c r="D9" s="1030">
        <v>0</v>
      </c>
      <c r="E9" s="1099">
        <v>0</v>
      </c>
      <c r="F9" s="1099">
        <v>0</v>
      </c>
      <c r="G9" s="1030">
        <v>0</v>
      </c>
      <c r="H9" s="1100">
        <v>0</v>
      </c>
      <c r="I9" s="1100">
        <v>0</v>
      </c>
      <c r="K9" s="1108"/>
      <c r="L9" s="1108"/>
      <c r="M9" s="1108"/>
      <c r="N9" s="1108"/>
      <c r="O9" s="1108"/>
      <c r="P9" s="1108"/>
      <c r="Q9" s="1108"/>
      <c r="R9" s="1108"/>
      <c r="S9" s="1108"/>
      <c r="T9" s="1108"/>
      <c r="U9" s="1108"/>
      <c r="V9" s="1108"/>
      <c r="W9" s="1108"/>
      <c r="X9" s="1108"/>
      <c r="Y9" s="1108"/>
      <c r="Z9" s="1108"/>
      <c r="AA9" s="1108"/>
      <c r="AB9" s="1108"/>
    </row>
    <row r="10" spans="1:28" ht="12" x14ac:dyDescent="0.2">
      <c r="A10" s="1080" t="s">
        <v>257</v>
      </c>
      <c r="B10" s="1097">
        <v>93677</v>
      </c>
      <c r="C10" s="1098">
        <v>27184</v>
      </c>
      <c r="D10" s="1030">
        <v>66493</v>
      </c>
      <c r="E10" s="1099">
        <v>4624</v>
      </c>
      <c r="F10" s="1099">
        <v>7012</v>
      </c>
      <c r="G10" s="1030">
        <v>8386</v>
      </c>
      <c r="H10" s="1100">
        <v>46471</v>
      </c>
      <c r="I10" s="1100">
        <v>0</v>
      </c>
      <c r="K10" s="1108"/>
      <c r="L10" s="1108"/>
      <c r="M10" s="1108"/>
      <c r="N10" s="1108"/>
      <c r="O10" s="1108"/>
      <c r="P10" s="1108"/>
      <c r="Q10" s="1108"/>
      <c r="R10" s="1108"/>
      <c r="S10" s="1108"/>
      <c r="T10" s="1108"/>
      <c r="U10" s="1108"/>
      <c r="V10" s="1108"/>
      <c r="W10" s="1108"/>
      <c r="X10" s="1108"/>
      <c r="Y10" s="1108"/>
      <c r="Z10" s="1108"/>
      <c r="AA10" s="1108"/>
      <c r="AB10" s="1108"/>
    </row>
    <row r="11" spans="1:28" ht="12" x14ac:dyDescent="0.2">
      <c r="A11" s="1055" t="s">
        <v>737</v>
      </c>
      <c r="B11" s="1097">
        <v>109952</v>
      </c>
      <c r="C11" s="1098">
        <v>88969</v>
      </c>
      <c r="D11" s="1030">
        <v>36541</v>
      </c>
      <c r="E11" s="1099">
        <v>34980</v>
      </c>
      <c r="F11" s="1099">
        <v>-5628</v>
      </c>
      <c r="G11" s="1030">
        <v>1067</v>
      </c>
      <c r="H11" s="1100">
        <v>6122</v>
      </c>
      <c r="I11" s="1100">
        <v>-15558</v>
      </c>
      <c r="K11" s="1108"/>
      <c r="L11" s="1108"/>
      <c r="M11" s="1108"/>
      <c r="N11" s="1108"/>
      <c r="O11" s="1108"/>
      <c r="P11" s="1108"/>
      <c r="Q11" s="1108"/>
      <c r="R11" s="1108"/>
      <c r="S11" s="1108"/>
      <c r="T11" s="1108"/>
      <c r="U11" s="1108"/>
      <c r="V11" s="1108"/>
      <c r="W11" s="1108"/>
      <c r="X11" s="1108"/>
      <c r="Y11" s="1108"/>
      <c r="Z11" s="1108"/>
      <c r="AA11" s="1108"/>
      <c r="AB11" s="1108"/>
    </row>
    <row r="12" spans="1:28" ht="24" x14ac:dyDescent="0.2">
      <c r="A12" s="1080" t="s">
        <v>742</v>
      </c>
      <c r="B12" s="1097">
        <v>100039</v>
      </c>
      <c r="C12" s="1098">
        <v>86261</v>
      </c>
      <c r="D12" s="1030">
        <v>27421</v>
      </c>
      <c r="E12" s="1099">
        <v>23450</v>
      </c>
      <c r="F12" s="1099">
        <v>-3966</v>
      </c>
      <c r="G12" s="1030">
        <v>1418</v>
      </c>
      <c r="H12" s="1100">
        <v>6519</v>
      </c>
      <c r="I12" s="1100">
        <v>-13643</v>
      </c>
      <c r="K12" s="1108"/>
      <c r="L12" s="1108"/>
      <c r="M12" s="1108"/>
      <c r="N12" s="1108"/>
      <c r="O12" s="1108"/>
      <c r="P12" s="1108"/>
      <c r="Q12" s="1108"/>
      <c r="R12" s="1108"/>
      <c r="S12" s="1108"/>
      <c r="T12" s="1108"/>
      <c r="U12" s="1108"/>
      <c r="V12" s="1108"/>
      <c r="W12" s="1108"/>
      <c r="X12" s="1108"/>
      <c r="Y12" s="1108"/>
      <c r="Z12" s="1108"/>
      <c r="AA12" s="1108"/>
      <c r="AB12" s="1108"/>
    </row>
    <row r="13" spans="1:28" ht="12.75" customHeight="1" x14ac:dyDescent="0.2">
      <c r="A13" s="1080" t="s">
        <v>260</v>
      </c>
      <c r="B13" s="1097">
        <v>9913</v>
      </c>
      <c r="C13" s="1098">
        <v>2708</v>
      </c>
      <c r="D13" s="1030">
        <v>9120</v>
      </c>
      <c r="E13" s="1099">
        <v>11530</v>
      </c>
      <c r="F13" s="1099">
        <v>-1662</v>
      </c>
      <c r="G13" s="1030">
        <v>-351</v>
      </c>
      <c r="H13" s="1100">
        <v>-397</v>
      </c>
      <c r="I13" s="1100">
        <v>-1915</v>
      </c>
      <c r="K13" s="1108"/>
      <c r="L13" s="1108"/>
      <c r="M13" s="1108"/>
      <c r="N13" s="1108"/>
      <c r="O13" s="1108"/>
      <c r="P13" s="1108"/>
      <c r="Q13" s="1108"/>
      <c r="R13" s="1108"/>
      <c r="S13" s="1108"/>
      <c r="T13" s="1108"/>
      <c r="U13" s="1108"/>
      <c r="V13" s="1108"/>
      <c r="W13" s="1108"/>
      <c r="X13" s="1108"/>
      <c r="Y13" s="1108"/>
      <c r="Z13" s="1108"/>
      <c r="AA13" s="1108"/>
      <c r="AB13" s="1108"/>
    </row>
    <row r="14" spans="1:28" ht="12" x14ac:dyDescent="0.2">
      <c r="A14" s="1101" t="s">
        <v>739</v>
      </c>
      <c r="B14" s="1102">
        <v>203629</v>
      </c>
      <c r="C14" s="1103">
        <v>116153</v>
      </c>
      <c r="D14" s="1044">
        <v>103034</v>
      </c>
      <c r="E14" s="1104">
        <v>39604</v>
      </c>
      <c r="F14" s="1104">
        <v>1384</v>
      </c>
      <c r="G14" s="1044">
        <v>9453</v>
      </c>
      <c r="H14" s="1105">
        <v>52593</v>
      </c>
      <c r="I14" s="1105">
        <v>-15558</v>
      </c>
      <c r="K14" s="1108"/>
      <c r="L14" s="1108"/>
      <c r="M14" s="1108"/>
      <c r="N14" s="1108"/>
      <c r="O14" s="1108"/>
      <c r="P14" s="1108"/>
      <c r="Q14" s="1108"/>
      <c r="R14" s="1108"/>
      <c r="S14" s="1108"/>
      <c r="T14" s="1108"/>
      <c r="U14" s="1108"/>
      <c r="V14" s="1108"/>
      <c r="W14" s="1108"/>
      <c r="X14" s="1108"/>
      <c r="Y14" s="1108"/>
      <c r="Z14" s="1108"/>
      <c r="AA14" s="1108"/>
      <c r="AB14" s="1108"/>
    </row>
    <row r="15" spans="1:28" x14ac:dyDescent="0.2">
      <c r="A15" s="1106"/>
      <c r="B15" s="2281" t="s">
        <v>261</v>
      </c>
      <c r="C15" s="2282"/>
      <c r="D15" s="2282"/>
      <c r="E15" s="2282"/>
      <c r="F15" s="2282"/>
      <c r="G15" s="2282"/>
      <c r="H15" s="2282"/>
      <c r="I15" s="2283"/>
      <c r="L15" s="1108"/>
      <c r="M15" s="1108"/>
      <c r="N15" s="1108"/>
      <c r="O15" s="1108"/>
      <c r="P15" s="1108"/>
      <c r="Q15" s="1108"/>
      <c r="R15" s="1108"/>
      <c r="S15" s="1108"/>
      <c r="T15" s="1108"/>
      <c r="U15" s="1108"/>
      <c r="V15" s="1108"/>
      <c r="W15" s="1108"/>
      <c r="X15" s="1108"/>
      <c r="Y15" s="1108"/>
      <c r="Z15" s="1108"/>
      <c r="AA15" s="1108"/>
      <c r="AB15" s="1108"/>
    </row>
    <row r="16" spans="1:28" s="897" customFormat="1" ht="15" customHeight="1" x14ac:dyDescent="0.2">
      <c r="A16" s="1092" t="s">
        <v>254</v>
      </c>
      <c r="B16" s="1093">
        <v>171649</v>
      </c>
      <c r="C16" s="1094">
        <v>98422</v>
      </c>
      <c r="D16" s="1016">
        <v>91916</v>
      </c>
      <c r="E16" s="1095">
        <v>20136</v>
      </c>
      <c r="F16" s="1095">
        <v>-12900</v>
      </c>
      <c r="G16" s="1016">
        <v>7589</v>
      </c>
      <c r="H16" s="1096">
        <v>77091</v>
      </c>
      <c r="I16" s="1096">
        <v>-18689</v>
      </c>
      <c r="K16" s="1108"/>
      <c r="L16" s="1108"/>
      <c r="M16" s="1108"/>
      <c r="N16" s="1108"/>
      <c r="O16" s="1108"/>
      <c r="P16" s="1108"/>
      <c r="Q16" s="1108"/>
      <c r="R16" s="1108"/>
      <c r="S16" s="1108"/>
      <c r="T16" s="1108"/>
      <c r="U16" s="1108"/>
      <c r="V16" s="1108"/>
      <c r="W16" s="1108"/>
      <c r="X16" s="1108"/>
      <c r="Y16" s="1108"/>
      <c r="Z16" s="1108"/>
      <c r="AA16" s="1108"/>
      <c r="AB16" s="1108"/>
    </row>
    <row r="17" spans="1:28" ht="24" x14ac:dyDescent="0.2">
      <c r="A17" s="1055" t="s">
        <v>735</v>
      </c>
      <c r="B17" s="1097">
        <v>95483</v>
      </c>
      <c r="C17" s="1098">
        <v>34044</v>
      </c>
      <c r="D17" s="1030">
        <v>66551</v>
      </c>
      <c r="E17" s="1099">
        <v>-5048</v>
      </c>
      <c r="F17" s="1099">
        <v>-7338</v>
      </c>
      <c r="G17" s="1030">
        <v>6473</v>
      </c>
      <c r="H17" s="1100">
        <v>72464</v>
      </c>
      <c r="I17" s="1100">
        <v>-5112</v>
      </c>
      <c r="K17" s="1108"/>
      <c r="L17" s="1108"/>
      <c r="M17" s="1108"/>
      <c r="N17" s="1108"/>
      <c r="O17" s="1108"/>
      <c r="P17" s="1108"/>
      <c r="Q17" s="1108"/>
      <c r="R17" s="1108"/>
      <c r="S17" s="1108"/>
      <c r="T17" s="1108"/>
      <c r="U17" s="1108"/>
      <c r="V17" s="1108"/>
      <c r="W17" s="1108"/>
      <c r="X17" s="1108"/>
      <c r="Y17" s="1108"/>
      <c r="Z17" s="1108"/>
      <c r="AA17" s="1108"/>
      <c r="AB17" s="1108"/>
    </row>
    <row r="18" spans="1:28" ht="24" x14ac:dyDescent="0.2">
      <c r="A18" s="1080" t="s">
        <v>736</v>
      </c>
      <c r="B18" s="1097">
        <v>38879</v>
      </c>
      <c r="C18" s="1098">
        <v>16550</v>
      </c>
      <c r="D18" s="1030">
        <v>22863</v>
      </c>
      <c r="E18" s="1099">
        <v>-2817</v>
      </c>
      <c r="F18" s="1099">
        <v>-7167</v>
      </c>
      <c r="G18" s="1030">
        <v>1594</v>
      </c>
      <c r="H18" s="1100">
        <v>31253</v>
      </c>
      <c r="I18" s="1100">
        <v>-534</v>
      </c>
      <c r="K18" s="1108"/>
      <c r="L18" s="1108"/>
      <c r="M18" s="1108"/>
      <c r="N18" s="1108"/>
      <c r="O18" s="1108"/>
      <c r="P18" s="1108"/>
      <c r="Q18" s="1108"/>
      <c r="R18" s="1108"/>
      <c r="S18" s="1108"/>
      <c r="T18" s="1108"/>
      <c r="U18" s="1108"/>
      <c r="V18" s="1108"/>
      <c r="W18" s="1108"/>
      <c r="X18" s="1108"/>
      <c r="Y18" s="1108"/>
      <c r="Z18" s="1108"/>
      <c r="AA18" s="1108"/>
      <c r="AB18" s="1108"/>
    </row>
    <row r="19" spans="1:28" ht="12" x14ac:dyDescent="0.2">
      <c r="A19" s="1080" t="s">
        <v>257</v>
      </c>
      <c r="B19" s="1097">
        <v>56604</v>
      </c>
      <c r="C19" s="1098">
        <v>17494</v>
      </c>
      <c r="D19" s="1030">
        <v>43688</v>
      </c>
      <c r="E19" s="1099">
        <v>-2231</v>
      </c>
      <c r="F19" s="1099">
        <v>-171</v>
      </c>
      <c r="G19" s="1030">
        <v>4879</v>
      </c>
      <c r="H19" s="1100">
        <v>41211</v>
      </c>
      <c r="I19" s="1100">
        <v>-4578</v>
      </c>
      <c r="K19" s="1108"/>
      <c r="L19" s="1108"/>
      <c r="M19" s="1108"/>
      <c r="N19" s="1108"/>
      <c r="O19" s="1108"/>
      <c r="P19" s="1108"/>
      <c r="Q19" s="1108"/>
      <c r="R19" s="1108"/>
      <c r="S19" s="1108"/>
      <c r="T19" s="1108"/>
      <c r="U19" s="1108"/>
      <c r="V19" s="1108"/>
      <c r="W19" s="1108"/>
      <c r="X19" s="1108"/>
      <c r="Y19" s="1108"/>
      <c r="Z19" s="1108"/>
      <c r="AA19" s="1108"/>
      <c r="AB19" s="1108"/>
    </row>
    <row r="20" spans="1:28" ht="12" x14ac:dyDescent="0.2">
      <c r="A20" s="1055" t="s">
        <v>737</v>
      </c>
      <c r="B20" s="1097">
        <v>76166</v>
      </c>
      <c r="C20" s="1098">
        <v>64378</v>
      </c>
      <c r="D20" s="1030">
        <v>25365</v>
      </c>
      <c r="E20" s="1099">
        <v>25184</v>
      </c>
      <c r="F20" s="1099">
        <v>-5562</v>
      </c>
      <c r="G20" s="1030">
        <v>1116</v>
      </c>
      <c r="H20" s="1100">
        <v>4627</v>
      </c>
      <c r="I20" s="1100">
        <v>-13577</v>
      </c>
      <c r="K20" s="1108"/>
      <c r="L20" s="1108"/>
      <c r="M20" s="1108"/>
      <c r="N20" s="1108"/>
      <c r="O20" s="1108"/>
      <c r="P20" s="1108"/>
      <c r="Q20" s="1108"/>
      <c r="R20" s="1108"/>
      <c r="S20" s="1108"/>
      <c r="T20" s="1108"/>
      <c r="U20" s="1108"/>
      <c r="V20" s="1108"/>
      <c r="W20" s="1108"/>
      <c r="X20" s="1108"/>
      <c r="Y20" s="1108"/>
      <c r="Z20" s="1108"/>
      <c r="AA20" s="1108"/>
      <c r="AB20" s="1108"/>
    </row>
    <row r="21" spans="1:28" ht="24" x14ac:dyDescent="0.2">
      <c r="A21" s="1080" t="s">
        <v>742</v>
      </c>
      <c r="B21" s="1097">
        <v>68669</v>
      </c>
      <c r="C21" s="1098">
        <v>62537</v>
      </c>
      <c r="D21" s="1030">
        <v>17961</v>
      </c>
      <c r="E21" s="1099">
        <v>15162</v>
      </c>
      <c r="F21" s="1099">
        <v>-3997</v>
      </c>
      <c r="G21" s="1030">
        <v>1450</v>
      </c>
      <c r="H21" s="1100">
        <v>5346</v>
      </c>
      <c r="I21" s="1100">
        <v>-11829</v>
      </c>
      <c r="K21" s="1108"/>
      <c r="L21" s="1108"/>
      <c r="M21" s="1108"/>
      <c r="N21" s="1108"/>
      <c r="O21" s="1108"/>
      <c r="P21" s="1108"/>
      <c r="Q21" s="1108"/>
      <c r="R21" s="1108"/>
      <c r="S21" s="1108"/>
      <c r="T21" s="1108"/>
      <c r="U21" s="1108"/>
      <c r="V21" s="1108"/>
      <c r="W21" s="1108"/>
      <c r="X21" s="1108"/>
      <c r="Y21" s="1108"/>
      <c r="Z21" s="1108"/>
      <c r="AA21" s="1108"/>
      <c r="AB21" s="1108"/>
    </row>
    <row r="22" spans="1:28" ht="14.25" customHeight="1" x14ac:dyDescent="0.2">
      <c r="A22" s="1080" t="s">
        <v>260</v>
      </c>
      <c r="B22" s="1097">
        <v>7497</v>
      </c>
      <c r="C22" s="1098">
        <v>1841</v>
      </c>
      <c r="D22" s="1030">
        <v>7404</v>
      </c>
      <c r="E22" s="1099">
        <v>10022</v>
      </c>
      <c r="F22" s="1099">
        <v>-1565</v>
      </c>
      <c r="G22" s="1030">
        <v>-334</v>
      </c>
      <c r="H22" s="1100">
        <v>-719</v>
      </c>
      <c r="I22" s="1100">
        <v>-1748</v>
      </c>
      <c r="K22" s="1108"/>
      <c r="L22" s="1108"/>
      <c r="M22" s="1108"/>
      <c r="N22" s="1108"/>
      <c r="O22" s="1108"/>
      <c r="P22" s="1108"/>
      <c r="Q22" s="1108"/>
      <c r="R22" s="1108"/>
      <c r="S22" s="1108"/>
      <c r="T22" s="1108"/>
      <c r="U22" s="1108"/>
      <c r="V22" s="1108"/>
      <c r="W22" s="1108"/>
      <c r="X22" s="1108"/>
      <c r="Y22" s="1108"/>
      <c r="Z22" s="1108"/>
      <c r="AA22" s="1108"/>
      <c r="AB22" s="1108"/>
    </row>
    <row r="23" spans="1:28" ht="12" x14ac:dyDescent="0.2">
      <c r="A23" s="1101" t="s">
        <v>739</v>
      </c>
      <c r="B23" s="1102">
        <v>132770</v>
      </c>
      <c r="C23" s="1103">
        <v>81872</v>
      </c>
      <c r="D23" s="1044">
        <v>69053</v>
      </c>
      <c r="E23" s="1104">
        <v>22953</v>
      </c>
      <c r="F23" s="1104">
        <v>-5733</v>
      </c>
      <c r="G23" s="1044">
        <v>5995</v>
      </c>
      <c r="H23" s="1105">
        <v>45838</v>
      </c>
      <c r="I23" s="1105">
        <v>-18155</v>
      </c>
      <c r="K23" s="1108"/>
      <c r="L23" s="1108"/>
      <c r="M23" s="1108"/>
      <c r="N23" s="1108"/>
      <c r="O23" s="1108"/>
      <c r="P23" s="1108"/>
      <c r="Q23" s="1108"/>
      <c r="R23" s="1108"/>
      <c r="S23" s="1108"/>
      <c r="T23" s="1108"/>
      <c r="U23" s="1108"/>
      <c r="V23" s="1108"/>
      <c r="W23" s="1108"/>
      <c r="X23" s="1108"/>
      <c r="Y23" s="1108"/>
      <c r="Z23" s="1108"/>
      <c r="AA23" s="1108"/>
      <c r="AB23" s="1108"/>
    </row>
    <row r="24" spans="1:28" x14ac:dyDescent="0.2">
      <c r="A24" s="1106"/>
      <c r="B24" s="2281" t="s">
        <v>262</v>
      </c>
      <c r="C24" s="2282"/>
      <c r="D24" s="2282"/>
      <c r="E24" s="2282"/>
      <c r="F24" s="2282"/>
      <c r="G24" s="2282"/>
      <c r="H24" s="2282"/>
      <c r="I24" s="2283"/>
      <c r="L24" s="1108"/>
      <c r="M24" s="1108"/>
      <c r="N24" s="1108"/>
      <c r="O24" s="1108"/>
      <c r="P24" s="1108"/>
      <c r="Q24" s="1108"/>
      <c r="R24" s="1108"/>
      <c r="S24" s="1108"/>
      <c r="T24" s="1108"/>
      <c r="U24" s="1108"/>
      <c r="V24" s="1108"/>
      <c r="W24" s="1108"/>
      <c r="X24" s="1108"/>
      <c r="Y24" s="1108"/>
      <c r="Z24" s="1108"/>
      <c r="AA24" s="1108"/>
      <c r="AB24" s="1108"/>
    </row>
    <row r="25" spans="1:28" s="897" customFormat="1" ht="14.25" customHeight="1" x14ac:dyDescent="0.2">
      <c r="A25" s="1092" t="s">
        <v>254</v>
      </c>
      <c r="B25" s="1093">
        <v>31980</v>
      </c>
      <c r="C25" s="1094">
        <v>17731</v>
      </c>
      <c r="D25" s="1016">
        <v>11118</v>
      </c>
      <c r="E25" s="1095">
        <v>19468</v>
      </c>
      <c r="F25" s="1095">
        <v>14284</v>
      </c>
      <c r="G25" s="1016">
        <v>1864</v>
      </c>
      <c r="H25" s="1096">
        <v>-24498</v>
      </c>
      <c r="I25" s="1096">
        <v>3131</v>
      </c>
      <c r="K25" s="1108"/>
      <c r="L25" s="1108"/>
      <c r="M25" s="1108"/>
      <c r="N25" s="1108"/>
      <c r="O25" s="1108"/>
      <c r="P25" s="1108"/>
      <c r="Q25" s="1108"/>
      <c r="R25" s="1108"/>
      <c r="S25" s="1108"/>
      <c r="T25" s="1108"/>
      <c r="U25" s="1108"/>
      <c r="V25" s="1108"/>
      <c r="W25" s="1108"/>
      <c r="X25" s="1108"/>
      <c r="Y25" s="1108"/>
      <c r="Z25" s="1108"/>
      <c r="AA25" s="1108"/>
      <c r="AB25" s="1108"/>
    </row>
    <row r="26" spans="1:28" s="897" customFormat="1" ht="24" x14ac:dyDescent="0.2">
      <c r="A26" s="1055" t="s">
        <v>735</v>
      </c>
      <c r="B26" s="1097">
        <v>-1806</v>
      </c>
      <c r="C26" s="1098">
        <v>-6860</v>
      </c>
      <c r="D26" s="1030">
        <v>-58</v>
      </c>
      <c r="E26" s="1099">
        <v>9672</v>
      </c>
      <c r="F26" s="1099">
        <v>14350</v>
      </c>
      <c r="G26" s="1030">
        <v>1913</v>
      </c>
      <c r="H26" s="1100">
        <v>-25993</v>
      </c>
      <c r="I26" s="1100">
        <v>5112</v>
      </c>
      <c r="K26" s="1108"/>
      <c r="L26" s="1108"/>
      <c r="M26" s="1108"/>
      <c r="N26" s="1108"/>
      <c r="O26" s="1108"/>
      <c r="P26" s="1108"/>
      <c r="Q26" s="1108"/>
      <c r="R26" s="1108"/>
      <c r="S26" s="1108"/>
      <c r="T26" s="1108"/>
      <c r="U26" s="1108"/>
      <c r="V26" s="1108"/>
      <c r="W26" s="1108"/>
      <c r="X26" s="1108"/>
      <c r="Y26" s="1108"/>
      <c r="Z26" s="1108"/>
      <c r="AA26" s="1108"/>
      <c r="AB26" s="1108"/>
    </row>
    <row r="27" spans="1:28" ht="24" x14ac:dyDescent="0.2">
      <c r="A27" s="1080" t="s">
        <v>736</v>
      </c>
      <c r="B27" s="1097">
        <v>-38879</v>
      </c>
      <c r="C27" s="1098">
        <v>-16550</v>
      </c>
      <c r="D27" s="1030">
        <v>-22863</v>
      </c>
      <c r="E27" s="1099">
        <v>2817</v>
      </c>
      <c r="F27" s="1099">
        <v>7167</v>
      </c>
      <c r="G27" s="1030">
        <v>-1594</v>
      </c>
      <c r="H27" s="1100">
        <v>-31253</v>
      </c>
      <c r="I27" s="1100">
        <v>534</v>
      </c>
      <c r="K27" s="1108"/>
      <c r="L27" s="1108"/>
      <c r="M27" s="1108"/>
      <c r="N27" s="1108"/>
      <c r="O27" s="1108"/>
      <c r="P27" s="1108"/>
      <c r="Q27" s="1108"/>
      <c r="R27" s="1108"/>
      <c r="S27" s="1108"/>
      <c r="T27" s="1108"/>
      <c r="U27" s="1108"/>
      <c r="V27" s="1108"/>
      <c r="W27" s="1108"/>
      <c r="X27" s="1108"/>
      <c r="Y27" s="1108"/>
      <c r="Z27" s="1108"/>
      <c r="AA27" s="1108"/>
      <c r="AB27" s="1108"/>
    </row>
    <row r="28" spans="1:28" ht="12" x14ac:dyDescent="0.2">
      <c r="A28" s="1080" t="s">
        <v>257</v>
      </c>
      <c r="B28" s="1097">
        <v>37073</v>
      </c>
      <c r="C28" s="1098">
        <v>9690</v>
      </c>
      <c r="D28" s="1030">
        <v>22805</v>
      </c>
      <c r="E28" s="1099">
        <v>6855</v>
      </c>
      <c r="F28" s="1099">
        <v>7183</v>
      </c>
      <c r="G28" s="1030">
        <v>3507</v>
      </c>
      <c r="H28" s="1100">
        <v>5260</v>
      </c>
      <c r="I28" s="1100">
        <v>4578</v>
      </c>
      <c r="K28" s="1108"/>
      <c r="L28" s="1108"/>
      <c r="M28" s="1108"/>
      <c r="N28" s="1108"/>
      <c r="O28" s="1108"/>
      <c r="P28" s="1108"/>
      <c r="Q28" s="1108"/>
      <c r="R28" s="1108"/>
      <c r="S28" s="1108"/>
      <c r="T28" s="1108"/>
      <c r="U28" s="1108"/>
      <c r="V28" s="1108"/>
      <c r="W28" s="1108"/>
      <c r="X28" s="1108"/>
      <c r="Y28" s="1108"/>
      <c r="Z28" s="1108"/>
      <c r="AA28" s="1108"/>
      <c r="AB28" s="1108"/>
    </row>
    <row r="29" spans="1:28" ht="12" x14ac:dyDescent="0.2">
      <c r="A29" s="1055" t="s">
        <v>737</v>
      </c>
      <c r="B29" s="1097">
        <v>33786</v>
      </c>
      <c r="C29" s="1098">
        <v>24591</v>
      </c>
      <c r="D29" s="1030">
        <v>11176</v>
      </c>
      <c r="E29" s="1099">
        <v>9796</v>
      </c>
      <c r="F29" s="1099">
        <v>-66</v>
      </c>
      <c r="G29" s="1030">
        <v>-49</v>
      </c>
      <c r="H29" s="1100">
        <v>1495</v>
      </c>
      <c r="I29" s="1100">
        <v>-1981</v>
      </c>
      <c r="K29" s="1108"/>
      <c r="L29" s="1108"/>
      <c r="M29" s="1108"/>
      <c r="N29" s="1108"/>
      <c r="O29" s="1108"/>
      <c r="P29" s="1108"/>
      <c r="Q29" s="1108"/>
      <c r="R29" s="1108"/>
      <c r="S29" s="1108"/>
      <c r="T29" s="1108"/>
      <c r="U29" s="1108"/>
      <c r="V29" s="1108"/>
      <c r="W29" s="1108"/>
      <c r="X29" s="1108"/>
      <c r="Y29" s="1108"/>
      <c r="Z29" s="1108"/>
      <c r="AA29" s="1108"/>
      <c r="AB29" s="1108"/>
    </row>
    <row r="30" spans="1:28" ht="24" x14ac:dyDescent="0.2">
      <c r="A30" s="1080" t="s">
        <v>742</v>
      </c>
      <c r="B30" s="1097">
        <v>31370</v>
      </c>
      <c r="C30" s="1098">
        <v>23724</v>
      </c>
      <c r="D30" s="1030">
        <v>9460</v>
      </c>
      <c r="E30" s="1099">
        <v>8288</v>
      </c>
      <c r="F30" s="1099">
        <v>31</v>
      </c>
      <c r="G30" s="1030">
        <v>-32</v>
      </c>
      <c r="H30" s="1100">
        <v>1173</v>
      </c>
      <c r="I30" s="1100">
        <v>-1814</v>
      </c>
      <c r="K30" s="1108"/>
      <c r="L30" s="1108"/>
      <c r="M30" s="1108"/>
      <c r="N30" s="1108"/>
      <c r="O30" s="1108"/>
      <c r="P30" s="1108"/>
      <c r="Q30" s="1108"/>
      <c r="R30" s="1108"/>
      <c r="S30" s="1108"/>
      <c r="T30" s="1108"/>
      <c r="U30" s="1108"/>
      <c r="V30" s="1108"/>
      <c r="W30" s="1108"/>
      <c r="X30" s="1108"/>
      <c r="Y30" s="1108"/>
      <c r="Z30" s="1108"/>
      <c r="AA30" s="1108"/>
      <c r="AB30" s="1108"/>
    </row>
    <row r="31" spans="1:28" ht="14.25" customHeight="1" x14ac:dyDescent="0.2">
      <c r="A31" s="1080" t="s">
        <v>260</v>
      </c>
      <c r="B31" s="1097">
        <v>2416</v>
      </c>
      <c r="C31" s="1098">
        <v>867</v>
      </c>
      <c r="D31" s="1030">
        <v>1716</v>
      </c>
      <c r="E31" s="1099">
        <v>1508</v>
      </c>
      <c r="F31" s="1099">
        <v>-97</v>
      </c>
      <c r="G31" s="1030">
        <v>-17</v>
      </c>
      <c r="H31" s="1100">
        <v>322</v>
      </c>
      <c r="I31" s="1100">
        <v>-167</v>
      </c>
      <c r="K31" s="1108"/>
      <c r="L31" s="1108"/>
      <c r="M31" s="1108"/>
      <c r="N31" s="1108"/>
      <c r="O31" s="1108"/>
      <c r="P31" s="1108"/>
      <c r="Q31" s="1108"/>
      <c r="R31" s="1108"/>
      <c r="S31" s="1108"/>
      <c r="T31" s="1108"/>
      <c r="U31" s="1108"/>
      <c r="V31" s="1108"/>
      <c r="W31" s="1108"/>
      <c r="X31" s="1108"/>
      <c r="Y31" s="1108"/>
      <c r="Z31" s="1108"/>
      <c r="AA31" s="1108"/>
      <c r="AB31" s="1108"/>
    </row>
    <row r="32" spans="1:28" ht="12" x14ac:dyDescent="0.2">
      <c r="A32" s="1101" t="s">
        <v>739</v>
      </c>
      <c r="B32" s="1102">
        <v>70859</v>
      </c>
      <c r="C32" s="1103">
        <v>34281</v>
      </c>
      <c r="D32" s="1044">
        <v>33981</v>
      </c>
      <c r="E32" s="1104">
        <v>16651</v>
      </c>
      <c r="F32" s="1104">
        <v>7117</v>
      </c>
      <c r="G32" s="1044">
        <v>3458</v>
      </c>
      <c r="H32" s="1105">
        <v>6755</v>
      </c>
      <c r="I32" s="1105">
        <v>2597</v>
      </c>
      <c r="K32" s="1108"/>
      <c r="L32" s="1108"/>
      <c r="M32" s="1108"/>
      <c r="N32" s="1108"/>
      <c r="O32" s="1108"/>
      <c r="P32" s="1108"/>
      <c r="Q32" s="1108"/>
      <c r="R32" s="1108"/>
      <c r="S32" s="1108"/>
      <c r="T32" s="1108"/>
      <c r="U32" s="1108"/>
      <c r="V32" s="1108"/>
      <c r="W32" s="1108"/>
      <c r="X32" s="1108"/>
      <c r="Y32" s="1108"/>
      <c r="Z32" s="1108"/>
      <c r="AA32" s="1108"/>
      <c r="AB32" s="1108"/>
    </row>
    <row r="33" spans="1:9" x14ac:dyDescent="0.2">
      <c r="A33" s="17"/>
      <c r="B33" s="20"/>
      <c r="C33" s="20"/>
      <c r="D33" s="20"/>
      <c r="E33" s="20"/>
      <c r="F33" s="20"/>
      <c r="G33" s="20"/>
      <c r="H33" s="20"/>
    </row>
    <row r="34" spans="1:9" x14ac:dyDescent="0.2">
      <c r="A34" s="17"/>
      <c r="B34" s="1109"/>
      <c r="C34" s="1109"/>
      <c r="D34" s="1109"/>
      <c r="E34" s="1109"/>
      <c r="F34" s="1109"/>
      <c r="G34" s="1109"/>
      <c r="H34" s="1109"/>
      <c r="I34" s="1109"/>
    </row>
    <row r="35" spans="1:9" x14ac:dyDescent="0.2">
      <c r="A35" s="17"/>
      <c r="B35" s="1109"/>
      <c r="C35" s="1109"/>
      <c r="D35" s="1109"/>
      <c r="E35" s="1109"/>
      <c r="F35" s="1109"/>
      <c r="G35" s="1109"/>
      <c r="H35" s="1109"/>
      <c r="I35" s="1109"/>
    </row>
    <row r="36" spans="1:9" x14ac:dyDescent="0.2">
      <c r="A36" s="17"/>
      <c r="B36" s="1109"/>
      <c r="C36" s="1109"/>
      <c r="D36" s="1109"/>
      <c r="E36" s="1109"/>
      <c r="F36" s="1109"/>
      <c r="G36" s="1109"/>
      <c r="H36" s="1109"/>
      <c r="I36" s="1109"/>
    </row>
    <row r="37" spans="1:9" x14ac:dyDescent="0.2">
      <c r="A37" s="17"/>
      <c r="B37" s="1109"/>
      <c r="C37" s="1109"/>
      <c r="D37" s="1109"/>
      <c r="E37" s="1109"/>
      <c r="F37" s="1109"/>
      <c r="G37" s="1109"/>
      <c r="H37" s="1109"/>
      <c r="I37" s="1109"/>
    </row>
    <row r="38" spans="1:9" x14ac:dyDescent="0.2">
      <c r="A38" s="17"/>
      <c r="B38" s="1109"/>
      <c r="C38" s="1109"/>
      <c r="D38" s="1109"/>
      <c r="E38" s="1109"/>
      <c r="F38" s="1109"/>
      <c r="G38" s="1109"/>
      <c r="H38" s="1109"/>
      <c r="I38" s="1109"/>
    </row>
    <row r="39" spans="1:9" x14ac:dyDescent="0.2">
      <c r="A39" s="17"/>
      <c r="B39" s="1109"/>
      <c r="C39" s="1109"/>
      <c r="D39" s="1109"/>
      <c r="E39" s="1109"/>
      <c r="F39" s="1109"/>
      <c r="G39" s="1109"/>
      <c r="H39" s="1109"/>
      <c r="I39" s="1109"/>
    </row>
    <row r="40" spans="1:9" x14ac:dyDescent="0.2">
      <c r="A40" s="17"/>
      <c r="B40" s="1109"/>
      <c r="C40" s="1109"/>
      <c r="D40" s="1109"/>
      <c r="E40" s="1109"/>
      <c r="F40" s="1109"/>
      <c r="G40" s="1109"/>
      <c r="H40" s="1109"/>
      <c r="I40" s="1109"/>
    </row>
    <row r="41" spans="1:9" x14ac:dyDescent="0.2">
      <c r="A41" s="17"/>
      <c r="B41" s="1109"/>
      <c r="C41" s="1109"/>
      <c r="D41" s="1109"/>
      <c r="E41" s="1109"/>
      <c r="F41" s="1109"/>
      <c r="G41" s="1109"/>
      <c r="H41" s="1109"/>
      <c r="I41" s="1109"/>
    </row>
    <row r="42" spans="1:9" x14ac:dyDescent="0.2">
      <c r="A42" s="17"/>
      <c r="B42" s="1109"/>
      <c r="C42" s="1109"/>
      <c r="D42" s="1109"/>
      <c r="E42" s="1109"/>
      <c r="F42" s="1109"/>
      <c r="G42" s="1109"/>
      <c r="H42" s="1109"/>
      <c r="I42" s="1109"/>
    </row>
    <row r="43" spans="1:9" x14ac:dyDescent="0.2">
      <c r="A43" s="17"/>
      <c r="B43" s="1109"/>
      <c r="C43" s="1109"/>
      <c r="D43" s="1109"/>
      <c r="E43" s="1109"/>
      <c r="F43" s="1109"/>
      <c r="G43" s="1109"/>
      <c r="H43" s="1109"/>
      <c r="I43" s="1109"/>
    </row>
  </sheetData>
  <mergeCells count="10">
    <mergeCell ref="B6:I6"/>
    <mergeCell ref="B15:I15"/>
    <mergeCell ref="B24:I24"/>
    <mergeCell ref="A3:A5"/>
    <mergeCell ref="B3:B5"/>
    <mergeCell ref="C3:H3"/>
    <mergeCell ref="I3:I5"/>
    <mergeCell ref="C4:C5"/>
    <mergeCell ref="D4:D5"/>
    <mergeCell ref="E4:H4"/>
  </mergeCells>
  <hyperlinks>
    <hyperlink ref="A1" location="Содержание!A80" display="Содержание"/>
  </hyperlinks>
  <printOptions horizontalCentered="1" verticalCentered="1"/>
  <pageMargins left="0.78740157480314965" right="0.78740157480314965" top="0.59055118110236227" bottom="0.59055118110236227" header="0.39370078740157483" footer="0.51181102362204722"/>
  <pageSetup paperSize="9" firstPageNumber="165" orientation="landscape" useFirstPageNumber="1" r:id="rId1"/>
  <headerFooter alignWithMargins="0">
    <oddHeader>&amp;C&amp;8&amp;P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39"/>
  <sheetViews>
    <sheetView zoomScaleNormal="100"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 activeCell="O10" sqref="O10"/>
    </sheetView>
  </sheetViews>
  <sheetFormatPr defaultRowHeight="12.75" x14ac:dyDescent="0.2"/>
  <cols>
    <col min="1" max="1" width="39.7109375" style="7" customWidth="1"/>
    <col min="2" max="2" width="13.28515625" style="7" customWidth="1"/>
    <col min="3" max="3" width="10.85546875" style="7" customWidth="1"/>
    <col min="4" max="4" width="12.85546875" style="7" customWidth="1"/>
    <col min="5" max="7" width="10.28515625" style="7" bestFit="1" customWidth="1"/>
    <col min="8" max="8" width="12.85546875" style="7" customWidth="1"/>
    <col min="9" max="9" width="13" style="7" customWidth="1"/>
    <col min="10" max="16384" width="9.140625" style="7"/>
  </cols>
  <sheetData>
    <row r="1" spans="1:29" ht="15" x14ac:dyDescent="0.25">
      <c r="A1" s="1354" t="s">
        <v>809</v>
      </c>
    </row>
    <row r="3" spans="1:29" ht="33.75" customHeight="1" x14ac:dyDescent="0.25">
      <c r="A3" s="2270" t="s">
        <v>1037</v>
      </c>
      <c r="B3" s="2270"/>
      <c r="C3" s="2270"/>
      <c r="D3" s="2270"/>
      <c r="E3" s="2270"/>
      <c r="F3" s="2270"/>
      <c r="G3" s="2270"/>
      <c r="H3" s="2270"/>
      <c r="I3" s="2270"/>
    </row>
    <row r="4" spans="1:29" ht="9" customHeight="1" x14ac:dyDescent="0.2">
      <c r="A4" s="17"/>
      <c r="B4" s="878"/>
      <c r="C4" s="16"/>
      <c r="D4" s="16"/>
      <c r="E4" s="16"/>
      <c r="F4" s="16"/>
      <c r="G4" s="16"/>
      <c r="H4" s="16"/>
      <c r="I4" s="17"/>
    </row>
    <row r="5" spans="1:29" x14ac:dyDescent="0.2">
      <c r="A5" s="2295" t="s">
        <v>993</v>
      </c>
      <c r="B5" s="2298" t="s">
        <v>691</v>
      </c>
      <c r="C5" s="2271" t="s">
        <v>728</v>
      </c>
      <c r="D5" s="2272"/>
      <c r="E5" s="2272"/>
      <c r="F5" s="2272"/>
      <c r="G5" s="2272"/>
      <c r="H5" s="2272"/>
      <c r="I5" s="2299" t="s">
        <v>743</v>
      </c>
    </row>
    <row r="6" spans="1:29" ht="12.75" customHeight="1" x14ac:dyDescent="0.2">
      <c r="A6" s="2296"/>
      <c r="B6" s="2292"/>
      <c r="C6" s="2302" t="s">
        <v>730</v>
      </c>
      <c r="D6" s="2302" t="s">
        <v>731</v>
      </c>
      <c r="E6" s="2303" t="s">
        <v>694</v>
      </c>
      <c r="F6" s="2304"/>
      <c r="G6" s="2304"/>
      <c r="H6" s="2304"/>
      <c r="I6" s="2300"/>
    </row>
    <row r="7" spans="1:29" ht="12.75" customHeight="1" x14ac:dyDescent="0.2">
      <c r="A7" s="2297"/>
      <c r="B7" s="2273"/>
      <c r="C7" s="2294"/>
      <c r="D7" s="2294"/>
      <c r="E7" s="1090" t="s">
        <v>302</v>
      </c>
      <c r="F7" s="1090" t="s">
        <v>732</v>
      </c>
      <c r="G7" s="1090" t="s">
        <v>733</v>
      </c>
      <c r="H7" s="1111" t="s">
        <v>734</v>
      </c>
      <c r="I7" s="2301"/>
    </row>
    <row r="8" spans="1:29" ht="16.5" customHeight="1" x14ac:dyDescent="0.2">
      <c r="A8" s="1112" t="s">
        <v>159</v>
      </c>
      <c r="B8" s="1447">
        <v>4051437</v>
      </c>
      <c r="C8" s="1448">
        <v>1021094</v>
      </c>
      <c r="D8" s="1449">
        <v>2996641</v>
      </c>
      <c r="E8" s="1449">
        <v>703442</v>
      </c>
      <c r="F8" s="1449">
        <v>542030</v>
      </c>
      <c r="G8" s="1449">
        <v>567633</v>
      </c>
      <c r="H8" s="1450">
        <v>1183536</v>
      </c>
      <c r="I8" s="1451">
        <v>33702</v>
      </c>
      <c r="K8" s="1113"/>
      <c r="M8" s="1113"/>
      <c r="N8" s="1113"/>
      <c r="O8" s="1113"/>
      <c r="P8" s="1113"/>
      <c r="Q8" s="1113"/>
      <c r="R8" s="1113"/>
      <c r="T8" s="1114"/>
      <c r="U8" s="1114"/>
      <c r="V8" s="1114"/>
      <c r="W8" s="1114"/>
      <c r="X8" s="1114"/>
      <c r="Y8" s="1114"/>
      <c r="Z8" s="1114"/>
      <c r="AA8" s="1114"/>
      <c r="AB8" s="1114"/>
      <c r="AC8" s="1114"/>
    </row>
    <row r="9" spans="1:29" ht="13.5" customHeight="1" x14ac:dyDescent="0.2">
      <c r="A9" s="1112" t="s">
        <v>234</v>
      </c>
      <c r="B9" s="1447">
        <v>3491003</v>
      </c>
      <c r="C9" s="1448">
        <v>842715</v>
      </c>
      <c r="D9" s="1449">
        <v>2614586</v>
      </c>
      <c r="E9" s="1449">
        <v>436627</v>
      </c>
      <c r="F9" s="1449">
        <v>487302</v>
      </c>
      <c r="G9" s="1449">
        <v>546038</v>
      </c>
      <c r="H9" s="1450">
        <v>1144619</v>
      </c>
      <c r="I9" s="1451">
        <v>33702</v>
      </c>
      <c r="K9" s="1113"/>
      <c r="L9" s="1113"/>
      <c r="M9" s="1113"/>
      <c r="N9" s="1113"/>
      <c r="O9" s="1113"/>
      <c r="P9" s="1113"/>
      <c r="Q9" s="1113"/>
      <c r="R9" s="1113"/>
      <c r="S9" s="1113"/>
      <c r="T9" s="1114"/>
      <c r="U9" s="1114"/>
      <c r="V9" s="1114"/>
      <c r="W9" s="1114"/>
      <c r="X9" s="1114"/>
      <c r="Y9" s="1114"/>
      <c r="Z9" s="1114"/>
      <c r="AA9" s="1114"/>
    </row>
    <row r="10" spans="1:29" ht="15.75" customHeight="1" x14ac:dyDescent="0.2">
      <c r="A10" s="1116" t="s">
        <v>535</v>
      </c>
      <c r="B10" s="1463">
        <v>560434</v>
      </c>
      <c r="C10" s="1448">
        <v>178379</v>
      </c>
      <c r="D10" s="1449">
        <v>382055</v>
      </c>
      <c r="E10" s="1449">
        <v>266815</v>
      </c>
      <c r="F10" s="1449">
        <v>54728</v>
      </c>
      <c r="G10" s="1449">
        <v>21595</v>
      </c>
      <c r="H10" s="1450">
        <v>38917</v>
      </c>
      <c r="I10" s="1451">
        <v>0</v>
      </c>
      <c r="K10" s="1113"/>
      <c r="L10" s="1113"/>
      <c r="M10" s="1113"/>
      <c r="N10" s="1113"/>
      <c r="O10" s="1113"/>
      <c r="P10" s="1113"/>
      <c r="Q10" s="1113"/>
      <c r="R10" s="1113"/>
      <c r="T10" s="1114"/>
      <c r="U10" s="1114"/>
      <c r="V10" s="1114"/>
      <c r="W10" s="1114"/>
      <c r="X10" s="1114"/>
      <c r="Y10" s="1114"/>
      <c r="Z10" s="1114"/>
      <c r="AA10" s="1114"/>
    </row>
    <row r="11" spans="1:29" ht="15.75" customHeight="1" x14ac:dyDescent="0.2">
      <c r="A11" s="1116" t="s">
        <v>581</v>
      </c>
      <c r="B11" s="1447">
        <v>490864</v>
      </c>
      <c r="C11" s="1448">
        <v>169567</v>
      </c>
      <c r="D11" s="1449">
        <v>321297</v>
      </c>
      <c r="E11" s="1449">
        <v>220191</v>
      </c>
      <c r="F11" s="1449">
        <v>46825</v>
      </c>
      <c r="G11" s="1449">
        <v>19096</v>
      </c>
      <c r="H11" s="1450">
        <v>35185</v>
      </c>
      <c r="I11" s="1451">
        <v>0</v>
      </c>
      <c r="K11" s="1113"/>
      <c r="L11" s="1113"/>
      <c r="M11" s="1113"/>
      <c r="N11" s="1113"/>
      <c r="O11" s="1113"/>
      <c r="P11" s="1113"/>
      <c r="Q11" s="1113"/>
      <c r="R11" s="1113"/>
      <c r="T11" s="1114"/>
      <c r="U11" s="1114"/>
      <c r="V11" s="1114"/>
      <c r="W11" s="1114"/>
      <c r="X11" s="1114"/>
      <c r="Y11" s="1114"/>
      <c r="Z11" s="1114"/>
      <c r="AA11" s="1114"/>
    </row>
    <row r="12" spans="1:29" ht="15.75" customHeight="1" x14ac:dyDescent="0.2">
      <c r="A12" s="278" t="s">
        <v>324</v>
      </c>
      <c r="B12" s="1452">
        <v>24340</v>
      </c>
      <c r="C12" s="1453">
        <v>6668</v>
      </c>
      <c r="D12" s="1454">
        <v>17672</v>
      </c>
      <c r="E12" s="1454">
        <v>10417</v>
      </c>
      <c r="F12" s="1454">
        <v>4068</v>
      </c>
      <c r="G12" s="1454">
        <v>1453</v>
      </c>
      <c r="H12" s="1455">
        <v>1734</v>
      </c>
      <c r="I12" s="1456">
        <v>0</v>
      </c>
      <c r="K12" s="1115"/>
      <c r="L12" s="1115"/>
      <c r="M12" s="1115"/>
      <c r="N12" s="1115"/>
      <c r="O12" s="1115"/>
      <c r="P12" s="1115"/>
      <c r="Q12" s="1115"/>
      <c r="R12" s="1115"/>
      <c r="T12" s="1114"/>
      <c r="U12" s="1114"/>
      <c r="V12" s="1114"/>
      <c r="W12" s="1114"/>
      <c r="X12" s="1114"/>
      <c r="Y12" s="1114"/>
      <c r="Z12" s="1114"/>
      <c r="AA12" s="1114"/>
    </row>
    <row r="13" spans="1:29" ht="15.75" customHeight="1" x14ac:dyDescent="0.2">
      <c r="A13" s="278" t="s">
        <v>325</v>
      </c>
      <c r="B13" s="1452">
        <v>48855</v>
      </c>
      <c r="C13" s="1453">
        <v>12470</v>
      </c>
      <c r="D13" s="1454">
        <v>36385</v>
      </c>
      <c r="E13" s="1454">
        <v>26294</v>
      </c>
      <c r="F13" s="1454">
        <v>5045</v>
      </c>
      <c r="G13" s="1454">
        <v>2087</v>
      </c>
      <c r="H13" s="1455">
        <v>2959</v>
      </c>
      <c r="I13" s="1456">
        <v>0</v>
      </c>
      <c r="K13" s="1115"/>
      <c r="L13" s="1115"/>
      <c r="M13" s="1115"/>
      <c r="N13" s="1115"/>
      <c r="O13" s="1115"/>
      <c r="P13" s="1115"/>
      <c r="Q13" s="1115"/>
      <c r="R13" s="1115"/>
      <c r="T13" s="1114"/>
      <c r="U13" s="1114"/>
      <c r="V13" s="1114"/>
      <c r="W13" s="1114"/>
      <c r="X13" s="1114"/>
      <c r="Y13" s="1114"/>
      <c r="Z13" s="1114"/>
      <c r="AA13" s="1114"/>
    </row>
    <row r="14" spans="1:29" ht="15.75" customHeight="1" x14ac:dyDescent="0.2">
      <c r="A14" s="278" t="s">
        <v>326</v>
      </c>
      <c r="B14" s="1452">
        <v>12496</v>
      </c>
      <c r="C14" s="1453">
        <v>3903</v>
      </c>
      <c r="D14" s="1454">
        <v>8593</v>
      </c>
      <c r="E14" s="1454">
        <v>5406</v>
      </c>
      <c r="F14" s="1454">
        <v>1213</v>
      </c>
      <c r="G14" s="1454">
        <v>660</v>
      </c>
      <c r="H14" s="1455">
        <v>1314</v>
      </c>
      <c r="I14" s="1456">
        <v>0</v>
      </c>
      <c r="K14" s="1115"/>
      <c r="L14" s="1115"/>
      <c r="M14" s="1115"/>
      <c r="N14" s="1115"/>
      <c r="O14" s="1115"/>
      <c r="P14" s="1115"/>
      <c r="Q14" s="1115"/>
      <c r="R14" s="1115"/>
      <c r="T14" s="1114"/>
      <c r="U14" s="1114"/>
      <c r="V14" s="1114"/>
      <c r="W14" s="1114"/>
      <c r="X14" s="1114"/>
      <c r="Y14" s="1114"/>
      <c r="Z14" s="1114"/>
      <c r="AA14" s="1114"/>
    </row>
    <row r="15" spans="1:29" ht="15.75" customHeight="1" x14ac:dyDescent="0.2">
      <c r="A15" s="278" t="s">
        <v>327</v>
      </c>
      <c r="B15" s="1452">
        <v>48465</v>
      </c>
      <c r="C15" s="1453">
        <v>12838</v>
      </c>
      <c r="D15" s="1454">
        <v>35627</v>
      </c>
      <c r="E15" s="1454">
        <v>24820</v>
      </c>
      <c r="F15" s="1454">
        <v>5118</v>
      </c>
      <c r="G15" s="1454">
        <v>2010</v>
      </c>
      <c r="H15" s="1455">
        <v>3679</v>
      </c>
      <c r="I15" s="1456">
        <v>0</v>
      </c>
      <c r="K15" s="1115"/>
      <c r="L15" s="1115"/>
      <c r="M15" s="1115"/>
      <c r="N15" s="1115"/>
      <c r="O15" s="1115"/>
      <c r="P15" s="1115"/>
      <c r="Q15" s="1115"/>
      <c r="R15" s="1115"/>
      <c r="T15" s="1114"/>
      <c r="U15" s="1114"/>
      <c r="V15" s="1114"/>
      <c r="W15" s="1114"/>
      <c r="X15" s="1114"/>
      <c r="Y15" s="1114"/>
      <c r="Z15" s="1114"/>
      <c r="AA15" s="1114"/>
    </row>
    <row r="16" spans="1:29" ht="15.75" customHeight="1" x14ac:dyDescent="0.2">
      <c r="A16" s="278" t="s">
        <v>455</v>
      </c>
      <c r="B16" s="1452">
        <v>54162</v>
      </c>
      <c r="C16" s="1453">
        <v>11820</v>
      </c>
      <c r="D16" s="1454">
        <v>42342</v>
      </c>
      <c r="E16" s="1454">
        <v>35209</v>
      </c>
      <c r="F16" s="1454">
        <v>4311</v>
      </c>
      <c r="G16" s="1454">
        <v>1151</v>
      </c>
      <c r="H16" s="1455">
        <v>1671</v>
      </c>
      <c r="I16" s="1456">
        <v>0</v>
      </c>
      <c r="K16" s="1115"/>
      <c r="L16" s="1115"/>
      <c r="M16" s="1115"/>
      <c r="N16" s="1115"/>
      <c r="O16" s="1115"/>
      <c r="P16" s="1115"/>
      <c r="Q16" s="1115"/>
      <c r="R16" s="1115"/>
      <c r="T16" s="1114"/>
      <c r="U16" s="1114"/>
      <c r="V16" s="1114"/>
      <c r="W16" s="1114"/>
      <c r="X16" s="1114"/>
      <c r="Y16" s="1114"/>
      <c r="Z16" s="1114"/>
      <c r="AA16" s="1114"/>
    </row>
    <row r="17" spans="1:27" ht="15.75" customHeight="1" x14ac:dyDescent="0.2">
      <c r="A17" s="278" t="s">
        <v>329</v>
      </c>
      <c r="B17" s="1452">
        <v>22502</v>
      </c>
      <c r="C17" s="1453">
        <v>11006</v>
      </c>
      <c r="D17" s="1454">
        <v>11496</v>
      </c>
      <c r="E17" s="1454">
        <v>7100</v>
      </c>
      <c r="F17" s="1454">
        <v>1730</v>
      </c>
      <c r="G17" s="1454">
        <v>730</v>
      </c>
      <c r="H17" s="1455">
        <v>1936</v>
      </c>
      <c r="I17" s="1456">
        <v>0</v>
      </c>
      <c r="K17" s="1115"/>
      <c r="L17" s="1115"/>
      <c r="M17" s="1115"/>
      <c r="N17" s="1115"/>
      <c r="O17" s="1115"/>
      <c r="P17" s="1115"/>
      <c r="Q17" s="1115"/>
      <c r="R17" s="1115"/>
      <c r="T17" s="1114"/>
      <c r="U17" s="1114"/>
      <c r="V17" s="1114"/>
      <c r="W17" s="1114"/>
      <c r="X17" s="1114"/>
      <c r="Y17" s="1114"/>
      <c r="Z17" s="1114"/>
      <c r="AA17" s="1114"/>
    </row>
    <row r="18" spans="1:27" ht="15.75" customHeight="1" x14ac:dyDescent="0.2">
      <c r="A18" s="278" t="s">
        <v>330</v>
      </c>
      <c r="B18" s="1452">
        <v>171234</v>
      </c>
      <c r="C18" s="1453">
        <v>72019</v>
      </c>
      <c r="D18" s="1454">
        <v>99215</v>
      </c>
      <c r="E18" s="1454">
        <v>72849</v>
      </c>
      <c r="F18" s="1454">
        <v>14028</v>
      </c>
      <c r="G18" s="1454">
        <v>4574</v>
      </c>
      <c r="H18" s="1455">
        <v>7764</v>
      </c>
      <c r="I18" s="1456">
        <v>0</v>
      </c>
      <c r="K18" s="1115"/>
      <c r="L18" s="1115"/>
      <c r="M18" s="1115"/>
      <c r="N18" s="1115"/>
      <c r="O18" s="1115"/>
      <c r="P18" s="1115"/>
      <c r="Q18" s="1115"/>
      <c r="R18" s="1115"/>
      <c r="T18" s="1114"/>
      <c r="U18" s="1114"/>
      <c r="V18" s="1114"/>
      <c r="W18" s="1114"/>
      <c r="X18" s="1114"/>
      <c r="Y18" s="1114"/>
      <c r="Z18" s="1114"/>
      <c r="AA18" s="1114"/>
    </row>
    <row r="19" spans="1:27" ht="15.75" customHeight="1" x14ac:dyDescent="0.2">
      <c r="A19" s="278" t="s">
        <v>582</v>
      </c>
      <c r="B19" s="1452">
        <v>13345</v>
      </c>
      <c r="C19" s="1453">
        <v>2396</v>
      </c>
      <c r="D19" s="1454">
        <v>10949</v>
      </c>
      <c r="E19" s="1454">
        <v>7391</v>
      </c>
      <c r="F19" s="1454">
        <v>1950</v>
      </c>
      <c r="G19" s="1454">
        <v>1142</v>
      </c>
      <c r="H19" s="1455">
        <v>466</v>
      </c>
      <c r="I19" s="1456">
        <v>0</v>
      </c>
      <c r="K19" s="1115"/>
      <c r="L19" s="1115"/>
      <c r="M19" s="1115"/>
      <c r="N19" s="1115"/>
      <c r="O19" s="1115"/>
      <c r="P19" s="1115"/>
      <c r="Q19" s="1115"/>
      <c r="R19" s="1115"/>
      <c r="T19" s="1114"/>
      <c r="U19" s="1114"/>
      <c r="V19" s="1114"/>
      <c r="W19" s="1114"/>
      <c r="X19" s="1114"/>
      <c r="Y19" s="1114"/>
      <c r="Z19" s="1114"/>
      <c r="AA19" s="1114"/>
    </row>
    <row r="20" spans="1:27" s="12" customFormat="1" ht="18" customHeight="1" x14ac:dyDescent="0.2">
      <c r="A20" s="278" t="s">
        <v>332</v>
      </c>
      <c r="B20" s="1452">
        <v>44536</v>
      </c>
      <c r="C20" s="1453">
        <v>10026</v>
      </c>
      <c r="D20" s="1454">
        <v>34510</v>
      </c>
      <c r="E20" s="1454">
        <v>22707</v>
      </c>
      <c r="F20" s="1454">
        <v>6014</v>
      </c>
      <c r="G20" s="1454">
        <v>2714</v>
      </c>
      <c r="H20" s="1455">
        <v>3075</v>
      </c>
      <c r="I20" s="1456">
        <v>0</v>
      </c>
      <c r="K20" s="1115"/>
      <c r="L20" s="1115"/>
      <c r="M20" s="1115"/>
      <c r="N20" s="1115"/>
      <c r="O20" s="1115"/>
      <c r="P20" s="1115"/>
      <c r="Q20" s="1115"/>
      <c r="R20" s="1115"/>
      <c r="T20" s="1114"/>
      <c r="U20" s="1114"/>
      <c r="V20" s="1114"/>
      <c r="W20" s="1114"/>
      <c r="X20" s="1114"/>
      <c r="Y20" s="1114"/>
      <c r="Z20" s="1114"/>
      <c r="AA20" s="1114"/>
    </row>
    <row r="21" spans="1:27" ht="15.75" customHeight="1" x14ac:dyDescent="0.2">
      <c r="A21" s="278" t="s">
        <v>333</v>
      </c>
      <c r="B21" s="1452">
        <v>50929</v>
      </c>
      <c r="C21" s="1453">
        <v>26421</v>
      </c>
      <c r="D21" s="1454">
        <v>24508</v>
      </c>
      <c r="E21" s="1454">
        <v>7998</v>
      </c>
      <c r="F21" s="1454">
        <v>3348</v>
      </c>
      <c r="G21" s="1454">
        <v>2575</v>
      </c>
      <c r="H21" s="1455">
        <v>10587</v>
      </c>
      <c r="I21" s="1456">
        <v>0</v>
      </c>
      <c r="K21" s="1115"/>
      <c r="L21" s="1115"/>
      <c r="M21" s="1115"/>
      <c r="N21" s="1115"/>
      <c r="O21" s="1115"/>
      <c r="P21" s="1115"/>
      <c r="Q21" s="1115"/>
      <c r="R21" s="1115"/>
      <c r="T21" s="1114"/>
      <c r="U21" s="1114"/>
      <c r="V21" s="1114"/>
      <c r="W21" s="1114"/>
      <c r="X21" s="1114"/>
      <c r="Y21" s="1114"/>
      <c r="Z21" s="1114"/>
      <c r="AA21" s="1114"/>
    </row>
    <row r="22" spans="1:27" ht="15.75" customHeight="1" x14ac:dyDescent="0.2">
      <c r="A22" s="1117" t="s">
        <v>744</v>
      </c>
      <c r="B22" s="1447">
        <v>69570</v>
      </c>
      <c r="C22" s="1448">
        <v>8812</v>
      </c>
      <c r="D22" s="1449">
        <v>60758</v>
      </c>
      <c r="E22" s="1449">
        <v>46624</v>
      </c>
      <c r="F22" s="1449">
        <v>7903</v>
      </c>
      <c r="G22" s="1449">
        <v>2499</v>
      </c>
      <c r="H22" s="1450">
        <v>3732</v>
      </c>
      <c r="I22" s="1451">
        <v>0</v>
      </c>
      <c r="K22" s="1113"/>
      <c r="L22" s="1113"/>
      <c r="M22" s="1113"/>
      <c r="N22" s="1113"/>
      <c r="O22" s="1113"/>
      <c r="P22" s="1113"/>
      <c r="Q22" s="1113"/>
      <c r="R22" s="1113"/>
      <c r="T22" s="1114"/>
      <c r="U22" s="1114"/>
      <c r="V22" s="1114"/>
      <c r="W22" s="1114"/>
      <c r="X22" s="1114"/>
      <c r="Y22" s="1114"/>
      <c r="Z22" s="1114"/>
      <c r="AA22" s="1114"/>
    </row>
    <row r="23" spans="1:27" ht="15.75" customHeight="1" x14ac:dyDescent="0.2">
      <c r="A23" s="278" t="s">
        <v>335</v>
      </c>
      <c r="B23" s="1452">
        <v>1074</v>
      </c>
      <c r="C23" s="1453">
        <v>649</v>
      </c>
      <c r="D23" s="1454">
        <v>425</v>
      </c>
      <c r="E23" s="1454">
        <v>181</v>
      </c>
      <c r="F23" s="1454">
        <v>56</v>
      </c>
      <c r="G23" s="1454">
        <v>44</v>
      </c>
      <c r="H23" s="1455">
        <v>144</v>
      </c>
      <c r="I23" s="1456">
        <v>0</v>
      </c>
      <c r="K23" s="1115"/>
      <c r="L23" s="1115"/>
      <c r="M23" s="1115"/>
      <c r="N23" s="1115"/>
      <c r="O23" s="1115"/>
      <c r="P23" s="1115"/>
      <c r="Q23" s="1115"/>
      <c r="R23" s="1115"/>
      <c r="T23" s="1114"/>
      <c r="U23" s="1114"/>
      <c r="V23" s="1114"/>
      <c r="W23" s="1114"/>
      <c r="X23" s="1114"/>
      <c r="Y23" s="1114"/>
      <c r="Z23" s="1114"/>
      <c r="AA23" s="1114"/>
    </row>
    <row r="24" spans="1:27" ht="15.75" customHeight="1" x14ac:dyDescent="0.2">
      <c r="A24" s="278" t="s">
        <v>336</v>
      </c>
      <c r="B24" s="1452">
        <v>97</v>
      </c>
      <c r="C24" s="1453">
        <v>33</v>
      </c>
      <c r="D24" s="1454">
        <v>64</v>
      </c>
      <c r="E24" s="1454">
        <v>28</v>
      </c>
      <c r="F24" s="1454">
        <v>15</v>
      </c>
      <c r="G24" s="1454">
        <v>9</v>
      </c>
      <c r="H24" s="1455">
        <v>12</v>
      </c>
      <c r="I24" s="1456">
        <v>0</v>
      </c>
      <c r="K24" s="1115"/>
      <c r="L24" s="1115"/>
      <c r="M24" s="1115"/>
      <c r="N24" s="1115"/>
      <c r="O24" s="1115"/>
      <c r="P24" s="1115"/>
      <c r="Q24" s="1115"/>
      <c r="R24" s="1115"/>
      <c r="T24" s="1114"/>
      <c r="U24" s="1114"/>
      <c r="V24" s="1114"/>
      <c r="W24" s="1114"/>
      <c r="X24" s="1114"/>
      <c r="Y24" s="1114"/>
      <c r="Z24" s="1114"/>
      <c r="AA24" s="1114"/>
    </row>
    <row r="25" spans="1:27" ht="15.75" customHeight="1" x14ac:dyDescent="0.2">
      <c r="A25" s="278" t="s">
        <v>343</v>
      </c>
      <c r="B25" s="1452">
        <v>1357</v>
      </c>
      <c r="C25" s="1453">
        <v>387</v>
      </c>
      <c r="D25" s="1454">
        <v>970</v>
      </c>
      <c r="E25" s="1454">
        <v>627</v>
      </c>
      <c r="F25" s="1454">
        <v>216</v>
      </c>
      <c r="G25" s="1454">
        <v>75</v>
      </c>
      <c r="H25" s="1455">
        <v>52</v>
      </c>
      <c r="I25" s="1456">
        <v>0</v>
      </c>
      <c r="K25" s="1115"/>
      <c r="L25" s="1115"/>
      <c r="M25" s="1115"/>
      <c r="N25" s="1115"/>
      <c r="O25" s="1115"/>
      <c r="P25" s="1115"/>
      <c r="Q25" s="1115"/>
      <c r="R25" s="1115"/>
      <c r="T25" s="1114"/>
      <c r="U25" s="1114"/>
      <c r="V25" s="1114"/>
      <c r="W25" s="1114"/>
      <c r="X25" s="1114"/>
      <c r="Y25" s="1114"/>
      <c r="Z25" s="1114"/>
      <c r="AA25" s="1114"/>
    </row>
    <row r="26" spans="1:27" ht="15.75" customHeight="1" x14ac:dyDescent="0.2">
      <c r="A26" s="278" t="s">
        <v>348</v>
      </c>
      <c r="B26" s="1452">
        <v>175</v>
      </c>
      <c r="C26" s="1453">
        <v>41</v>
      </c>
      <c r="D26" s="1454">
        <v>134</v>
      </c>
      <c r="E26" s="1454">
        <v>71</v>
      </c>
      <c r="F26" s="1454">
        <v>22</v>
      </c>
      <c r="G26" s="1454">
        <v>10</v>
      </c>
      <c r="H26" s="1455">
        <v>31</v>
      </c>
      <c r="I26" s="1456">
        <v>0</v>
      </c>
      <c r="K26" s="1115"/>
      <c r="L26" s="1115"/>
      <c r="M26" s="1115"/>
      <c r="N26" s="1115"/>
      <c r="O26" s="1115"/>
      <c r="P26" s="1115"/>
      <c r="Q26" s="1115"/>
      <c r="R26" s="1115"/>
      <c r="T26" s="1114"/>
      <c r="U26" s="1114"/>
      <c r="V26" s="1114"/>
      <c r="W26" s="1114"/>
      <c r="X26" s="1114"/>
      <c r="Y26" s="1114"/>
      <c r="Z26" s="1114"/>
      <c r="AA26" s="1114"/>
    </row>
    <row r="27" spans="1:27" ht="15.75" customHeight="1" x14ac:dyDescent="0.2">
      <c r="A27" s="278" t="s">
        <v>355</v>
      </c>
      <c r="B27" s="1452">
        <v>147</v>
      </c>
      <c r="C27" s="1453">
        <v>40</v>
      </c>
      <c r="D27" s="1454">
        <v>107</v>
      </c>
      <c r="E27" s="1454">
        <v>66</v>
      </c>
      <c r="F27" s="1454">
        <v>16</v>
      </c>
      <c r="G27" s="1454">
        <v>5</v>
      </c>
      <c r="H27" s="1455">
        <v>20</v>
      </c>
      <c r="I27" s="1456">
        <v>0</v>
      </c>
      <c r="K27" s="1115"/>
      <c r="L27" s="1115"/>
      <c r="M27" s="1115"/>
      <c r="N27" s="1115"/>
      <c r="O27" s="1115"/>
      <c r="P27" s="1115"/>
      <c r="Q27" s="1115"/>
      <c r="R27" s="1115"/>
      <c r="T27" s="1114"/>
      <c r="U27" s="1114"/>
      <c r="V27" s="1114"/>
      <c r="W27" s="1114"/>
      <c r="X27" s="1114"/>
      <c r="Y27" s="1114"/>
      <c r="Z27" s="1114"/>
      <c r="AA27" s="1114"/>
    </row>
    <row r="28" spans="1:27" ht="15.75" customHeight="1" x14ac:dyDescent="0.2">
      <c r="A28" s="278" t="s">
        <v>360</v>
      </c>
      <c r="B28" s="1452">
        <v>6296</v>
      </c>
      <c r="C28" s="1453">
        <v>406</v>
      </c>
      <c r="D28" s="1454">
        <v>5890</v>
      </c>
      <c r="E28" s="1454">
        <v>4618</v>
      </c>
      <c r="F28" s="1454">
        <v>825</v>
      </c>
      <c r="G28" s="1454">
        <v>259</v>
      </c>
      <c r="H28" s="1455">
        <v>188</v>
      </c>
      <c r="I28" s="1456">
        <v>0</v>
      </c>
      <c r="K28" s="1115"/>
      <c r="L28" s="1115"/>
      <c r="M28" s="1115"/>
      <c r="N28" s="1115"/>
      <c r="O28" s="1115"/>
      <c r="P28" s="1115"/>
      <c r="Q28" s="1115"/>
      <c r="R28" s="1115"/>
      <c r="T28" s="1114"/>
      <c r="U28" s="1114"/>
      <c r="V28" s="1114"/>
      <c r="W28" s="1114"/>
      <c r="X28" s="1114"/>
      <c r="Y28" s="1114"/>
      <c r="Z28" s="1114"/>
      <c r="AA28" s="1114"/>
    </row>
    <row r="29" spans="1:27" ht="15.75" customHeight="1" x14ac:dyDescent="0.2">
      <c r="A29" s="278" t="s">
        <v>364</v>
      </c>
      <c r="B29" s="1452">
        <v>3373</v>
      </c>
      <c r="C29" s="1453">
        <v>620</v>
      </c>
      <c r="D29" s="1454">
        <v>2753</v>
      </c>
      <c r="E29" s="1454">
        <v>1106</v>
      </c>
      <c r="F29" s="1454">
        <v>241</v>
      </c>
      <c r="G29" s="1454">
        <v>198</v>
      </c>
      <c r="H29" s="1455">
        <v>1208</v>
      </c>
      <c r="I29" s="1456">
        <v>0</v>
      </c>
      <c r="K29" s="1115"/>
      <c r="L29" s="1115"/>
      <c r="M29" s="1115"/>
      <c r="N29" s="1115"/>
      <c r="O29" s="1115"/>
      <c r="P29" s="1115"/>
      <c r="Q29" s="1115"/>
      <c r="R29" s="1115"/>
      <c r="T29" s="1114"/>
      <c r="U29" s="1114"/>
      <c r="V29" s="1114"/>
      <c r="W29" s="1114"/>
      <c r="X29" s="1114"/>
      <c r="Y29" s="1114"/>
      <c r="Z29" s="1114"/>
      <c r="AA29" s="1114"/>
    </row>
    <row r="30" spans="1:27" ht="15.75" customHeight="1" x14ac:dyDescent="0.2">
      <c r="A30" s="278" t="s">
        <v>365</v>
      </c>
      <c r="B30" s="1452">
        <v>137</v>
      </c>
      <c r="C30" s="1453">
        <v>43</v>
      </c>
      <c r="D30" s="1454">
        <v>94</v>
      </c>
      <c r="E30" s="1454">
        <v>51</v>
      </c>
      <c r="F30" s="1454">
        <v>15</v>
      </c>
      <c r="G30" s="1454">
        <v>14</v>
      </c>
      <c r="H30" s="1455">
        <v>14</v>
      </c>
      <c r="I30" s="1456">
        <v>0</v>
      </c>
      <c r="K30" s="1115"/>
      <c r="L30" s="1115"/>
      <c r="M30" s="1115"/>
      <c r="N30" s="1115"/>
      <c r="O30" s="1115"/>
      <c r="P30" s="1115"/>
      <c r="Q30" s="1115"/>
      <c r="R30" s="1115"/>
      <c r="T30" s="1114"/>
      <c r="U30" s="1114"/>
      <c r="V30" s="1114"/>
      <c r="W30" s="1114"/>
      <c r="X30" s="1114"/>
      <c r="Y30" s="1114"/>
      <c r="Z30" s="1114"/>
      <c r="AA30" s="1114"/>
    </row>
    <row r="31" spans="1:27" ht="15.75" customHeight="1" x14ac:dyDescent="0.2">
      <c r="A31" s="281" t="s">
        <v>366</v>
      </c>
      <c r="B31" s="1458">
        <v>4602</v>
      </c>
      <c r="C31" s="1459">
        <v>1723</v>
      </c>
      <c r="D31" s="1460">
        <v>2879</v>
      </c>
      <c r="E31" s="1460">
        <v>1749</v>
      </c>
      <c r="F31" s="1460">
        <v>462</v>
      </c>
      <c r="G31" s="1460">
        <v>254</v>
      </c>
      <c r="H31" s="1461">
        <v>414</v>
      </c>
      <c r="I31" s="1462">
        <v>0</v>
      </c>
      <c r="K31" s="1115"/>
      <c r="L31" s="1115"/>
      <c r="M31" s="1115"/>
      <c r="N31" s="1115"/>
      <c r="O31" s="1115"/>
      <c r="P31" s="1115"/>
      <c r="Q31" s="1115"/>
      <c r="R31" s="1115"/>
      <c r="T31" s="1114"/>
      <c r="U31" s="1114"/>
      <c r="V31" s="1114"/>
      <c r="W31" s="1114"/>
      <c r="X31" s="1114"/>
      <c r="Y31" s="1114"/>
      <c r="Z31" s="1114"/>
      <c r="AA31" s="1114"/>
    </row>
    <row r="32" spans="1:27" ht="15.75" customHeight="1" x14ac:dyDescent="0.2">
      <c r="A32" s="1118" t="s">
        <v>371</v>
      </c>
      <c r="B32" s="1457">
        <v>450</v>
      </c>
      <c r="C32" s="1453">
        <v>108</v>
      </c>
      <c r="D32" s="1454">
        <v>342</v>
      </c>
      <c r="E32" s="1454">
        <v>182</v>
      </c>
      <c r="F32" s="1454">
        <v>52</v>
      </c>
      <c r="G32" s="1454">
        <v>15</v>
      </c>
      <c r="H32" s="1455">
        <v>93</v>
      </c>
      <c r="I32" s="1456">
        <v>0</v>
      </c>
      <c r="K32" s="1115"/>
      <c r="L32" s="1115"/>
      <c r="M32" s="1115"/>
      <c r="N32" s="1115"/>
      <c r="O32" s="1115"/>
      <c r="P32" s="1115"/>
      <c r="Q32" s="1115"/>
      <c r="R32" s="1115"/>
      <c r="T32" s="1114"/>
      <c r="U32" s="1114"/>
      <c r="V32" s="1114"/>
      <c r="W32" s="1114"/>
      <c r="X32" s="1114"/>
      <c r="Y32" s="1114"/>
      <c r="Z32" s="1114"/>
      <c r="AA32" s="1114"/>
    </row>
    <row r="33" spans="1:27" ht="15.75" customHeight="1" x14ac:dyDescent="0.2">
      <c r="A33" s="278" t="s">
        <v>372</v>
      </c>
      <c r="B33" s="1452">
        <v>10868</v>
      </c>
      <c r="C33" s="1453">
        <v>873</v>
      </c>
      <c r="D33" s="1454">
        <v>9995</v>
      </c>
      <c r="E33" s="1454">
        <v>9265</v>
      </c>
      <c r="F33" s="1454">
        <v>642</v>
      </c>
      <c r="G33" s="1454">
        <v>66</v>
      </c>
      <c r="H33" s="1455">
        <v>22</v>
      </c>
      <c r="I33" s="1456">
        <v>0</v>
      </c>
      <c r="K33" s="1115"/>
      <c r="L33" s="1115"/>
      <c r="M33" s="1115"/>
      <c r="N33" s="1115"/>
      <c r="O33" s="1115"/>
      <c r="P33" s="1115"/>
      <c r="Q33" s="1115"/>
      <c r="R33" s="1115"/>
      <c r="T33" s="1114"/>
      <c r="U33" s="1114"/>
      <c r="V33" s="1114"/>
      <c r="W33" s="1114"/>
      <c r="X33" s="1114"/>
      <c r="Y33" s="1114"/>
      <c r="Z33" s="1114"/>
      <c r="AA33" s="1114"/>
    </row>
    <row r="34" spans="1:27" ht="15.75" customHeight="1" x14ac:dyDescent="0.2">
      <c r="A34" s="278" t="s">
        <v>374</v>
      </c>
      <c r="B34" s="1452">
        <v>585</v>
      </c>
      <c r="C34" s="1453">
        <v>102</v>
      </c>
      <c r="D34" s="1454">
        <v>483</v>
      </c>
      <c r="E34" s="1454">
        <v>383</v>
      </c>
      <c r="F34" s="1454">
        <v>74</v>
      </c>
      <c r="G34" s="1454">
        <v>17</v>
      </c>
      <c r="H34" s="1455">
        <v>9</v>
      </c>
      <c r="I34" s="1456">
        <v>0</v>
      </c>
      <c r="K34" s="1115"/>
      <c r="L34" s="1115"/>
      <c r="M34" s="1115"/>
      <c r="N34" s="1115"/>
      <c r="O34" s="1115"/>
      <c r="P34" s="1115"/>
      <c r="Q34" s="1115"/>
      <c r="R34" s="1115"/>
      <c r="T34" s="1114"/>
      <c r="U34" s="1114"/>
      <c r="V34" s="1114"/>
      <c r="W34" s="1114"/>
      <c r="X34" s="1114"/>
      <c r="Y34" s="1114"/>
      <c r="Z34" s="1114"/>
      <c r="AA34" s="1114"/>
    </row>
    <row r="35" spans="1:27" ht="15.75" customHeight="1" x14ac:dyDescent="0.2">
      <c r="A35" s="278" t="s">
        <v>376</v>
      </c>
      <c r="B35" s="1452">
        <v>651</v>
      </c>
      <c r="C35" s="1453">
        <v>58</v>
      </c>
      <c r="D35" s="1454">
        <v>593</v>
      </c>
      <c r="E35" s="1454">
        <v>497</v>
      </c>
      <c r="F35" s="1454">
        <v>79</v>
      </c>
      <c r="G35" s="1454">
        <v>9</v>
      </c>
      <c r="H35" s="1455">
        <v>8</v>
      </c>
      <c r="I35" s="1456">
        <v>0</v>
      </c>
      <c r="K35" s="1115"/>
      <c r="L35" s="1115"/>
      <c r="M35" s="1115"/>
      <c r="N35" s="1115"/>
      <c r="O35" s="1115"/>
      <c r="P35" s="1115"/>
      <c r="Q35" s="1115"/>
      <c r="R35" s="1115"/>
      <c r="T35" s="1114"/>
      <c r="U35" s="1114"/>
      <c r="V35" s="1114"/>
      <c r="W35" s="1114"/>
      <c r="X35" s="1114"/>
      <c r="Y35" s="1114"/>
      <c r="Z35" s="1114"/>
      <c r="AA35" s="1114"/>
    </row>
    <row r="36" spans="1:27" ht="15.75" customHeight="1" x14ac:dyDescent="0.2">
      <c r="A36" s="278" t="s">
        <v>379</v>
      </c>
      <c r="B36" s="1452">
        <v>257</v>
      </c>
      <c r="C36" s="1453">
        <v>81</v>
      </c>
      <c r="D36" s="1454">
        <v>176</v>
      </c>
      <c r="E36" s="1454">
        <v>109</v>
      </c>
      <c r="F36" s="1454">
        <v>28</v>
      </c>
      <c r="G36" s="1454">
        <v>17</v>
      </c>
      <c r="H36" s="1455">
        <v>22</v>
      </c>
      <c r="I36" s="1456">
        <v>0</v>
      </c>
      <c r="K36" s="1115"/>
      <c r="L36" s="1115"/>
      <c r="M36" s="1115"/>
      <c r="N36" s="1115"/>
      <c r="O36" s="1115"/>
      <c r="P36" s="1115"/>
      <c r="Q36" s="1115"/>
      <c r="R36" s="1115"/>
      <c r="T36" s="1114"/>
      <c r="U36" s="1114"/>
      <c r="V36" s="1114"/>
      <c r="W36" s="1114"/>
      <c r="X36" s="1114"/>
      <c r="Y36" s="1114"/>
      <c r="Z36" s="1114"/>
      <c r="AA36" s="1114"/>
    </row>
    <row r="37" spans="1:27" ht="15.75" customHeight="1" x14ac:dyDescent="0.2">
      <c r="A37" s="278" t="s">
        <v>383</v>
      </c>
      <c r="B37" s="1452">
        <v>126</v>
      </c>
      <c r="C37" s="1453">
        <v>31</v>
      </c>
      <c r="D37" s="1454">
        <v>95</v>
      </c>
      <c r="E37" s="1454">
        <v>55</v>
      </c>
      <c r="F37" s="1454">
        <v>10</v>
      </c>
      <c r="G37" s="1454">
        <v>6</v>
      </c>
      <c r="H37" s="1455">
        <v>24</v>
      </c>
      <c r="I37" s="1456">
        <v>0</v>
      </c>
      <c r="K37" s="1115"/>
      <c r="L37" s="1115"/>
      <c r="M37" s="1115"/>
      <c r="N37" s="1115"/>
      <c r="O37" s="1115"/>
      <c r="P37" s="1115"/>
      <c r="Q37" s="1115"/>
      <c r="R37" s="1115"/>
      <c r="T37" s="1114"/>
      <c r="U37" s="1114"/>
      <c r="V37" s="1114"/>
      <c r="W37" s="1114"/>
      <c r="X37" s="1114"/>
      <c r="Y37" s="1114"/>
      <c r="Z37" s="1114"/>
      <c r="AA37" s="1114"/>
    </row>
    <row r="38" spans="1:27" ht="15.75" customHeight="1" x14ac:dyDescent="0.2">
      <c r="A38" s="278" t="s">
        <v>386</v>
      </c>
      <c r="B38" s="1452">
        <v>11483</v>
      </c>
      <c r="C38" s="1453">
        <v>130</v>
      </c>
      <c r="D38" s="1454">
        <v>11353</v>
      </c>
      <c r="E38" s="1454">
        <v>9941</v>
      </c>
      <c r="F38" s="1454">
        <v>1033</v>
      </c>
      <c r="G38" s="1454">
        <v>236</v>
      </c>
      <c r="H38" s="1455">
        <v>143</v>
      </c>
      <c r="I38" s="1456">
        <v>0</v>
      </c>
      <c r="K38" s="1115"/>
      <c r="L38" s="1115"/>
      <c r="M38" s="1115"/>
      <c r="N38" s="1115"/>
      <c r="O38" s="1115"/>
      <c r="P38" s="1115"/>
      <c r="Q38" s="1115"/>
      <c r="R38" s="1115"/>
      <c r="T38" s="1114"/>
      <c r="U38" s="1114"/>
      <c r="V38" s="1114"/>
      <c r="W38" s="1114"/>
      <c r="X38" s="1114"/>
      <c r="Y38" s="1114"/>
      <c r="Z38" s="1114"/>
      <c r="AA38" s="1114"/>
    </row>
    <row r="39" spans="1:27" ht="15.75" customHeight="1" x14ac:dyDescent="0.2">
      <c r="A39" s="278" t="s">
        <v>470</v>
      </c>
      <c r="B39" s="1452">
        <v>70</v>
      </c>
      <c r="C39" s="1453">
        <v>5</v>
      </c>
      <c r="D39" s="1454">
        <v>65</v>
      </c>
      <c r="E39" s="1454">
        <v>36</v>
      </c>
      <c r="F39" s="1454">
        <v>24</v>
      </c>
      <c r="G39" s="1454">
        <v>3</v>
      </c>
      <c r="H39" s="1455">
        <v>2</v>
      </c>
      <c r="I39" s="1456">
        <v>0</v>
      </c>
      <c r="K39" s="1115"/>
      <c r="L39" s="1115"/>
      <c r="M39" s="1115"/>
      <c r="N39" s="1115"/>
      <c r="O39" s="1115"/>
      <c r="P39" s="1115"/>
      <c r="Q39" s="1115"/>
      <c r="R39" s="1115"/>
      <c r="T39" s="1114"/>
      <c r="U39" s="1114"/>
      <c r="V39" s="1114"/>
      <c r="W39" s="1114"/>
      <c r="X39" s="1114"/>
      <c r="Y39" s="1114"/>
      <c r="Z39" s="1114"/>
      <c r="AA39" s="1114"/>
    </row>
    <row r="40" spans="1:27" ht="15.75" customHeight="1" x14ac:dyDescent="0.2">
      <c r="A40" s="278" t="s">
        <v>395</v>
      </c>
      <c r="B40" s="1452">
        <v>1629</v>
      </c>
      <c r="C40" s="1453">
        <v>377</v>
      </c>
      <c r="D40" s="1454">
        <v>1252</v>
      </c>
      <c r="E40" s="1454">
        <v>688</v>
      </c>
      <c r="F40" s="1454">
        <v>136</v>
      </c>
      <c r="G40" s="1454">
        <v>84</v>
      </c>
      <c r="H40" s="1455">
        <v>344</v>
      </c>
      <c r="I40" s="1456">
        <v>0</v>
      </c>
      <c r="K40" s="1115"/>
      <c r="L40" s="1115"/>
      <c r="M40" s="1115"/>
      <c r="N40" s="1115"/>
      <c r="O40" s="1115"/>
      <c r="P40" s="1115"/>
      <c r="Q40" s="1115"/>
      <c r="R40" s="1115"/>
      <c r="T40" s="1114"/>
      <c r="U40" s="1114"/>
      <c r="V40" s="1114"/>
      <c r="W40" s="1114"/>
      <c r="X40" s="1114"/>
      <c r="Y40" s="1114"/>
      <c r="Z40" s="1114"/>
      <c r="AA40" s="1114"/>
    </row>
    <row r="41" spans="1:27" ht="15.75" customHeight="1" x14ac:dyDescent="0.2">
      <c r="A41" s="278" t="s">
        <v>396</v>
      </c>
      <c r="B41" s="1452">
        <v>245</v>
      </c>
      <c r="C41" s="1453">
        <v>40</v>
      </c>
      <c r="D41" s="1454">
        <v>205</v>
      </c>
      <c r="E41" s="1454">
        <v>160</v>
      </c>
      <c r="F41" s="1454">
        <v>29</v>
      </c>
      <c r="G41" s="1454">
        <v>8</v>
      </c>
      <c r="H41" s="1455">
        <v>8</v>
      </c>
      <c r="I41" s="1456">
        <v>0</v>
      </c>
      <c r="K41" s="1115"/>
      <c r="L41" s="1115"/>
      <c r="M41" s="1115"/>
      <c r="N41" s="1115"/>
      <c r="O41" s="1115"/>
      <c r="P41" s="1115"/>
      <c r="Q41" s="1115"/>
      <c r="R41" s="1115"/>
      <c r="T41" s="1114"/>
      <c r="U41" s="1114"/>
      <c r="V41" s="1114"/>
      <c r="W41" s="1114"/>
      <c r="X41" s="1114"/>
      <c r="Y41" s="1114"/>
      <c r="Z41" s="1114"/>
      <c r="AA41" s="1114"/>
    </row>
    <row r="42" spans="1:27" ht="15.75" customHeight="1" x14ac:dyDescent="0.2">
      <c r="A42" s="278" t="s">
        <v>397</v>
      </c>
      <c r="B42" s="1452">
        <v>26</v>
      </c>
      <c r="C42" s="1453">
        <v>2</v>
      </c>
      <c r="D42" s="1454">
        <v>24</v>
      </c>
      <c r="E42" s="1454">
        <v>20</v>
      </c>
      <c r="F42" s="1454">
        <v>2</v>
      </c>
      <c r="G42" s="1454">
        <v>1</v>
      </c>
      <c r="H42" s="1455">
        <v>1</v>
      </c>
      <c r="I42" s="1456">
        <v>0</v>
      </c>
      <c r="K42" s="1115"/>
      <c r="L42" s="1115"/>
      <c r="M42" s="1115"/>
      <c r="N42" s="1115"/>
      <c r="O42" s="1115"/>
      <c r="P42" s="1115"/>
      <c r="Q42" s="1115"/>
      <c r="R42" s="1115"/>
      <c r="T42" s="1114"/>
      <c r="U42" s="1114"/>
      <c r="V42" s="1114"/>
      <c r="W42" s="1114"/>
      <c r="X42" s="1114"/>
      <c r="Y42" s="1114"/>
      <c r="Z42" s="1114"/>
      <c r="AA42" s="1114"/>
    </row>
    <row r="43" spans="1:27" ht="15.75" customHeight="1" x14ac:dyDescent="0.2">
      <c r="A43" s="278" t="s">
        <v>398</v>
      </c>
      <c r="B43" s="1452">
        <v>644</v>
      </c>
      <c r="C43" s="1453">
        <v>100</v>
      </c>
      <c r="D43" s="1454">
        <v>544</v>
      </c>
      <c r="E43" s="1454">
        <v>309</v>
      </c>
      <c r="F43" s="1454">
        <v>87</v>
      </c>
      <c r="G43" s="1454">
        <v>39</v>
      </c>
      <c r="H43" s="1455">
        <v>109</v>
      </c>
      <c r="I43" s="1456">
        <v>0</v>
      </c>
      <c r="K43" s="1115"/>
      <c r="L43" s="1115"/>
      <c r="M43" s="1115"/>
      <c r="N43" s="1115"/>
      <c r="O43" s="1115"/>
      <c r="P43" s="1115"/>
      <c r="Q43" s="1115"/>
      <c r="R43" s="1115"/>
      <c r="T43" s="1114"/>
      <c r="U43" s="1114"/>
      <c r="V43" s="1114"/>
      <c r="W43" s="1114"/>
      <c r="X43" s="1114"/>
      <c r="Y43" s="1114"/>
      <c r="Z43" s="1114"/>
      <c r="AA43" s="1114"/>
    </row>
    <row r="44" spans="1:27" ht="15.75" customHeight="1" x14ac:dyDescent="0.2">
      <c r="A44" s="278" t="s">
        <v>410</v>
      </c>
      <c r="B44" s="1452">
        <v>30</v>
      </c>
      <c r="C44" s="1453">
        <v>14</v>
      </c>
      <c r="D44" s="1454">
        <v>16</v>
      </c>
      <c r="E44" s="1454">
        <v>6</v>
      </c>
      <c r="F44" s="1454">
        <v>2</v>
      </c>
      <c r="G44" s="1454">
        <v>0</v>
      </c>
      <c r="H44" s="1455">
        <v>8</v>
      </c>
      <c r="I44" s="1456">
        <v>0</v>
      </c>
      <c r="K44" s="1115"/>
      <c r="L44" s="1115"/>
      <c r="M44" s="1115"/>
      <c r="N44" s="1115"/>
      <c r="O44" s="1115"/>
      <c r="P44" s="1115"/>
      <c r="Q44" s="1115"/>
      <c r="R44" s="1115"/>
      <c r="T44" s="1114"/>
      <c r="U44" s="1114"/>
      <c r="V44" s="1114"/>
      <c r="W44" s="1114"/>
      <c r="X44" s="1114"/>
      <c r="Y44" s="1114"/>
      <c r="Z44" s="1114"/>
      <c r="AA44" s="1114"/>
    </row>
    <row r="45" spans="1:27" ht="15.75" customHeight="1" x14ac:dyDescent="0.2">
      <c r="A45" s="278" t="s">
        <v>415</v>
      </c>
      <c r="B45" s="1452">
        <v>151</v>
      </c>
      <c r="C45" s="1453">
        <v>39</v>
      </c>
      <c r="D45" s="1454">
        <v>112</v>
      </c>
      <c r="E45" s="1454">
        <v>57</v>
      </c>
      <c r="F45" s="1454">
        <v>19</v>
      </c>
      <c r="G45" s="1454">
        <v>18</v>
      </c>
      <c r="H45" s="1455">
        <v>18</v>
      </c>
      <c r="I45" s="1456">
        <v>0</v>
      </c>
      <c r="K45" s="1115"/>
      <c r="L45" s="1115"/>
      <c r="M45" s="1115"/>
      <c r="N45" s="1115"/>
      <c r="O45" s="1115"/>
      <c r="P45" s="1115"/>
      <c r="Q45" s="1115"/>
      <c r="R45" s="1115"/>
      <c r="T45" s="1114"/>
      <c r="U45" s="1114"/>
      <c r="V45" s="1114"/>
      <c r="W45" s="1114"/>
      <c r="X45" s="1114"/>
      <c r="Y45" s="1114"/>
      <c r="Z45" s="1114"/>
      <c r="AA45" s="1114"/>
    </row>
    <row r="46" spans="1:27" ht="15.75" customHeight="1" x14ac:dyDescent="0.2">
      <c r="A46" s="278" t="s">
        <v>587</v>
      </c>
      <c r="B46" s="1452">
        <v>361</v>
      </c>
      <c r="C46" s="1453">
        <v>83</v>
      </c>
      <c r="D46" s="1454">
        <v>278</v>
      </c>
      <c r="E46" s="1454">
        <v>181</v>
      </c>
      <c r="F46" s="1454">
        <v>37</v>
      </c>
      <c r="G46" s="1454">
        <v>23</v>
      </c>
      <c r="H46" s="1455">
        <v>37</v>
      </c>
      <c r="I46" s="1456">
        <v>0</v>
      </c>
      <c r="K46" s="1115"/>
      <c r="L46" s="1115"/>
      <c r="M46" s="1115"/>
      <c r="N46" s="1115"/>
      <c r="O46" s="1115"/>
      <c r="P46" s="1115"/>
      <c r="Q46" s="1115"/>
      <c r="R46" s="1115"/>
      <c r="T46" s="1114"/>
      <c r="U46" s="1114"/>
      <c r="V46" s="1114"/>
      <c r="W46" s="1114"/>
      <c r="X46" s="1114"/>
      <c r="Y46" s="1114"/>
      <c r="Z46" s="1114"/>
      <c r="AA46" s="1114"/>
    </row>
    <row r="47" spans="1:27" ht="15.75" customHeight="1" x14ac:dyDescent="0.2">
      <c r="A47" s="278" t="s">
        <v>472</v>
      </c>
      <c r="B47" s="1452">
        <v>1999</v>
      </c>
      <c r="C47" s="1453">
        <v>362</v>
      </c>
      <c r="D47" s="1454">
        <v>1637</v>
      </c>
      <c r="E47" s="1454">
        <v>1146</v>
      </c>
      <c r="F47" s="1454">
        <v>347</v>
      </c>
      <c r="G47" s="1454">
        <v>93</v>
      </c>
      <c r="H47" s="1455">
        <v>51</v>
      </c>
      <c r="I47" s="1456">
        <v>0</v>
      </c>
      <c r="K47" s="1115"/>
      <c r="L47" s="1115"/>
      <c r="M47" s="1115"/>
      <c r="N47" s="1115"/>
      <c r="O47" s="1115"/>
      <c r="P47" s="1115"/>
      <c r="Q47" s="1115"/>
      <c r="R47" s="1115"/>
      <c r="T47" s="1114"/>
      <c r="U47" s="1114"/>
      <c r="V47" s="1114"/>
      <c r="W47" s="1114"/>
      <c r="X47" s="1114"/>
      <c r="Y47" s="1114"/>
      <c r="Z47" s="1114"/>
      <c r="AA47" s="1114"/>
    </row>
    <row r="48" spans="1:27" ht="15.75" customHeight="1" x14ac:dyDescent="0.2">
      <c r="A48" s="278" t="s">
        <v>425</v>
      </c>
      <c r="B48" s="1452">
        <v>318</v>
      </c>
      <c r="C48" s="1453">
        <v>116</v>
      </c>
      <c r="D48" s="1454">
        <v>202</v>
      </c>
      <c r="E48" s="1454">
        <v>108</v>
      </c>
      <c r="F48" s="1454">
        <v>32</v>
      </c>
      <c r="G48" s="1454">
        <v>14</v>
      </c>
      <c r="H48" s="1455">
        <v>48</v>
      </c>
      <c r="I48" s="1456">
        <v>0</v>
      </c>
      <c r="K48" s="1115"/>
      <c r="L48" s="1115"/>
      <c r="M48" s="1115"/>
      <c r="N48" s="1115"/>
      <c r="O48" s="1115"/>
      <c r="P48" s="1115"/>
      <c r="Q48" s="1115"/>
      <c r="R48" s="1115"/>
      <c r="T48" s="1114"/>
      <c r="U48" s="1114"/>
      <c r="V48" s="1114"/>
      <c r="W48" s="1114"/>
      <c r="X48" s="1114"/>
      <c r="Y48" s="1114"/>
      <c r="Z48" s="1114"/>
      <c r="AA48" s="1114"/>
    </row>
    <row r="49" spans="1:27" ht="15.75" customHeight="1" x14ac:dyDescent="0.2">
      <c r="A49" s="278" t="s">
        <v>431</v>
      </c>
      <c r="B49" s="1452">
        <v>1741</v>
      </c>
      <c r="C49" s="1453">
        <v>358</v>
      </c>
      <c r="D49" s="1454">
        <v>1383</v>
      </c>
      <c r="E49" s="1454">
        <v>1005</v>
      </c>
      <c r="F49" s="1454">
        <v>190</v>
      </c>
      <c r="G49" s="1454">
        <v>64</v>
      </c>
      <c r="H49" s="1455">
        <v>124</v>
      </c>
      <c r="I49" s="1456">
        <v>0</v>
      </c>
      <c r="K49" s="1115"/>
      <c r="L49" s="1115"/>
      <c r="M49" s="1115"/>
      <c r="N49" s="1115"/>
      <c r="O49" s="1115"/>
      <c r="P49" s="1115"/>
      <c r="Q49" s="1115"/>
      <c r="R49" s="1115"/>
      <c r="T49" s="1114"/>
      <c r="U49" s="1114"/>
      <c r="V49" s="1114"/>
      <c r="W49" s="1114"/>
      <c r="X49" s="1114"/>
      <c r="Y49" s="1114"/>
      <c r="Z49" s="1114"/>
      <c r="AA49" s="1114"/>
    </row>
    <row r="50" spans="1:27" ht="15.75" customHeight="1" x14ac:dyDescent="0.2">
      <c r="A50" s="278" t="s">
        <v>433</v>
      </c>
      <c r="B50" s="1452">
        <v>137</v>
      </c>
      <c r="C50" s="1453">
        <v>46</v>
      </c>
      <c r="D50" s="1454">
        <v>91</v>
      </c>
      <c r="E50" s="1454">
        <v>14</v>
      </c>
      <c r="F50" s="1454">
        <v>10</v>
      </c>
      <c r="G50" s="1454">
        <v>8</v>
      </c>
      <c r="H50" s="1455">
        <v>59</v>
      </c>
      <c r="I50" s="1456">
        <v>0</v>
      </c>
      <c r="K50" s="1115"/>
      <c r="L50" s="1115"/>
      <c r="M50" s="1115"/>
      <c r="N50" s="1115"/>
      <c r="O50" s="1115"/>
      <c r="P50" s="1115"/>
      <c r="Q50" s="1115"/>
      <c r="R50" s="1115"/>
      <c r="T50" s="1114"/>
      <c r="U50" s="1114"/>
      <c r="V50" s="1114"/>
      <c r="W50" s="1114"/>
      <c r="X50" s="1114"/>
      <c r="Y50" s="1114"/>
      <c r="Z50" s="1114"/>
      <c r="AA50" s="1114"/>
    </row>
    <row r="51" spans="1:27" ht="15.75" customHeight="1" x14ac:dyDescent="0.2">
      <c r="A51" s="278" t="s">
        <v>434</v>
      </c>
      <c r="B51" s="1452">
        <v>212</v>
      </c>
      <c r="C51" s="1453">
        <v>90</v>
      </c>
      <c r="D51" s="1454">
        <v>122</v>
      </c>
      <c r="E51" s="1454">
        <v>86</v>
      </c>
      <c r="F51" s="1454">
        <v>9</v>
      </c>
      <c r="G51" s="1454">
        <v>9</v>
      </c>
      <c r="H51" s="1455">
        <v>18</v>
      </c>
      <c r="I51" s="1456">
        <v>0</v>
      </c>
      <c r="K51" s="1115"/>
      <c r="L51" s="1115"/>
      <c r="M51" s="1115"/>
      <c r="N51" s="1115"/>
      <c r="O51" s="1115"/>
      <c r="P51" s="1115"/>
      <c r="Q51" s="1115"/>
      <c r="R51" s="1115"/>
      <c r="T51" s="1114"/>
      <c r="U51" s="1114"/>
      <c r="V51" s="1114"/>
      <c r="W51" s="1114"/>
      <c r="X51" s="1114"/>
      <c r="Y51" s="1114"/>
      <c r="Z51" s="1114"/>
      <c r="AA51" s="1114"/>
    </row>
    <row r="52" spans="1:27" ht="15.75" customHeight="1" x14ac:dyDescent="0.2">
      <c r="A52" s="278" t="s">
        <v>441</v>
      </c>
      <c r="B52" s="1452">
        <v>37</v>
      </c>
      <c r="C52" s="1453">
        <v>12</v>
      </c>
      <c r="D52" s="1454">
        <v>25</v>
      </c>
      <c r="E52" s="1454">
        <v>10</v>
      </c>
      <c r="F52" s="1454">
        <v>2</v>
      </c>
      <c r="G52" s="1454">
        <v>2</v>
      </c>
      <c r="H52" s="1455">
        <v>11</v>
      </c>
      <c r="I52" s="1456">
        <v>0</v>
      </c>
      <c r="K52" s="1115"/>
      <c r="L52" s="1115"/>
      <c r="M52" s="1115"/>
      <c r="N52" s="1115"/>
      <c r="O52" s="1115"/>
      <c r="P52" s="1115"/>
      <c r="Q52" s="1115"/>
      <c r="R52" s="1115"/>
      <c r="T52" s="1114"/>
      <c r="U52" s="1114"/>
      <c r="V52" s="1114"/>
      <c r="W52" s="1114"/>
      <c r="X52" s="1114"/>
      <c r="Y52" s="1114"/>
      <c r="Z52" s="1114"/>
      <c r="AA52" s="1114"/>
    </row>
    <row r="53" spans="1:27" ht="15.75" customHeight="1" x14ac:dyDescent="0.2">
      <c r="A53" s="278" t="s">
        <v>445</v>
      </c>
      <c r="B53" s="1452">
        <v>641</v>
      </c>
      <c r="C53" s="1453">
        <v>223</v>
      </c>
      <c r="D53" s="1454">
        <v>418</v>
      </c>
      <c r="E53" s="1454">
        <v>184</v>
      </c>
      <c r="F53" s="1454">
        <v>46</v>
      </c>
      <c r="G53" s="1454">
        <v>42</v>
      </c>
      <c r="H53" s="1455">
        <v>146</v>
      </c>
      <c r="I53" s="1456">
        <v>0</v>
      </c>
      <c r="K53" s="1115"/>
      <c r="L53" s="1115"/>
      <c r="M53" s="1115"/>
      <c r="N53" s="1115"/>
      <c r="O53" s="1115"/>
      <c r="P53" s="1115"/>
      <c r="Q53" s="1115"/>
      <c r="R53" s="1115"/>
      <c r="T53" s="1114"/>
      <c r="U53" s="1114"/>
      <c r="V53" s="1114"/>
      <c r="W53" s="1114"/>
      <c r="X53" s="1114"/>
      <c r="Y53" s="1114"/>
      <c r="Z53" s="1114"/>
      <c r="AA53" s="1114"/>
    </row>
    <row r="54" spans="1:27" ht="15.75" customHeight="1" x14ac:dyDescent="0.2">
      <c r="A54" s="278" t="s">
        <v>448</v>
      </c>
      <c r="B54" s="1452">
        <v>171</v>
      </c>
      <c r="C54" s="1453">
        <v>11</v>
      </c>
      <c r="D54" s="1454">
        <v>160</v>
      </c>
      <c r="E54" s="1454">
        <v>146</v>
      </c>
      <c r="F54" s="1454">
        <v>6</v>
      </c>
      <c r="G54" s="1454">
        <v>3</v>
      </c>
      <c r="H54" s="1455">
        <v>5</v>
      </c>
      <c r="I54" s="1456">
        <v>0</v>
      </c>
      <c r="K54" s="1115"/>
      <c r="L54" s="1115"/>
      <c r="M54" s="1115"/>
      <c r="N54" s="1115"/>
      <c r="O54" s="1115"/>
      <c r="P54" s="1115"/>
      <c r="Q54" s="1115"/>
      <c r="R54" s="1115"/>
      <c r="T54" s="1114"/>
      <c r="U54" s="1114"/>
      <c r="V54" s="1114"/>
      <c r="W54" s="1114"/>
      <c r="X54" s="1114"/>
      <c r="Y54" s="1114"/>
      <c r="Z54" s="1114"/>
      <c r="AA54" s="1114"/>
    </row>
    <row r="55" spans="1:27" x14ac:dyDescent="0.2">
      <c r="A55" s="278" t="s">
        <v>449</v>
      </c>
      <c r="B55" s="1452">
        <v>124</v>
      </c>
      <c r="C55" s="1453">
        <v>10</v>
      </c>
      <c r="D55" s="1454">
        <v>114</v>
      </c>
      <c r="E55" s="1454">
        <v>96</v>
      </c>
      <c r="F55" s="1454">
        <v>10</v>
      </c>
      <c r="G55" s="1454">
        <v>4</v>
      </c>
      <c r="H55" s="1455">
        <v>4</v>
      </c>
      <c r="I55" s="1456">
        <v>0</v>
      </c>
      <c r="K55" s="1115"/>
      <c r="L55" s="1115"/>
      <c r="M55" s="1115"/>
      <c r="N55" s="1115"/>
      <c r="O55" s="1115"/>
      <c r="P55" s="1115"/>
      <c r="Q55" s="1115"/>
      <c r="R55" s="1115"/>
      <c r="T55" s="1114"/>
      <c r="U55" s="1114"/>
      <c r="V55" s="1114"/>
      <c r="W55" s="1114"/>
      <c r="X55" s="1114"/>
      <c r="Y55" s="1114"/>
      <c r="Z55" s="1114"/>
      <c r="AA55" s="1114"/>
    </row>
    <row r="56" spans="1:27" x14ac:dyDescent="0.2">
      <c r="A56" s="281" t="s">
        <v>589</v>
      </c>
      <c r="B56" s="1458">
        <v>19356</v>
      </c>
      <c r="C56" s="1459">
        <v>1599</v>
      </c>
      <c r="D56" s="1460">
        <v>17757</v>
      </c>
      <c r="E56" s="1460">
        <v>13443</v>
      </c>
      <c r="F56" s="1460">
        <v>3129</v>
      </c>
      <c r="G56" s="1460">
        <v>850</v>
      </c>
      <c r="H56" s="1461">
        <v>335</v>
      </c>
      <c r="I56" s="1462">
        <v>0</v>
      </c>
      <c r="K56" s="1115"/>
      <c r="L56" s="1115"/>
      <c r="M56" s="1115"/>
      <c r="N56" s="1115"/>
      <c r="O56" s="1115"/>
      <c r="P56" s="1115"/>
      <c r="Q56" s="1115"/>
      <c r="R56" s="1115"/>
      <c r="T56" s="1114"/>
      <c r="U56" s="1114"/>
      <c r="V56" s="1114"/>
      <c r="W56" s="1114"/>
      <c r="X56" s="1114"/>
      <c r="Y56" s="1114"/>
      <c r="Z56" s="1114"/>
      <c r="AA56" s="1114"/>
    </row>
    <row r="57" spans="1:27" x14ac:dyDescent="0.2">
      <c r="A57" s="568"/>
      <c r="B57" s="1119"/>
      <c r="C57" s="1120"/>
      <c r="D57" s="1120"/>
      <c r="E57" s="1120"/>
      <c r="F57" s="1120"/>
      <c r="G57" s="1120"/>
      <c r="H57" s="1120"/>
      <c r="I57" s="1121"/>
    </row>
    <row r="58" spans="1:27" ht="15" x14ac:dyDescent="0.25">
      <c r="B58" s="1122"/>
      <c r="C58" s="1122"/>
      <c r="D58" s="1122"/>
      <c r="E58" s="1122"/>
      <c r="F58" s="1122"/>
      <c r="G58" s="1122"/>
      <c r="H58" s="1122"/>
      <c r="I58" s="1123"/>
    </row>
    <row r="59" spans="1:27" ht="15" x14ac:dyDescent="0.25">
      <c r="B59" s="1122"/>
      <c r="C59" s="1122"/>
      <c r="D59" s="1122"/>
      <c r="E59" s="1122"/>
      <c r="F59" s="1122"/>
      <c r="G59" s="1122"/>
      <c r="H59" s="1122"/>
      <c r="I59" s="1122"/>
    </row>
    <row r="60" spans="1:27" ht="15" x14ac:dyDescent="0.25">
      <c r="B60" s="1122"/>
      <c r="C60" s="1122"/>
      <c r="D60" s="1122"/>
      <c r="E60" s="1122"/>
      <c r="F60" s="1122"/>
      <c r="G60" s="1122"/>
      <c r="H60" s="1122"/>
      <c r="I60" s="1122"/>
    </row>
    <row r="61" spans="1:27" ht="15" x14ac:dyDescent="0.25">
      <c r="B61" s="1122"/>
      <c r="C61" s="1122"/>
      <c r="D61" s="1122"/>
      <c r="E61" s="1122"/>
      <c r="F61" s="1122"/>
      <c r="G61" s="1122"/>
      <c r="H61" s="1122"/>
      <c r="I61" s="1122"/>
    </row>
    <row r="62" spans="1:27" ht="15" x14ac:dyDescent="0.25">
      <c r="B62" s="1122"/>
      <c r="C62" s="1122"/>
      <c r="D62" s="1122"/>
      <c r="E62" s="1122"/>
      <c r="F62" s="1122"/>
      <c r="G62" s="1122"/>
      <c r="H62" s="1122"/>
      <c r="I62" s="1122"/>
    </row>
    <row r="63" spans="1:27" ht="15" x14ac:dyDescent="0.25">
      <c r="B63" s="1122"/>
      <c r="C63" s="1122"/>
      <c r="D63" s="1122"/>
      <c r="E63" s="1122"/>
      <c r="F63" s="1122"/>
      <c r="G63" s="1122"/>
      <c r="H63" s="1122"/>
      <c r="I63" s="1122"/>
    </row>
    <row r="64" spans="1:27" ht="15" x14ac:dyDescent="0.25">
      <c r="B64" s="1122"/>
      <c r="C64" s="1122"/>
      <c r="D64" s="1122"/>
      <c r="E64" s="1122"/>
      <c r="F64" s="1122"/>
      <c r="G64" s="1122"/>
      <c r="H64" s="1122"/>
      <c r="I64" s="1122"/>
    </row>
    <row r="65" spans="2:9" ht="15" x14ac:dyDescent="0.25">
      <c r="B65" s="1122"/>
      <c r="C65" s="1122"/>
      <c r="D65" s="1122"/>
      <c r="E65" s="1122"/>
      <c r="F65" s="1122"/>
      <c r="G65" s="1122"/>
      <c r="H65" s="1122"/>
      <c r="I65" s="1122"/>
    </row>
    <row r="67" spans="2:9" x14ac:dyDescent="0.2">
      <c r="I67" s="1124"/>
    </row>
    <row r="68" spans="2:9" x14ac:dyDescent="0.2">
      <c r="I68" s="1124"/>
    </row>
    <row r="69" spans="2:9" x14ac:dyDescent="0.2">
      <c r="I69" s="1124"/>
    </row>
    <row r="70" spans="2:9" x14ac:dyDescent="0.2">
      <c r="I70" s="1124"/>
    </row>
    <row r="71" spans="2:9" x14ac:dyDescent="0.2">
      <c r="I71" s="1124"/>
    </row>
    <row r="72" spans="2:9" x14ac:dyDescent="0.2">
      <c r="I72" s="1124"/>
    </row>
    <row r="73" spans="2:9" x14ac:dyDescent="0.2">
      <c r="I73" s="1124"/>
    </row>
    <row r="74" spans="2:9" x14ac:dyDescent="0.2">
      <c r="I74" s="1124"/>
    </row>
    <row r="75" spans="2:9" x14ac:dyDescent="0.2">
      <c r="I75" s="1124"/>
    </row>
    <row r="76" spans="2:9" x14ac:dyDescent="0.2">
      <c r="I76" s="1124"/>
    </row>
    <row r="77" spans="2:9" x14ac:dyDescent="0.2">
      <c r="I77" s="1124"/>
    </row>
    <row r="78" spans="2:9" x14ac:dyDescent="0.2">
      <c r="I78" s="1124"/>
    </row>
    <row r="79" spans="2:9" x14ac:dyDescent="0.2">
      <c r="I79" s="1124"/>
    </row>
    <row r="80" spans="2:9" x14ac:dyDescent="0.2">
      <c r="I80" s="1124"/>
    </row>
    <row r="81" spans="9:9" x14ac:dyDescent="0.2">
      <c r="I81" s="1124"/>
    </row>
    <row r="82" spans="9:9" x14ac:dyDescent="0.2">
      <c r="I82" s="1124"/>
    </row>
    <row r="83" spans="9:9" x14ac:dyDescent="0.2">
      <c r="I83" s="1124"/>
    </row>
    <row r="84" spans="9:9" x14ac:dyDescent="0.2">
      <c r="I84" s="1124"/>
    </row>
    <row r="85" spans="9:9" x14ac:dyDescent="0.2">
      <c r="I85" s="1124"/>
    </row>
    <row r="86" spans="9:9" x14ac:dyDescent="0.2">
      <c r="I86" s="1124"/>
    </row>
    <row r="87" spans="9:9" x14ac:dyDescent="0.2">
      <c r="I87" s="1124"/>
    </row>
    <row r="88" spans="9:9" x14ac:dyDescent="0.2">
      <c r="I88" s="1124"/>
    </row>
    <row r="89" spans="9:9" x14ac:dyDescent="0.2">
      <c r="I89" s="1124"/>
    </row>
    <row r="90" spans="9:9" x14ac:dyDescent="0.2">
      <c r="I90" s="1124"/>
    </row>
    <row r="91" spans="9:9" x14ac:dyDescent="0.2">
      <c r="I91" s="1124"/>
    </row>
    <row r="92" spans="9:9" x14ac:dyDescent="0.2">
      <c r="I92" s="1124"/>
    </row>
    <row r="93" spans="9:9" x14ac:dyDescent="0.2">
      <c r="I93" s="1124"/>
    </row>
    <row r="94" spans="9:9" x14ac:dyDescent="0.2">
      <c r="I94" s="1124"/>
    </row>
    <row r="95" spans="9:9" x14ac:dyDescent="0.2">
      <c r="I95" s="1124"/>
    </row>
    <row r="96" spans="9:9" x14ac:dyDescent="0.2">
      <c r="I96" s="1124"/>
    </row>
    <row r="97" spans="9:9" x14ac:dyDescent="0.2">
      <c r="I97" s="1124"/>
    </row>
    <row r="98" spans="9:9" x14ac:dyDescent="0.2">
      <c r="I98" s="1124"/>
    </row>
    <row r="99" spans="9:9" x14ac:dyDescent="0.2">
      <c r="I99" s="1124"/>
    </row>
    <row r="100" spans="9:9" x14ac:dyDescent="0.2">
      <c r="I100" s="1124"/>
    </row>
    <row r="101" spans="9:9" x14ac:dyDescent="0.2">
      <c r="I101" s="1124"/>
    </row>
    <row r="102" spans="9:9" x14ac:dyDescent="0.2">
      <c r="I102" s="1124"/>
    </row>
    <row r="103" spans="9:9" x14ac:dyDescent="0.2">
      <c r="I103" s="1124"/>
    </row>
    <row r="104" spans="9:9" x14ac:dyDescent="0.2">
      <c r="I104" s="1124"/>
    </row>
    <row r="105" spans="9:9" x14ac:dyDescent="0.2">
      <c r="I105" s="1124"/>
    </row>
    <row r="106" spans="9:9" x14ac:dyDescent="0.2">
      <c r="I106" s="1124"/>
    </row>
    <row r="107" spans="9:9" x14ac:dyDescent="0.2">
      <c r="I107" s="1124"/>
    </row>
    <row r="108" spans="9:9" x14ac:dyDescent="0.2">
      <c r="I108" s="1124"/>
    </row>
    <row r="109" spans="9:9" x14ac:dyDescent="0.2">
      <c r="I109" s="1124"/>
    </row>
    <row r="110" spans="9:9" x14ac:dyDescent="0.2">
      <c r="I110" s="1124"/>
    </row>
    <row r="111" spans="9:9" x14ac:dyDescent="0.2">
      <c r="I111" s="1124"/>
    </row>
    <row r="112" spans="9:9" x14ac:dyDescent="0.2">
      <c r="I112" s="1124"/>
    </row>
    <row r="113" spans="9:9" x14ac:dyDescent="0.2">
      <c r="I113" s="1124"/>
    </row>
    <row r="114" spans="9:9" x14ac:dyDescent="0.2">
      <c r="I114" s="1124"/>
    </row>
    <row r="115" spans="9:9" x14ac:dyDescent="0.2">
      <c r="I115" s="1124"/>
    </row>
    <row r="116" spans="9:9" x14ac:dyDescent="0.2">
      <c r="I116" s="1124"/>
    </row>
    <row r="117" spans="9:9" x14ac:dyDescent="0.2">
      <c r="I117" s="1124"/>
    </row>
    <row r="118" spans="9:9" x14ac:dyDescent="0.2">
      <c r="I118" s="1124"/>
    </row>
    <row r="119" spans="9:9" x14ac:dyDescent="0.2">
      <c r="I119" s="1124"/>
    </row>
    <row r="120" spans="9:9" x14ac:dyDescent="0.2">
      <c r="I120" s="1124"/>
    </row>
    <row r="121" spans="9:9" x14ac:dyDescent="0.2">
      <c r="I121" s="1124"/>
    </row>
    <row r="122" spans="9:9" x14ac:dyDescent="0.2">
      <c r="I122" s="1124"/>
    </row>
    <row r="123" spans="9:9" x14ac:dyDescent="0.2">
      <c r="I123" s="1124"/>
    </row>
    <row r="124" spans="9:9" x14ac:dyDescent="0.2">
      <c r="I124" s="1124"/>
    </row>
    <row r="125" spans="9:9" x14ac:dyDescent="0.2">
      <c r="I125" s="1124"/>
    </row>
    <row r="126" spans="9:9" x14ac:dyDescent="0.2">
      <c r="I126" s="1124"/>
    </row>
    <row r="127" spans="9:9" x14ac:dyDescent="0.2">
      <c r="I127" s="1124"/>
    </row>
    <row r="128" spans="9:9" x14ac:dyDescent="0.2">
      <c r="I128" s="1124"/>
    </row>
    <row r="129" spans="9:9" x14ac:dyDescent="0.2">
      <c r="I129" s="1124"/>
    </row>
    <row r="130" spans="9:9" x14ac:dyDescent="0.2">
      <c r="I130" s="1124"/>
    </row>
    <row r="131" spans="9:9" x14ac:dyDescent="0.2">
      <c r="I131" s="1124"/>
    </row>
    <row r="132" spans="9:9" x14ac:dyDescent="0.2">
      <c r="I132" s="1124"/>
    </row>
    <row r="133" spans="9:9" x14ac:dyDescent="0.2">
      <c r="I133" s="1124"/>
    </row>
    <row r="134" spans="9:9" x14ac:dyDescent="0.2">
      <c r="I134" s="1124"/>
    </row>
    <row r="135" spans="9:9" x14ac:dyDescent="0.2">
      <c r="I135" s="1124"/>
    </row>
    <row r="136" spans="9:9" x14ac:dyDescent="0.2">
      <c r="I136" s="1124"/>
    </row>
    <row r="137" spans="9:9" x14ac:dyDescent="0.2">
      <c r="I137" s="1124"/>
    </row>
    <row r="138" spans="9:9" x14ac:dyDescent="0.2">
      <c r="I138" s="1124"/>
    </row>
    <row r="139" spans="9:9" x14ac:dyDescent="0.2">
      <c r="I139" s="1124"/>
    </row>
    <row r="140" spans="9:9" x14ac:dyDescent="0.2">
      <c r="I140" s="1124"/>
    </row>
    <row r="141" spans="9:9" x14ac:dyDescent="0.2">
      <c r="I141" s="1124"/>
    </row>
    <row r="142" spans="9:9" x14ac:dyDescent="0.2">
      <c r="I142" s="1124"/>
    </row>
    <row r="143" spans="9:9" x14ac:dyDescent="0.2">
      <c r="I143" s="1124"/>
    </row>
    <row r="144" spans="9:9" x14ac:dyDescent="0.2">
      <c r="I144" s="1124"/>
    </row>
    <row r="145" spans="9:9" x14ac:dyDescent="0.2">
      <c r="I145" s="1124"/>
    </row>
    <row r="146" spans="9:9" x14ac:dyDescent="0.2">
      <c r="I146" s="1124"/>
    </row>
    <row r="147" spans="9:9" x14ac:dyDescent="0.2">
      <c r="I147" s="1124"/>
    </row>
    <row r="148" spans="9:9" x14ac:dyDescent="0.2">
      <c r="I148" s="1124"/>
    </row>
    <row r="149" spans="9:9" x14ac:dyDescent="0.2">
      <c r="I149" s="1124"/>
    </row>
    <row r="150" spans="9:9" x14ac:dyDescent="0.2">
      <c r="I150" s="1124"/>
    </row>
    <row r="151" spans="9:9" x14ac:dyDescent="0.2">
      <c r="I151" s="1124"/>
    </row>
    <row r="152" spans="9:9" x14ac:dyDescent="0.2">
      <c r="I152" s="1124"/>
    </row>
    <row r="153" spans="9:9" x14ac:dyDescent="0.2">
      <c r="I153" s="1124"/>
    </row>
    <row r="154" spans="9:9" x14ac:dyDescent="0.2">
      <c r="I154" s="1124"/>
    </row>
    <row r="155" spans="9:9" x14ac:dyDescent="0.2">
      <c r="I155" s="1124"/>
    </row>
    <row r="156" spans="9:9" x14ac:dyDescent="0.2">
      <c r="I156" s="1124"/>
    </row>
    <row r="157" spans="9:9" x14ac:dyDescent="0.2">
      <c r="I157" s="1124"/>
    </row>
    <row r="158" spans="9:9" x14ac:dyDescent="0.2">
      <c r="I158" s="1124"/>
    </row>
    <row r="159" spans="9:9" x14ac:dyDescent="0.2">
      <c r="I159" s="1124"/>
    </row>
    <row r="160" spans="9:9" x14ac:dyDescent="0.2">
      <c r="I160" s="1124"/>
    </row>
    <row r="161" spans="9:9" x14ac:dyDescent="0.2">
      <c r="I161" s="1124"/>
    </row>
    <row r="162" spans="9:9" x14ac:dyDescent="0.2">
      <c r="I162" s="1124"/>
    </row>
    <row r="163" spans="9:9" x14ac:dyDescent="0.2">
      <c r="I163" s="1124"/>
    </row>
    <row r="164" spans="9:9" x14ac:dyDescent="0.2">
      <c r="I164" s="1124"/>
    </row>
    <row r="165" spans="9:9" x14ac:dyDescent="0.2">
      <c r="I165" s="1124"/>
    </row>
    <row r="166" spans="9:9" x14ac:dyDescent="0.2">
      <c r="I166" s="1124"/>
    </row>
    <row r="167" spans="9:9" x14ac:dyDescent="0.2">
      <c r="I167" s="1124"/>
    </row>
    <row r="168" spans="9:9" x14ac:dyDescent="0.2">
      <c r="I168" s="1124"/>
    </row>
    <row r="169" spans="9:9" x14ac:dyDescent="0.2">
      <c r="I169" s="1124"/>
    </row>
    <row r="170" spans="9:9" x14ac:dyDescent="0.2">
      <c r="I170" s="1124"/>
    </row>
    <row r="171" spans="9:9" x14ac:dyDescent="0.2">
      <c r="I171" s="1124"/>
    </row>
    <row r="172" spans="9:9" x14ac:dyDescent="0.2">
      <c r="I172" s="1124"/>
    </row>
    <row r="173" spans="9:9" x14ac:dyDescent="0.2">
      <c r="I173" s="1124"/>
    </row>
    <row r="174" spans="9:9" x14ac:dyDescent="0.2">
      <c r="I174" s="1124"/>
    </row>
    <row r="175" spans="9:9" x14ac:dyDescent="0.2">
      <c r="I175" s="1124"/>
    </row>
    <row r="176" spans="9:9" x14ac:dyDescent="0.2">
      <c r="I176" s="1124"/>
    </row>
    <row r="177" spans="9:9" x14ac:dyDescent="0.2">
      <c r="I177" s="1124"/>
    </row>
    <row r="178" spans="9:9" x14ac:dyDescent="0.2">
      <c r="I178" s="1124"/>
    </row>
    <row r="179" spans="9:9" x14ac:dyDescent="0.2">
      <c r="I179" s="1124"/>
    </row>
    <row r="180" spans="9:9" x14ac:dyDescent="0.2">
      <c r="I180" s="1124"/>
    </row>
    <row r="181" spans="9:9" x14ac:dyDescent="0.2">
      <c r="I181" s="1124"/>
    </row>
    <row r="182" spans="9:9" x14ac:dyDescent="0.2">
      <c r="I182" s="1124"/>
    </row>
    <row r="183" spans="9:9" x14ac:dyDescent="0.2">
      <c r="I183" s="1124"/>
    </row>
    <row r="184" spans="9:9" x14ac:dyDescent="0.2">
      <c r="I184" s="1124"/>
    </row>
    <row r="185" spans="9:9" x14ac:dyDescent="0.2">
      <c r="I185" s="1124"/>
    </row>
    <row r="186" spans="9:9" x14ac:dyDescent="0.2">
      <c r="I186" s="1124"/>
    </row>
    <row r="187" spans="9:9" x14ac:dyDescent="0.2">
      <c r="I187" s="1124"/>
    </row>
    <row r="188" spans="9:9" x14ac:dyDescent="0.2">
      <c r="I188" s="1124"/>
    </row>
    <row r="189" spans="9:9" x14ac:dyDescent="0.2">
      <c r="I189" s="1124"/>
    </row>
    <row r="190" spans="9:9" x14ac:dyDescent="0.2">
      <c r="I190" s="1124"/>
    </row>
    <row r="191" spans="9:9" x14ac:dyDescent="0.2">
      <c r="I191" s="1124"/>
    </row>
    <row r="192" spans="9:9" x14ac:dyDescent="0.2">
      <c r="I192" s="1124"/>
    </row>
    <row r="193" spans="9:9" x14ac:dyDescent="0.2">
      <c r="I193" s="1124"/>
    </row>
    <row r="194" spans="9:9" x14ac:dyDescent="0.2">
      <c r="I194" s="1124"/>
    </row>
    <row r="195" spans="9:9" x14ac:dyDescent="0.2">
      <c r="I195" s="1124"/>
    </row>
    <row r="196" spans="9:9" x14ac:dyDescent="0.2">
      <c r="I196" s="1124"/>
    </row>
    <row r="197" spans="9:9" x14ac:dyDescent="0.2">
      <c r="I197" s="1124"/>
    </row>
    <row r="198" spans="9:9" x14ac:dyDescent="0.2">
      <c r="I198" s="1124"/>
    </row>
    <row r="199" spans="9:9" x14ac:dyDescent="0.2">
      <c r="I199" s="1124"/>
    </row>
    <row r="200" spans="9:9" x14ac:dyDescent="0.2">
      <c r="I200" s="1124"/>
    </row>
    <row r="201" spans="9:9" x14ac:dyDescent="0.2">
      <c r="I201" s="1124"/>
    </row>
    <row r="202" spans="9:9" x14ac:dyDescent="0.2">
      <c r="I202" s="1124"/>
    </row>
    <row r="203" spans="9:9" x14ac:dyDescent="0.2">
      <c r="I203" s="1124"/>
    </row>
    <row r="204" spans="9:9" x14ac:dyDescent="0.2">
      <c r="I204" s="1124"/>
    </row>
    <row r="205" spans="9:9" x14ac:dyDescent="0.2">
      <c r="I205" s="1124"/>
    </row>
    <row r="206" spans="9:9" x14ac:dyDescent="0.2">
      <c r="I206" s="1124"/>
    </row>
    <row r="207" spans="9:9" x14ac:dyDescent="0.2">
      <c r="I207" s="1124"/>
    </row>
    <row r="208" spans="9:9" x14ac:dyDescent="0.2">
      <c r="I208" s="1124"/>
    </row>
    <row r="209" spans="9:9" x14ac:dyDescent="0.2">
      <c r="I209" s="1124"/>
    </row>
    <row r="210" spans="9:9" x14ac:dyDescent="0.2">
      <c r="I210" s="1124"/>
    </row>
    <row r="211" spans="9:9" x14ac:dyDescent="0.2">
      <c r="I211" s="1124"/>
    </row>
    <row r="212" spans="9:9" x14ac:dyDescent="0.2">
      <c r="I212" s="1124"/>
    </row>
    <row r="213" spans="9:9" x14ac:dyDescent="0.2">
      <c r="I213" s="1124"/>
    </row>
    <row r="214" spans="9:9" x14ac:dyDescent="0.2">
      <c r="I214" s="1124"/>
    </row>
    <row r="215" spans="9:9" x14ac:dyDescent="0.2">
      <c r="I215" s="1124"/>
    </row>
    <row r="216" spans="9:9" x14ac:dyDescent="0.2">
      <c r="I216" s="1124"/>
    </row>
    <row r="217" spans="9:9" x14ac:dyDescent="0.2">
      <c r="I217" s="1124"/>
    </row>
    <row r="218" spans="9:9" x14ac:dyDescent="0.2">
      <c r="I218" s="1124"/>
    </row>
    <row r="219" spans="9:9" x14ac:dyDescent="0.2">
      <c r="I219" s="1124"/>
    </row>
    <row r="220" spans="9:9" x14ac:dyDescent="0.2">
      <c r="I220" s="1124"/>
    </row>
    <row r="221" spans="9:9" x14ac:dyDescent="0.2">
      <c r="I221" s="1124"/>
    </row>
    <row r="222" spans="9:9" x14ac:dyDescent="0.2">
      <c r="I222" s="1124"/>
    </row>
    <row r="223" spans="9:9" x14ac:dyDescent="0.2">
      <c r="I223" s="1124"/>
    </row>
    <row r="224" spans="9:9" x14ac:dyDescent="0.2">
      <c r="I224" s="1124"/>
    </row>
    <row r="225" spans="9:9" x14ac:dyDescent="0.2">
      <c r="I225" s="1124"/>
    </row>
    <row r="226" spans="9:9" x14ac:dyDescent="0.2">
      <c r="I226" s="1124"/>
    </row>
    <row r="227" spans="9:9" x14ac:dyDescent="0.2">
      <c r="I227" s="1124"/>
    </row>
    <row r="228" spans="9:9" x14ac:dyDescent="0.2">
      <c r="I228" s="1124"/>
    </row>
    <row r="229" spans="9:9" x14ac:dyDescent="0.2">
      <c r="I229" s="1124"/>
    </row>
    <row r="230" spans="9:9" x14ac:dyDescent="0.2">
      <c r="I230" s="1124"/>
    </row>
    <row r="231" spans="9:9" x14ac:dyDescent="0.2">
      <c r="I231" s="1124"/>
    </row>
    <row r="232" spans="9:9" x14ac:dyDescent="0.2">
      <c r="I232" s="1124"/>
    </row>
    <row r="233" spans="9:9" x14ac:dyDescent="0.2">
      <c r="I233" s="1124"/>
    </row>
    <row r="234" spans="9:9" x14ac:dyDescent="0.2">
      <c r="I234" s="1124"/>
    </row>
    <row r="235" spans="9:9" x14ac:dyDescent="0.2">
      <c r="I235" s="1124"/>
    </row>
    <row r="236" spans="9:9" x14ac:dyDescent="0.2">
      <c r="I236" s="1124"/>
    </row>
    <row r="237" spans="9:9" x14ac:dyDescent="0.2">
      <c r="I237" s="1124"/>
    </row>
    <row r="238" spans="9:9" x14ac:dyDescent="0.2">
      <c r="I238" s="1124"/>
    </row>
    <row r="239" spans="9:9" x14ac:dyDescent="0.2">
      <c r="I239" s="1124"/>
    </row>
  </sheetData>
  <mergeCells count="8">
    <mergeCell ref="A3:I3"/>
    <mergeCell ref="A5:A7"/>
    <mergeCell ref="B5:B7"/>
    <mergeCell ref="C5:H5"/>
    <mergeCell ref="I5:I7"/>
    <mergeCell ref="C6:C7"/>
    <mergeCell ref="D6:D7"/>
    <mergeCell ref="E6:H6"/>
  </mergeCells>
  <hyperlinks>
    <hyperlink ref="A1" location="Содержание!A82" display="Содержание"/>
  </hyperlinks>
  <printOptions horizontalCentered="1" verticalCentered="1"/>
  <pageMargins left="0.78740157480314965" right="0.59055118110236227" top="0.78740157480314965" bottom="0.59055118110236227" header="0.39370078740157483" footer="0.51181102362204722"/>
  <pageSetup paperSize="9" firstPageNumber="166" orientation="landscape" useFirstPageNumber="1" r:id="rId1"/>
  <headerFooter alignWithMargins="0">
    <oddHeader>&amp;C&amp;9&amp;P</oddHeader>
  </headerFooter>
  <rowBreaks count="2" manualBreakCount="2">
    <brk id="9" max="8" man="1"/>
    <brk id="31" max="8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21"/>
  <sheetViews>
    <sheetView workbookViewId="0">
      <pane xSplit="1" ySplit="5" topLeftCell="B6" activePane="bottomRight" state="frozen"/>
      <selection activeCell="B2" sqref="B2:L26"/>
      <selection pane="topRight" activeCell="B2" sqref="B2:L26"/>
      <selection pane="bottomLeft" activeCell="B2" sqref="B2:L26"/>
      <selection pane="bottomRight" activeCell="N12" sqref="N12"/>
    </sheetView>
  </sheetViews>
  <sheetFormatPr defaultRowHeight="12.75" x14ac:dyDescent="0.2"/>
  <cols>
    <col min="1" max="1" width="39.7109375" style="7" customWidth="1"/>
    <col min="2" max="2" width="13.28515625" style="7" customWidth="1"/>
    <col min="3" max="3" width="10.85546875" style="7" customWidth="1"/>
    <col min="4" max="4" width="12.85546875" style="7" customWidth="1"/>
    <col min="5" max="7" width="9.140625" style="7"/>
    <col min="8" max="8" width="12.85546875" style="7" customWidth="1"/>
    <col min="9" max="9" width="13" style="7" customWidth="1"/>
    <col min="10" max="16384" width="9.140625" style="7"/>
  </cols>
  <sheetData>
    <row r="1" spans="1:29" ht="14.25" customHeight="1" x14ac:dyDescent="0.25">
      <c r="A1" s="1354" t="s">
        <v>809</v>
      </c>
      <c r="B1" s="1341"/>
      <c r="C1" s="1341"/>
      <c r="D1" s="1341"/>
      <c r="E1" s="1341"/>
      <c r="F1" s="1341"/>
      <c r="G1" s="1341"/>
      <c r="H1" s="1341"/>
      <c r="I1" s="1110"/>
    </row>
    <row r="2" spans="1:29" ht="15.75" customHeight="1" x14ac:dyDescent="0.2">
      <c r="A2" s="17"/>
      <c r="B2" s="878"/>
      <c r="C2" s="16"/>
      <c r="D2" s="16"/>
      <c r="E2" s="16"/>
      <c r="F2" s="16"/>
      <c r="G2" s="16"/>
      <c r="H2" s="16"/>
      <c r="I2" s="17"/>
    </row>
    <row r="3" spans="1:29" x14ac:dyDescent="0.2">
      <c r="A3" s="2295" t="s">
        <v>992</v>
      </c>
      <c r="B3" s="2298" t="s">
        <v>698</v>
      </c>
      <c r="C3" s="2271" t="s">
        <v>728</v>
      </c>
      <c r="D3" s="2272"/>
      <c r="E3" s="2272"/>
      <c r="F3" s="2272"/>
      <c r="G3" s="2272"/>
      <c r="H3" s="2272"/>
      <c r="I3" s="2299" t="s">
        <v>743</v>
      </c>
    </row>
    <row r="4" spans="1:29" ht="12.75" customHeight="1" x14ac:dyDescent="0.2">
      <c r="A4" s="2296"/>
      <c r="B4" s="2292"/>
      <c r="C4" s="2302" t="s">
        <v>730</v>
      </c>
      <c r="D4" s="2302" t="s">
        <v>731</v>
      </c>
      <c r="E4" s="2303" t="s">
        <v>694</v>
      </c>
      <c r="F4" s="2304"/>
      <c r="G4" s="2304"/>
      <c r="H4" s="2304"/>
      <c r="I4" s="2300"/>
    </row>
    <row r="5" spans="1:29" ht="12.75" customHeight="1" x14ac:dyDescent="0.2">
      <c r="A5" s="2297"/>
      <c r="B5" s="2273"/>
      <c r="C5" s="2294"/>
      <c r="D5" s="2294"/>
      <c r="E5" s="1090" t="s">
        <v>302</v>
      </c>
      <c r="F5" s="1090" t="s">
        <v>732</v>
      </c>
      <c r="G5" s="1090" t="s">
        <v>733</v>
      </c>
      <c r="H5" s="1111" t="s">
        <v>734</v>
      </c>
      <c r="I5" s="2301"/>
    </row>
    <row r="6" spans="1:29" ht="16.5" customHeight="1" x14ac:dyDescent="0.2">
      <c r="A6" s="1125" t="s">
        <v>159</v>
      </c>
      <c r="B6" s="1464">
        <v>3847808</v>
      </c>
      <c r="C6" s="1465">
        <v>904941</v>
      </c>
      <c r="D6" s="1466">
        <v>2893607</v>
      </c>
      <c r="E6" s="1466">
        <v>663838</v>
      </c>
      <c r="F6" s="1466">
        <v>540646</v>
      </c>
      <c r="G6" s="1466">
        <v>558180</v>
      </c>
      <c r="H6" s="1467">
        <v>1130943</v>
      </c>
      <c r="I6" s="1468">
        <v>49260</v>
      </c>
      <c r="K6" s="1113"/>
      <c r="L6" s="1113"/>
      <c r="M6" s="1113"/>
      <c r="N6" s="1113"/>
      <c r="O6" s="1113"/>
      <c r="P6" s="1113"/>
      <c r="Q6" s="1113"/>
      <c r="R6" s="1113"/>
      <c r="T6" s="1114"/>
      <c r="U6" s="1114"/>
      <c r="V6" s="1114"/>
      <c r="W6" s="1114"/>
      <c r="X6" s="1114"/>
      <c r="Y6" s="1114"/>
      <c r="Z6" s="1114"/>
      <c r="AA6" s="1114"/>
      <c r="AB6" s="1114"/>
      <c r="AC6" s="1114"/>
    </row>
    <row r="7" spans="1:29" ht="18.75" customHeight="1" x14ac:dyDescent="0.2">
      <c r="A7" s="1112" t="s">
        <v>234</v>
      </c>
      <c r="B7" s="1464">
        <v>3397326</v>
      </c>
      <c r="C7" s="1465">
        <v>815531</v>
      </c>
      <c r="D7" s="1466">
        <v>2548093</v>
      </c>
      <c r="E7" s="1466">
        <v>432003</v>
      </c>
      <c r="F7" s="1466">
        <v>480290</v>
      </c>
      <c r="G7" s="1466">
        <v>537652</v>
      </c>
      <c r="H7" s="1467">
        <v>1098148</v>
      </c>
      <c r="I7" s="1468">
        <v>33702</v>
      </c>
      <c r="K7" s="1113"/>
      <c r="L7" s="1113"/>
      <c r="M7" s="1113"/>
      <c r="N7" s="1113"/>
      <c r="O7" s="1113"/>
      <c r="P7" s="1113"/>
      <c r="Q7" s="1113"/>
      <c r="R7" s="1113"/>
      <c r="T7" s="1114"/>
      <c r="U7" s="1114"/>
      <c r="V7" s="1114"/>
      <c r="W7" s="1114"/>
      <c r="X7" s="1114"/>
      <c r="Y7" s="1114"/>
      <c r="Z7" s="1114"/>
      <c r="AA7" s="1114"/>
    </row>
    <row r="8" spans="1:29" ht="15.75" customHeight="1" x14ac:dyDescent="0.2">
      <c r="A8" s="1126" t="s">
        <v>535</v>
      </c>
      <c r="B8" s="1484">
        <v>450482</v>
      </c>
      <c r="C8" s="1469">
        <v>89410</v>
      </c>
      <c r="D8" s="1470">
        <v>345514</v>
      </c>
      <c r="E8" s="1470">
        <v>231835</v>
      </c>
      <c r="F8" s="1470">
        <v>60356</v>
      </c>
      <c r="G8" s="1470">
        <v>20528</v>
      </c>
      <c r="H8" s="1471">
        <v>32795</v>
      </c>
      <c r="I8" s="1472">
        <v>15558</v>
      </c>
      <c r="K8" s="1113"/>
      <c r="L8" s="1113"/>
      <c r="M8" s="1113"/>
      <c r="N8" s="1113"/>
      <c r="O8" s="1113"/>
      <c r="P8" s="1113"/>
      <c r="Q8" s="1113"/>
      <c r="R8" s="1113"/>
      <c r="T8" s="1114"/>
      <c r="U8" s="1114"/>
      <c r="V8" s="1114"/>
      <c r="W8" s="1114"/>
      <c r="X8" s="1114"/>
      <c r="Y8" s="1114"/>
      <c r="Z8" s="1114"/>
      <c r="AA8" s="1114"/>
    </row>
    <row r="9" spans="1:29" ht="15.75" customHeight="1" x14ac:dyDescent="0.2">
      <c r="A9" s="1127" t="s">
        <v>581</v>
      </c>
      <c r="B9" s="1464">
        <v>390825</v>
      </c>
      <c r="C9" s="1469">
        <v>83306</v>
      </c>
      <c r="D9" s="1470">
        <v>293876</v>
      </c>
      <c r="E9" s="1470">
        <v>196741</v>
      </c>
      <c r="F9" s="1470">
        <v>50791</v>
      </c>
      <c r="G9" s="1470">
        <v>17678</v>
      </c>
      <c r="H9" s="1471">
        <v>28666</v>
      </c>
      <c r="I9" s="1472">
        <v>13643</v>
      </c>
      <c r="K9" s="1113"/>
      <c r="L9" s="1113"/>
      <c r="M9" s="1113"/>
      <c r="N9" s="1113"/>
      <c r="O9" s="1113"/>
      <c r="P9" s="1113"/>
      <c r="Q9" s="1113"/>
      <c r="R9" s="1113"/>
      <c r="T9" s="1114"/>
      <c r="U9" s="1114"/>
      <c r="V9" s="1114"/>
      <c r="W9" s="1114"/>
      <c r="X9" s="1114"/>
      <c r="Y9" s="1114"/>
      <c r="Z9" s="1114"/>
      <c r="AA9" s="1114"/>
    </row>
    <row r="10" spans="1:29" ht="15.75" customHeight="1" x14ac:dyDescent="0.2">
      <c r="A10" s="1128" t="s">
        <v>324</v>
      </c>
      <c r="B10" s="1473">
        <v>20824</v>
      </c>
      <c r="C10" s="1474">
        <v>4102</v>
      </c>
      <c r="D10" s="1475">
        <v>15308</v>
      </c>
      <c r="E10" s="1475">
        <v>9094</v>
      </c>
      <c r="F10" s="1475">
        <v>3601</v>
      </c>
      <c r="G10" s="1475">
        <v>1308</v>
      </c>
      <c r="H10" s="1476">
        <v>1305</v>
      </c>
      <c r="I10" s="1477">
        <v>1414</v>
      </c>
      <c r="K10" s="1113"/>
      <c r="L10" s="1113"/>
      <c r="M10" s="1115"/>
      <c r="N10" s="1115"/>
      <c r="O10" s="1115"/>
      <c r="P10" s="1115"/>
      <c r="Q10" s="1115"/>
      <c r="R10" s="1115"/>
      <c r="T10" s="1114"/>
      <c r="U10" s="1114"/>
      <c r="V10" s="1114"/>
      <c r="W10" s="1114"/>
      <c r="X10" s="1114"/>
      <c r="Y10" s="1114"/>
      <c r="Z10" s="1114"/>
      <c r="AA10" s="1114"/>
    </row>
    <row r="11" spans="1:29" ht="15.75" customHeight="1" x14ac:dyDescent="0.2">
      <c r="A11" s="1128" t="s">
        <v>325</v>
      </c>
      <c r="B11" s="1473">
        <v>37667</v>
      </c>
      <c r="C11" s="1474">
        <v>5059</v>
      </c>
      <c r="D11" s="1475">
        <v>31302</v>
      </c>
      <c r="E11" s="1475">
        <v>22460</v>
      </c>
      <c r="F11" s="1475">
        <v>5424</v>
      </c>
      <c r="G11" s="1475">
        <v>1756</v>
      </c>
      <c r="H11" s="1476">
        <v>1662</v>
      </c>
      <c r="I11" s="1477">
        <v>1306</v>
      </c>
      <c r="K11" s="1113"/>
      <c r="L11" s="1113"/>
      <c r="M11" s="1115"/>
      <c r="N11" s="1115"/>
      <c r="O11" s="1115"/>
      <c r="P11" s="1115"/>
      <c r="Q11" s="1115"/>
      <c r="R11" s="1115"/>
      <c r="T11" s="1114"/>
      <c r="U11" s="1114"/>
      <c r="V11" s="1114"/>
      <c r="W11" s="1114"/>
      <c r="X11" s="1114"/>
      <c r="Y11" s="1114"/>
      <c r="Z11" s="1114"/>
      <c r="AA11" s="1114"/>
    </row>
    <row r="12" spans="1:29" ht="15.75" customHeight="1" x14ac:dyDescent="0.2">
      <c r="A12" s="1128" t="s">
        <v>326</v>
      </c>
      <c r="B12" s="1473">
        <v>12757</v>
      </c>
      <c r="C12" s="1474">
        <v>2951</v>
      </c>
      <c r="D12" s="1475">
        <v>8814</v>
      </c>
      <c r="E12" s="1475">
        <v>4943</v>
      </c>
      <c r="F12" s="1475">
        <v>1230</v>
      </c>
      <c r="G12" s="1475">
        <v>857</v>
      </c>
      <c r="H12" s="1476">
        <v>1784</v>
      </c>
      <c r="I12" s="1477">
        <v>992</v>
      </c>
      <c r="K12" s="1113"/>
      <c r="L12" s="1113"/>
      <c r="M12" s="1115"/>
      <c r="N12" s="1115"/>
      <c r="O12" s="1115"/>
      <c r="P12" s="1115"/>
      <c r="Q12" s="1115"/>
      <c r="R12" s="1115"/>
      <c r="T12" s="1114"/>
      <c r="U12" s="1114"/>
      <c r="V12" s="1114"/>
      <c r="W12" s="1114"/>
      <c r="X12" s="1114"/>
      <c r="Y12" s="1114"/>
      <c r="Z12" s="1114"/>
      <c r="AA12" s="1114"/>
    </row>
    <row r="13" spans="1:29" ht="15.75" customHeight="1" x14ac:dyDescent="0.2">
      <c r="A13" s="1128" t="s">
        <v>327</v>
      </c>
      <c r="B13" s="1473">
        <v>37030</v>
      </c>
      <c r="C13" s="1474">
        <v>5854</v>
      </c>
      <c r="D13" s="1475">
        <v>30146</v>
      </c>
      <c r="E13" s="1475">
        <v>21756</v>
      </c>
      <c r="F13" s="1475">
        <v>4412</v>
      </c>
      <c r="G13" s="1475">
        <v>1411</v>
      </c>
      <c r="H13" s="1476">
        <v>2567</v>
      </c>
      <c r="I13" s="1477">
        <v>1030</v>
      </c>
      <c r="K13" s="1113"/>
      <c r="L13" s="1113"/>
      <c r="M13" s="1115"/>
      <c r="N13" s="1115"/>
      <c r="O13" s="1115"/>
      <c r="P13" s="1115"/>
      <c r="Q13" s="1115"/>
      <c r="R13" s="1115"/>
      <c r="T13" s="1114"/>
      <c r="U13" s="1114"/>
      <c r="V13" s="1114"/>
      <c r="W13" s="1114"/>
      <c r="X13" s="1114"/>
      <c r="Y13" s="1114"/>
      <c r="Z13" s="1114"/>
      <c r="AA13" s="1114"/>
    </row>
    <row r="14" spans="1:29" ht="15.75" customHeight="1" x14ac:dyDescent="0.2">
      <c r="A14" s="1128" t="s">
        <v>455</v>
      </c>
      <c r="B14" s="1473">
        <v>49206</v>
      </c>
      <c r="C14" s="1474">
        <v>6587</v>
      </c>
      <c r="D14" s="1475">
        <v>42251</v>
      </c>
      <c r="E14" s="1475">
        <v>35124</v>
      </c>
      <c r="F14" s="1475">
        <v>5283</v>
      </c>
      <c r="G14" s="1475">
        <v>939</v>
      </c>
      <c r="H14" s="1476">
        <v>905</v>
      </c>
      <c r="I14" s="1477">
        <v>368</v>
      </c>
      <c r="K14" s="1113"/>
      <c r="L14" s="1113"/>
      <c r="M14" s="1115"/>
      <c r="N14" s="1115"/>
      <c r="O14" s="1115"/>
      <c r="P14" s="1115"/>
      <c r="Q14" s="1115"/>
      <c r="R14" s="1115"/>
      <c r="T14" s="1114"/>
      <c r="U14" s="1114"/>
      <c r="V14" s="1114"/>
      <c r="W14" s="1114"/>
      <c r="X14" s="1114"/>
      <c r="Y14" s="1114"/>
      <c r="Z14" s="1114"/>
      <c r="AA14" s="1114"/>
    </row>
    <row r="15" spans="1:29" ht="15.75" customHeight="1" x14ac:dyDescent="0.2">
      <c r="A15" s="1128" t="s">
        <v>329</v>
      </c>
      <c r="B15" s="1473">
        <v>13752</v>
      </c>
      <c r="C15" s="1474">
        <v>5665</v>
      </c>
      <c r="D15" s="1475">
        <v>7066</v>
      </c>
      <c r="E15" s="1475">
        <v>3865</v>
      </c>
      <c r="F15" s="1475">
        <v>1375</v>
      </c>
      <c r="G15" s="1475">
        <v>608</v>
      </c>
      <c r="H15" s="1476">
        <v>1218</v>
      </c>
      <c r="I15" s="1477">
        <v>1021</v>
      </c>
      <c r="K15" s="1113"/>
      <c r="L15" s="1113"/>
      <c r="M15" s="1115"/>
      <c r="N15" s="1115"/>
      <c r="O15" s="1115"/>
      <c r="P15" s="1115"/>
      <c r="Q15" s="1115"/>
      <c r="R15" s="1115"/>
      <c r="T15" s="1114"/>
      <c r="U15" s="1114"/>
      <c r="V15" s="1114"/>
      <c r="W15" s="1114"/>
      <c r="X15" s="1114"/>
      <c r="Y15" s="1114"/>
      <c r="Z15" s="1114"/>
      <c r="AA15" s="1114"/>
    </row>
    <row r="16" spans="1:29" ht="15.75" customHeight="1" x14ac:dyDescent="0.2">
      <c r="A16" s="1128" t="s">
        <v>330</v>
      </c>
      <c r="B16" s="1473">
        <v>89550</v>
      </c>
      <c r="C16" s="1474">
        <v>18584</v>
      </c>
      <c r="D16" s="1475">
        <v>69620</v>
      </c>
      <c r="E16" s="1475">
        <v>50941</v>
      </c>
      <c r="F16" s="1475">
        <v>11862</v>
      </c>
      <c r="G16" s="1475">
        <v>3369</v>
      </c>
      <c r="H16" s="1476">
        <v>3448</v>
      </c>
      <c r="I16" s="1477">
        <v>1346</v>
      </c>
      <c r="K16" s="1113"/>
      <c r="L16" s="1113"/>
      <c r="M16" s="1115"/>
      <c r="N16" s="1115"/>
      <c r="O16" s="1115"/>
      <c r="P16" s="1115"/>
      <c r="Q16" s="1115"/>
      <c r="R16" s="1115"/>
      <c r="T16" s="1114"/>
      <c r="U16" s="1114"/>
      <c r="V16" s="1114"/>
      <c r="W16" s="1114"/>
      <c r="X16" s="1114"/>
      <c r="Y16" s="1114"/>
      <c r="Z16" s="1114"/>
      <c r="AA16" s="1114"/>
    </row>
    <row r="17" spans="1:27" ht="15.75" customHeight="1" x14ac:dyDescent="0.2">
      <c r="A17" s="1128" t="s">
        <v>582</v>
      </c>
      <c r="B17" s="1473">
        <v>8595</v>
      </c>
      <c r="C17" s="1474">
        <v>1007</v>
      </c>
      <c r="D17" s="1475">
        <v>7435</v>
      </c>
      <c r="E17" s="1475">
        <v>3149</v>
      </c>
      <c r="F17" s="1475">
        <v>3537</v>
      </c>
      <c r="G17" s="1475">
        <v>498</v>
      </c>
      <c r="H17" s="1476">
        <v>251</v>
      </c>
      <c r="I17" s="1477">
        <v>153</v>
      </c>
      <c r="K17" s="1113"/>
      <c r="L17" s="1113"/>
      <c r="M17" s="1115"/>
      <c r="N17" s="1115"/>
      <c r="O17" s="1115"/>
      <c r="P17" s="1115"/>
      <c r="Q17" s="1115"/>
      <c r="R17" s="1115"/>
      <c r="T17" s="1114"/>
      <c r="U17" s="1114"/>
      <c r="V17" s="1114"/>
      <c r="W17" s="1114"/>
      <c r="X17" s="1114"/>
      <c r="Y17" s="1114"/>
      <c r="Z17" s="1114"/>
      <c r="AA17" s="1114"/>
    </row>
    <row r="18" spans="1:27" s="12" customFormat="1" ht="18" customHeight="1" x14ac:dyDescent="0.2">
      <c r="A18" s="1129" t="s">
        <v>332</v>
      </c>
      <c r="B18" s="1473">
        <v>40897</v>
      </c>
      <c r="C18" s="1474">
        <v>6832</v>
      </c>
      <c r="D18" s="1475">
        <v>32206</v>
      </c>
      <c r="E18" s="1475">
        <v>20672</v>
      </c>
      <c r="F18" s="1475">
        <v>6608</v>
      </c>
      <c r="G18" s="1475">
        <v>2525</v>
      </c>
      <c r="H18" s="1476">
        <v>2401</v>
      </c>
      <c r="I18" s="1477">
        <v>1859</v>
      </c>
      <c r="K18" s="1113"/>
      <c r="L18" s="1113"/>
      <c r="M18" s="1115"/>
      <c r="N18" s="1115"/>
      <c r="O18" s="1115"/>
      <c r="P18" s="1115"/>
      <c r="Q18" s="1115"/>
      <c r="R18" s="1115"/>
      <c r="T18" s="1114"/>
      <c r="U18" s="1114"/>
      <c r="V18" s="1114"/>
      <c r="W18" s="1114"/>
      <c r="X18" s="1114"/>
      <c r="Y18" s="1114"/>
      <c r="Z18" s="1114"/>
      <c r="AA18" s="1114"/>
    </row>
    <row r="19" spans="1:27" ht="15.75" customHeight="1" x14ac:dyDescent="0.2">
      <c r="A19" s="1128" t="s">
        <v>333</v>
      </c>
      <c r="B19" s="1473">
        <v>80547</v>
      </c>
      <c r="C19" s="1474">
        <v>26665</v>
      </c>
      <c r="D19" s="1475">
        <v>49728</v>
      </c>
      <c r="E19" s="1475">
        <v>24737</v>
      </c>
      <c r="F19" s="1475">
        <v>7459</v>
      </c>
      <c r="G19" s="1475">
        <v>4407</v>
      </c>
      <c r="H19" s="1476">
        <v>13125</v>
      </c>
      <c r="I19" s="1477">
        <v>4154</v>
      </c>
      <c r="K19" s="1113"/>
      <c r="L19" s="1113"/>
      <c r="M19" s="1115"/>
      <c r="N19" s="1115"/>
      <c r="O19" s="1115"/>
      <c r="P19" s="1115"/>
      <c r="Q19" s="1115"/>
      <c r="R19" s="1115"/>
      <c r="T19" s="1114"/>
      <c r="U19" s="1114"/>
      <c r="V19" s="1114"/>
      <c r="W19" s="1114"/>
      <c r="X19" s="1114"/>
      <c r="Y19" s="1114"/>
      <c r="Z19" s="1114"/>
      <c r="AA19" s="1114"/>
    </row>
    <row r="20" spans="1:27" ht="15.75" customHeight="1" x14ac:dyDescent="0.2">
      <c r="A20" s="1127" t="s">
        <v>744</v>
      </c>
      <c r="B20" s="1464">
        <v>59657</v>
      </c>
      <c r="C20" s="1469">
        <v>6104</v>
      </c>
      <c r="D20" s="1470">
        <v>51638</v>
      </c>
      <c r="E20" s="1470">
        <v>35094</v>
      </c>
      <c r="F20" s="1470">
        <v>9565</v>
      </c>
      <c r="G20" s="1470">
        <v>2850</v>
      </c>
      <c r="H20" s="1471">
        <v>4129</v>
      </c>
      <c r="I20" s="1472">
        <v>1915</v>
      </c>
      <c r="K20" s="1113"/>
      <c r="L20" s="1113"/>
      <c r="M20" s="1113"/>
      <c r="N20" s="1113"/>
      <c r="O20" s="1113"/>
      <c r="P20" s="1113"/>
      <c r="Q20" s="1113"/>
      <c r="R20" s="1113"/>
      <c r="T20" s="1114"/>
      <c r="U20" s="1114"/>
      <c r="V20" s="1114"/>
      <c r="W20" s="1114"/>
      <c r="X20" s="1114"/>
      <c r="Y20" s="1114"/>
      <c r="Z20" s="1114"/>
      <c r="AA20" s="1114"/>
    </row>
    <row r="21" spans="1:27" ht="15.75" customHeight="1" x14ac:dyDescent="0.2">
      <c r="A21" s="1128" t="s">
        <v>335</v>
      </c>
      <c r="B21" s="1473">
        <v>731</v>
      </c>
      <c r="C21" s="1474">
        <v>291</v>
      </c>
      <c r="D21" s="1475">
        <v>306</v>
      </c>
      <c r="E21" s="1475">
        <v>129</v>
      </c>
      <c r="F21" s="1475">
        <v>48</v>
      </c>
      <c r="G21" s="1475">
        <v>47</v>
      </c>
      <c r="H21" s="1476">
        <v>82</v>
      </c>
      <c r="I21" s="1477">
        <v>134</v>
      </c>
      <c r="K21" s="1113"/>
      <c r="L21" s="1113"/>
      <c r="M21" s="1115"/>
      <c r="N21" s="1115"/>
      <c r="O21" s="1115"/>
      <c r="P21" s="1115"/>
      <c r="Q21" s="1115"/>
      <c r="R21" s="1115"/>
      <c r="T21" s="1114"/>
      <c r="U21" s="1114"/>
      <c r="V21" s="1114"/>
      <c r="W21" s="1114"/>
      <c r="X21" s="1114"/>
      <c r="Y21" s="1114"/>
      <c r="Z21" s="1114"/>
      <c r="AA21" s="1114"/>
    </row>
    <row r="22" spans="1:27" ht="15.75" customHeight="1" x14ac:dyDescent="0.2">
      <c r="A22" s="1128" t="s">
        <v>336</v>
      </c>
      <c r="B22" s="1473">
        <v>101</v>
      </c>
      <c r="C22" s="1474">
        <v>15</v>
      </c>
      <c r="D22" s="1475">
        <v>81</v>
      </c>
      <c r="E22" s="1475">
        <v>20</v>
      </c>
      <c r="F22" s="1475">
        <v>9</v>
      </c>
      <c r="G22" s="1475">
        <v>15</v>
      </c>
      <c r="H22" s="1476">
        <v>37</v>
      </c>
      <c r="I22" s="1477">
        <v>5</v>
      </c>
      <c r="K22" s="1113"/>
      <c r="L22" s="1113"/>
      <c r="M22" s="1115"/>
      <c r="N22" s="1115"/>
      <c r="O22" s="1115"/>
      <c r="P22" s="1115"/>
      <c r="Q22" s="1115"/>
      <c r="R22" s="1115"/>
      <c r="T22" s="1114"/>
      <c r="U22" s="1114"/>
      <c r="V22" s="1114"/>
      <c r="W22" s="1114"/>
      <c r="X22" s="1114"/>
      <c r="Y22" s="1114"/>
      <c r="Z22" s="1114"/>
      <c r="AA22" s="1114"/>
    </row>
    <row r="23" spans="1:27" ht="15.75" customHeight="1" x14ac:dyDescent="0.2">
      <c r="A23" s="1128" t="s">
        <v>343</v>
      </c>
      <c r="B23" s="1473">
        <v>1451</v>
      </c>
      <c r="C23" s="1474">
        <v>270</v>
      </c>
      <c r="D23" s="1475">
        <v>1077</v>
      </c>
      <c r="E23" s="1475">
        <v>749</v>
      </c>
      <c r="F23" s="1475">
        <v>202</v>
      </c>
      <c r="G23" s="1475">
        <v>64</v>
      </c>
      <c r="H23" s="1476">
        <v>62</v>
      </c>
      <c r="I23" s="1477">
        <v>104</v>
      </c>
      <c r="K23" s="1113"/>
      <c r="L23" s="1113"/>
      <c r="M23" s="1115"/>
      <c r="N23" s="1115"/>
      <c r="O23" s="1115"/>
      <c r="P23" s="1115"/>
      <c r="Q23" s="1115"/>
      <c r="R23" s="1115"/>
      <c r="T23" s="1114"/>
      <c r="U23" s="1114"/>
      <c r="V23" s="1114"/>
      <c r="W23" s="1114"/>
      <c r="X23" s="1114"/>
      <c r="Y23" s="1114"/>
      <c r="Z23" s="1114"/>
      <c r="AA23" s="1114"/>
    </row>
    <row r="24" spans="1:27" ht="15.75" customHeight="1" x14ac:dyDescent="0.2">
      <c r="A24" s="1128" t="s">
        <v>348</v>
      </c>
      <c r="B24" s="1473">
        <v>196</v>
      </c>
      <c r="C24" s="1474">
        <v>38</v>
      </c>
      <c r="D24" s="1475">
        <v>139</v>
      </c>
      <c r="E24" s="1475">
        <v>54</v>
      </c>
      <c r="F24" s="1475">
        <v>22</v>
      </c>
      <c r="G24" s="1475">
        <v>21</v>
      </c>
      <c r="H24" s="1476">
        <v>42</v>
      </c>
      <c r="I24" s="1477">
        <v>19</v>
      </c>
      <c r="K24" s="1113"/>
      <c r="L24" s="1113"/>
      <c r="M24" s="1115"/>
      <c r="N24" s="1115"/>
      <c r="O24" s="1115"/>
      <c r="P24" s="1115"/>
      <c r="Q24" s="1115"/>
      <c r="R24" s="1115"/>
      <c r="T24" s="1114"/>
      <c r="U24" s="1114"/>
      <c r="V24" s="1114"/>
      <c r="W24" s="1114"/>
      <c r="X24" s="1114"/>
      <c r="Y24" s="1114"/>
      <c r="Z24" s="1114"/>
      <c r="AA24" s="1114"/>
    </row>
    <row r="25" spans="1:27" ht="15.75" customHeight="1" x14ac:dyDescent="0.2">
      <c r="A25" s="1128" t="s">
        <v>355</v>
      </c>
      <c r="B25" s="1473">
        <v>308</v>
      </c>
      <c r="C25" s="1474">
        <v>51</v>
      </c>
      <c r="D25" s="1475">
        <v>243</v>
      </c>
      <c r="E25" s="1475">
        <v>129</v>
      </c>
      <c r="F25" s="1475">
        <v>14</v>
      </c>
      <c r="G25" s="1475">
        <v>32</v>
      </c>
      <c r="H25" s="1476">
        <v>68</v>
      </c>
      <c r="I25" s="1477">
        <v>14</v>
      </c>
      <c r="K25" s="1113"/>
      <c r="L25" s="1113"/>
      <c r="M25" s="1115"/>
      <c r="N25" s="1115"/>
      <c r="O25" s="1115"/>
      <c r="P25" s="1115"/>
      <c r="Q25" s="1115"/>
      <c r="R25" s="1115"/>
      <c r="T25" s="1114"/>
      <c r="U25" s="1114"/>
      <c r="V25" s="1114"/>
      <c r="W25" s="1114"/>
      <c r="X25" s="1114"/>
      <c r="Y25" s="1114"/>
      <c r="Z25" s="1114"/>
      <c r="AA25" s="1114"/>
    </row>
    <row r="26" spans="1:27" ht="15.75" customHeight="1" x14ac:dyDescent="0.2">
      <c r="A26" s="1128" t="s">
        <v>360</v>
      </c>
      <c r="B26" s="1473">
        <v>5333</v>
      </c>
      <c r="C26" s="1474">
        <v>707</v>
      </c>
      <c r="D26" s="1475">
        <v>4467</v>
      </c>
      <c r="E26" s="1475">
        <v>2870</v>
      </c>
      <c r="F26" s="1475">
        <v>1162</v>
      </c>
      <c r="G26" s="1475">
        <v>270</v>
      </c>
      <c r="H26" s="1476">
        <v>165</v>
      </c>
      <c r="I26" s="1477">
        <v>159</v>
      </c>
      <c r="K26" s="1113"/>
      <c r="L26" s="1113"/>
      <c r="M26" s="1115"/>
      <c r="N26" s="1115"/>
      <c r="O26" s="1115"/>
      <c r="P26" s="1115"/>
      <c r="Q26" s="1115"/>
      <c r="R26" s="1115"/>
      <c r="T26" s="1114"/>
      <c r="U26" s="1114"/>
      <c r="V26" s="1114"/>
      <c r="W26" s="1114"/>
      <c r="X26" s="1114"/>
      <c r="Y26" s="1114"/>
      <c r="Z26" s="1114"/>
      <c r="AA26" s="1114"/>
    </row>
    <row r="27" spans="1:27" ht="15.75" customHeight="1" x14ac:dyDescent="0.2">
      <c r="A27" s="1128" t="s">
        <v>364</v>
      </c>
      <c r="B27" s="1473">
        <v>2245</v>
      </c>
      <c r="C27" s="1474">
        <v>271</v>
      </c>
      <c r="D27" s="1475">
        <v>1865</v>
      </c>
      <c r="E27" s="1475">
        <v>439</v>
      </c>
      <c r="F27" s="1475">
        <v>229</v>
      </c>
      <c r="G27" s="1475">
        <v>288</v>
      </c>
      <c r="H27" s="1476">
        <v>909</v>
      </c>
      <c r="I27" s="1477">
        <v>109</v>
      </c>
      <c r="K27" s="1113"/>
      <c r="L27" s="1113"/>
      <c r="M27" s="1115"/>
      <c r="N27" s="1115"/>
      <c r="O27" s="1115"/>
      <c r="P27" s="1115"/>
      <c r="Q27" s="1115"/>
      <c r="R27" s="1115"/>
      <c r="T27" s="1114"/>
      <c r="U27" s="1114"/>
      <c r="V27" s="1114"/>
      <c r="W27" s="1114"/>
      <c r="X27" s="1114"/>
      <c r="Y27" s="1114"/>
      <c r="Z27" s="1114"/>
      <c r="AA27" s="1114"/>
    </row>
    <row r="28" spans="1:27" ht="15.75" customHeight="1" x14ac:dyDescent="0.2">
      <c r="A28" s="1128" t="s">
        <v>365</v>
      </c>
      <c r="B28" s="1473">
        <v>137</v>
      </c>
      <c r="C28" s="1474">
        <v>25</v>
      </c>
      <c r="D28" s="1475">
        <v>87</v>
      </c>
      <c r="E28" s="1475">
        <v>37</v>
      </c>
      <c r="F28" s="1475">
        <v>10</v>
      </c>
      <c r="G28" s="1475">
        <v>13</v>
      </c>
      <c r="H28" s="1476">
        <v>27</v>
      </c>
      <c r="I28" s="1477">
        <v>25</v>
      </c>
      <c r="K28" s="1113"/>
      <c r="L28" s="1113"/>
      <c r="M28" s="1115"/>
      <c r="N28" s="1115"/>
      <c r="O28" s="1115"/>
      <c r="P28" s="1115"/>
      <c r="Q28" s="1115"/>
      <c r="R28" s="1115"/>
      <c r="T28" s="1114"/>
      <c r="U28" s="1114"/>
      <c r="V28" s="1114"/>
      <c r="W28" s="1114"/>
      <c r="X28" s="1114"/>
      <c r="Y28" s="1114"/>
      <c r="Z28" s="1114"/>
      <c r="AA28" s="1114"/>
    </row>
    <row r="29" spans="1:27" ht="15.75" customHeight="1" x14ac:dyDescent="0.2">
      <c r="A29" s="1130" t="s">
        <v>366</v>
      </c>
      <c r="B29" s="1479">
        <v>3831</v>
      </c>
      <c r="C29" s="1480">
        <v>997</v>
      </c>
      <c r="D29" s="1481">
        <v>2409</v>
      </c>
      <c r="E29" s="1481">
        <v>1352</v>
      </c>
      <c r="F29" s="1481">
        <v>496</v>
      </c>
      <c r="G29" s="1481">
        <v>220</v>
      </c>
      <c r="H29" s="1482">
        <v>341</v>
      </c>
      <c r="I29" s="1483">
        <v>425</v>
      </c>
      <c r="K29" s="1113"/>
      <c r="L29" s="1113"/>
      <c r="M29" s="1115"/>
      <c r="N29" s="1115"/>
      <c r="O29" s="1115"/>
      <c r="P29" s="1115"/>
      <c r="Q29" s="1115"/>
      <c r="R29" s="1115"/>
      <c r="T29" s="1114"/>
      <c r="U29" s="1114"/>
      <c r="V29" s="1114"/>
      <c r="W29" s="1114"/>
      <c r="X29" s="1114"/>
      <c r="Y29" s="1114"/>
      <c r="Z29" s="1114"/>
      <c r="AA29" s="1114"/>
    </row>
    <row r="30" spans="1:27" ht="15.75" customHeight="1" x14ac:dyDescent="0.2">
      <c r="A30" s="1131" t="s">
        <v>371</v>
      </c>
      <c r="B30" s="1478">
        <v>626</v>
      </c>
      <c r="C30" s="1474">
        <v>71</v>
      </c>
      <c r="D30" s="1475">
        <v>517</v>
      </c>
      <c r="E30" s="1475">
        <v>146</v>
      </c>
      <c r="F30" s="1475">
        <v>75</v>
      </c>
      <c r="G30" s="1475">
        <v>76</v>
      </c>
      <c r="H30" s="1476">
        <v>220</v>
      </c>
      <c r="I30" s="1477">
        <v>38</v>
      </c>
      <c r="K30" s="1113"/>
      <c r="L30" s="1113"/>
      <c r="M30" s="1115"/>
      <c r="N30" s="1115"/>
      <c r="O30" s="1115"/>
      <c r="P30" s="1115"/>
      <c r="Q30" s="1115"/>
      <c r="R30" s="1115"/>
      <c r="T30" s="1114"/>
      <c r="U30" s="1114"/>
      <c r="V30" s="1114"/>
      <c r="W30" s="1114"/>
      <c r="X30" s="1114"/>
      <c r="Y30" s="1114"/>
      <c r="Z30" s="1114"/>
      <c r="AA30" s="1114"/>
    </row>
    <row r="31" spans="1:27" ht="15.75" customHeight="1" x14ac:dyDescent="0.2">
      <c r="A31" s="1128" t="s">
        <v>372</v>
      </c>
      <c r="B31" s="1473">
        <v>7817</v>
      </c>
      <c r="C31" s="1474">
        <v>460</v>
      </c>
      <c r="D31" s="1475">
        <v>7331</v>
      </c>
      <c r="E31" s="1475">
        <v>6686</v>
      </c>
      <c r="F31" s="1475">
        <v>539</v>
      </c>
      <c r="G31" s="1475">
        <v>90</v>
      </c>
      <c r="H31" s="1476">
        <v>16</v>
      </c>
      <c r="I31" s="1477">
        <v>26</v>
      </c>
      <c r="K31" s="1113"/>
      <c r="L31" s="1113"/>
      <c r="M31" s="1115"/>
      <c r="N31" s="1115"/>
      <c r="O31" s="1115"/>
      <c r="P31" s="1115"/>
      <c r="Q31" s="1115"/>
      <c r="R31" s="1115"/>
      <c r="T31" s="1114"/>
      <c r="U31" s="1114"/>
      <c r="V31" s="1114"/>
      <c r="W31" s="1114"/>
      <c r="X31" s="1114"/>
      <c r="Y31" s="1114"/>
      <c r="Z31" s="1114"/>
      <c r="AA31" s="1114"/>
    </row>
    <row r="32" spans="1:27" ht="15.75" customHeight="1" x14ac:dyDescent="0.2">
      <c r="A32" s="1128" t="s">
        <v>374</v>
      </c>
      <c r="B32" s="1473">
        <v>617</v>
      </c>
      <c r="C32" s="1474">
        <v>56</v>
      </c>
      <c r="D32" s="1475">
        <v>559</v>
      </c>
      <c r="E32" s="1475">
        <v>465</v>
      </c>
      <c r="F32" s="1475">
        <v>80</v>
      </c>
      <c r="G32" s="1475">
        <v>7</v>
      </c>
      <c r="H32" s="1476">
        <v>7</v>
      </c>
      <c r="I32" s="1477">
        <v>2</v>
      </c>
      <c r="K32" s="1113"/>
      <c r="L32" s="1113"/>
      <c r="M32" s="1115"/>
      <c r="N32" s="1115"/>
      <c r="O32" s="1115"/>
      <c r="P32" s="1115"/>
      <c r="Q32" s="1115"/>
      <c r="R32" s="1115"/>
      <c r="T32" s="1114"/>
      <c r="U32" s="1114"/>
      <c r="V32" s="1114"/>
      <c r="W32" s="1114"/>
      <c r="X32" s="1114"/>
      <c r="Y32" s="1114"/>
      <c r="Z32" s="1114"/>
      <c r="AA32" s="1114"/>
    </row>
    <row r="33" spans="1:27" ht="15.75" customHeight="1" x14ac:dyDescent="0.2">
      <c r="A33" s="1128" t="s">
        <v>376</v>
      </c>
      <c r="B33" s="1473">
        <v>418</v>
      </c>
      <c r="C33" s="1474">
        <v>20</v>
      </c>
      <c r="D33" s="1475">
        <v>393</v>
      </c>
      <c r="E33" s="1475">
        <v>349</v>
      </c>
      <c r="F33" s="1475">
        <v>30</v>
      </c>
      <c r="G33" s="1475">
        <v>7</v>
      </c>
      <c r="H33" s="1476">
        <v>7</v>
      </c>
      <c r="I33" s="1477">
        <v>5</v>
      </c>
      <c r="K33" s="1113"/>
      <c r="L33" s="1113"/>
      <c r="M33" s="1115"/>
      <c r="N33" s="1115"/>
      <c r="O33" s="1115"/>
      <c r="P33" s="1115"/>
      <c r="Q33" s="1115"/>
      <c r="R33" s="1115"/>
      <c r="T33" s="1114"/>
      <c r="U33" s="1114"/>
      <c r="V33" s="1114"/>
      <c r="W33" s="1114"/>
      <c r="X33" s="1114"/>
      <c r="Y33" s="1114"/>
      <c r="Z33" s="1114"/>
      <c r="AA33" s="1114"/>
    </row>
    <row r="34" spans="1:27" ht="15.75" customHeight="1" x14ac:dyDescent="0.2">
      <c r="A34" s="1128" t="s">
        <v>379</v>
      </c>
      <c r="B34" s="1473">
        <v>354</v>
      </c>
      <c r="C34" s="1474">
        <v>75</v>
      </c>
      <c r="D34" s="1475">
        <v>255</v>
      </c>
      <c r="E34" s="1475">
        <v>136</v>
      </c>
      <c r="F34" s="1475">
        <v>36</v>
      </c>
      <c r="G34" s="1475">
        <v>29</v>
      </c>
      <c r="H34" s="1476">
        <v>54</v>
      </c>
      <c r="I34" s="1477">
        <v>24</v>
      </c>
      <c r="K34" s="1113"/>
      <c r="L34" s="1113"/>
      <c r="M34" s="1115"/>
      <c r="N34" s="1115"/>
      <c r="O34" s="1115"/>
      <c r="P34" s="1115"/>
      <c r="Q34" s="1115"/>
      <c r="R34" s="1115"/>
      <c r="T34" s="1114"/>
      <c r="U34" s="1114"/>
      <c r="V34" s="1114"/>
      <c r="W34" s="1114"/>
      <c r="X34" s="1114"/>
      <c r="Y34" s="1114"/>
      <c r="Z34" s="1114"/>
      <c r="AA34" s="1114"/>
    </row>
    <row r="35" spans="1:27" ht="15.75" customHeight="1" x14ac:dyDescent="0.2">
      <c r="A35" s="1128" t="s">
        <v>383</v>
      </c>
      <c r="B35" s="1473">
        <v>194</v>
      </c>
      <c r="C35" s="1474">
        <v>35</v>
      </c>
      <c r="D35" s="1475">
        <v>149</v>
      </c>
      <c r="E35" s="1475">
        <v>48</v>
      </c>
      <c r="F35" s="1475">
        <v>19</v>
      </c>
      <c r="G35" s="1475">
        <v>18</v>
      </c>
      <c r="H35" s="1476">
        <v>64</v>
      </c>
      <c r="I35" s="1477">
        <v>10</v>
      </c>
      <c r="K35" s="1113"/>
      <c r="L35" s="1113"/>
      <c r="M35" s="1115"/>
      <c r="N35" s="1115"/>
      <c r="O35" s="1115"/>
      <c r="P35" s="1115"/>
      <c r="Q35" s="1115"/>
      <c r="R35" s="1115"/>
      <c r="T35" s="1114"/>
      <c r="U35" s="1114"/>
      <c r="V35" s="1114"/>
      <c r="W35" s="1114"/>
      <c r="X35" s="1114"/>
      <c r="Y35" s="1114"/>
      <c r="Z35" s="1114"/>
      <c r="AA35" s="1114"/>
    </row>
    <row r="36" spans="1:27" ht="15.75" customHeight="1" x14ac:dyDescent="0.2">
      <c r="A36" s="1128" t="s">
        <v>386</v>
      </c>
      <c r="B36" s="1473">
        <v>7512</v>
      </c>
      <c r="C36" s="1474">
        <v>264</v>
      </c>
      <c r="D36" s="1475">
        <v>7168</v>
      </c>
      <c r="E36" s="1475">
        <v>4915</v>
      </c>
      <c r="F36" s="1475">
        <v>1908</v>
      </c>
      <c r="G36" s="1475">
        <v>227</v>
      </c>
      <c r="H36" s="1476">
        <v>118</v>
      </c>
      <c r="I36" s="1477">
        <v>80</v>
      </c>
      <c r="K36" s="1113"/>
      <c r="L36" s="1113"/>
      <c r="M36" s="1115"/>
      <c r="N36" s="1115"/>
      <c r="O36" s="1115"/>
      <c r="P36" s="1115"/>
      <c r="Q36" s="1115"/>
      <c r="R36" s="1115"/>
      <c r="T36" s="1114"/>
      <c r="U36" s="1114"/>
      <c r="V36" s="1114"/>
      <c r="W36" s="1114"/>
      <c r="X36" s="1114"/>
      <c r="Y36" s="1114"/>
      <c r="Z36" s="1114"/>
      <c r="AA36" s="1114"/>
    </row>
    <row r="37" spans="1:27" ht="15.75" customHeight="1" x14ac:dyDescent="0.2">
      <c r="A37" s="1128" t="s">
        <v>470</v>
      </c>
      <c r="B37" s="1473">
        <v>97</v>
      </c>
      <c r="C37" s="1474">
        <v>8</v>
      </c>
      <c r="D37" s="1475">
        <v>87</v>
      </c>
      <c r="E37" s="1475">
        <v>39</v>
      </c>
      <c r="F37" s="1475">
        <v>34</v>
      </c>
      <c r="G37" s="1475">
        <v>3</v>
      </c>
      <c r="H37" s="1476">
        <v>11</v>
      </c>
      <c r="I37" s="1477">
        <v>2</v>
      </c>
      <c r="K37" s="1113"/>
      <c r="L37" s="1113"/>
      <c r="M37" s="1115"/>
      <c r="N37" s="1115"/>
      <c r="O37" s="1115"/>
      <c r="P37" s="1115"/>
      <c r="Q37" s="1115"/>
      <c r="R37" s="1115"/>
      <c r="T37" s="1114"/>
      <c r="U37" s="1114"/>
      <c r="V37" s="1114"/>
      <c r="W37" s="1114"/>
      <c r="X37" s="1114"/>
      <c r="Y37" s="1114"/>
      <c r="Z37" s="1114"/>
      <c r="AA37" s="1114"/>
    </row>
    <row r="38" spans="1:27" ht="15.75" customHeight="1" x14ac:dyDescent="0.2">
      <c r="A38" s="1128" t="s">
        <v>395</v>
      </c>
      <c r="B38" s="1473">
        <v>878</v>
      </c>
      <c r="C38" s="1474">
        <v>169</v>
      </c>
      <c r="D38" s="1475">
        <v>621</v>
      </c>
      <c r="E38" s="1475">
        <v>309</v>
      </c>
      <c r="F38" s="1475">
        <v>123</v>
      </c>
      <c r="G38" s="1475">
        <v>50</v>
      </c>
      <c r="H38" s="1476">
        <v>139</v>
      </c>
      <c r="I38" s="1477">
        <v>88</v>
      </c>
      <c r="K38" s="1113"/>
      <c r="L38" s="1113"/>
      <c r="M38" s="1115"/>
      <c r="N38" s="1115"/>
      <c r="O38" s="1115"/>
      <c r="P38" s="1115"/>
      <c r="Q38" s="1115"/>
      <c r="R38" s="1115"/>
      <c r="T38" s="1114"/>
      <c r="U38" s="1114"/>
      <c r="V38" s="1114"/>
      <c r="W38" s="1114"/>
      <c r="X38" s="1114"/>
      <c r="Y38" s="1114"/>
      <c r="Z38" s="1114"/>
      <c r="AA38" s="1114"/>
    </row>
    <row r="39" spans="1:27" ht="15.75" customHeight="1" x14ac:dyDescent="0.2">
      <c r="A39" s="1128" t="s">
        <v>396</v>
      </c>
      <c r="B39" s="1473">
        <v>209</v>
      </c>
      <c r="C39" s="1474">
        <v>22</v>
      </c>
      <c r="D39" s="1475">
        <v>184</v>
      </c>
      <c r="E39" s="1475">
        <v>140</v>
      </c>
      <c r="F39" s="1475">
        <v>30</v>
      </c>
      <c r="G39" s="1475">
        <v>5</v>
      </c>
      <c r="H39" s="1476">
        <v>9</v>
      </c>
      <c r="I39" s="1477">
        <v>3</v>
      </c>
      <c r="K39" s="1113"/>
      <c r="L39" s="1113"/>
      <c r="M39" s="1115"/>
      <c r="N39" s="1115"/>
      <c r="O39" s="1115"/>
      <c r="P39" s="1115"/>
      <c r="Q39" s="1115"/>
      <c r="R39" s="1115"/>
      <c r="T39" s="1114"/>
      <c r="U39" s="1114"/>
      <c r="V39" s="1114"/>
      <c r="W39" s="1114"/>
      <c r="X39" s="1114"/>
      <c r="Y39" s="1114"/>
      <c r="Z39" s="1114"/>
      <c r="AA39" s="1114"/>
    </row>
    <row r="40" spans="1:27" ht="15.75" customHeight="1" x14ac:dyDescent="0.2">
      <c r="A40" s="1128" t="s">
        <v>397</v>
      </c>
      <c r="B40" s="1473">
        <v>14</v>
      </c>
      <c r="C40" s="1474">
        <v>2</v>
      </c>
      <c r="D40" s="1475">
        <v>12</v>
      </c>
      <c r="E40" s="1475">
        <v>8</v>
      </c>
      <c r="F40" s="1475">
        <v>3</v>
      </c>
      <c r="G40" s="1475">
        <v>0</v>
      </c>
      <c r="H40" s="1476">
        <v>1</v>
      </c>
      <c r="I40" s="1477">
        <v>0</v>
      </c>
      <c r="K40" s="1113"/>
      <c r="L40" s="1113"/>
      <c r="M40" s="1115"/>
      <c r="N40" s="1115"/>
      <c r="O40" s="1115"/>
      <c r="P40" s="1115"/>
      <c r="Q40" s="1115"/>
      <c r="R40" s="1115"/>
      <c r="T40" s="1114"/>
      <c r="U40" s="1114"/>
      <c r="V40" s="1114"/>
      <c r="W40" s="1114"/>
      <c r="X40" s="1114"/>
      <c r="Y40" s="1114"/>
      <c r="Z40" s="1114"/>
      <c r="AA40" s="1114"/>
    </row>
    <row r="41" spans="1:27" ht="15.75" customHeight="1" x14ac:dyDescent="0.2">
      <c r="A41" s="1128" t="s">
        <v>398</v>
      </c>
      <c r="B41" s="1473">
        <v>533</v>
      </c>
      <c r="C41" s="1474">
        <v>88</v>
      </c>
      <c r="D41" s="1475">
        <v>382</v>
      </c>
      <c r="E41" s="1475">
        <v>164</v>
      </c>
      <c r="F41" s="1475">
        <v>64</v>
      </c>
      <c r="G41" s="1475">
        <v>44</v>
      </c>
      <c r="H41" s="1476">
        <v>110</v>
      </c>
      <c r="I41" s="1477">
        <v>63</v>
      </c>
      <c r="K41" s="1113"/>
      <c r="L41" s="1113"/>
      <c r="M41" s="1115"/>
      <c r="N41" s="1115"/>
      <c r="O41" s="1115"/>
      <c r="P41" s="1115"/>
      <c r="Q41" s="1115"/>
      <c r="R41" s="1115"/>
      <c r="T41" s="1114"/>
      <c r="U41" s="1114"/>
      <c r="V41" s="1114"/>
      <c r="W41" s="1114"/>
      <c r="X41" s="1114"/>
      <c r="Y41" s="1114"/>
      <c r="Z41" s="1114"/>
      <c r="AA41" s="1114"/>
    </row>
    <row r="42" spans="1:27" ht="15.75" customHeight="1" x14ac:dyDescent="0.2">
      <c r="A42" s="1128" t="s">
        <v>410</v>
      </c>
      <c r="B42" s="1473">
        <v>50</v>
      </c>
      <c r="C42" s="1474">
        <v>13</v>
      </c>
      <c r="D42" s="1475">
        <v>35</v>
      </c>
      <c r="E42" s="1475">
        <v>16</v>
      </c>
      <c r="F42" s="1475">
        <v>1</v>
      </c>
      <c r="G42" s="1475">
        <v>3</v>
      </c>
      <c r="H42" s="1476">
        <v>15</v>
      </c>
      <c r="I42" s="1477">
        <v>2</v>
      </c>
      <c r="K42" s="1113"/>
      <c r="L42" s="1113"/>
      <c r="M42" s="1115"/>
      <c r="N42" s="1115"/>
      <c r="O42" s="1115"/>
      <c r="P42" s="1115"/>
      <c r="Q42" s="1115"/>
      <c r="R42" s="1115"/>
      <c r="T42" s="1114"/>
      <c r="U42" s="1114"/>
      <c r="V42" s="1114"/>
      <c r="W42" s="1114"/>
      <c r="X42" s="1114"/>
      <c r="Y42" s="1114"/>
      <c r="Z42" s="1114"/>
      <c r="AA42" s="1114"/>
    </row>
    <row r="43" spans="1:27" ht="15.75" customHeight="1" x14ac:dyDescent="0.2">
      <c r="A43" s="1128" t="s">
        <v>415</v>
      </c>
      <c r="B43" s="1473">
        <v>195</v>
      </c>
      <c r="C43" s="1474">
        <v>23</v>
      </c>
      <c r="D43" s="1475">
        <v>154</v>
      </c>
      <c r="E43" s="1475">
        <v>65</v>
      </c>
      <c r="F43" s="1475">
        <v>25</v>
      </c>
      <c r="G43" s="1475">
        <v>21</v>
      </c>
      <c r="H43" s="1476">
        <v>43</v>
      </c>
      <c r="I43" s="1477">
        <v>18</v>
      </c>
      <c r="K43" s="1113"/>
      <c r="L43" s="1113"/>
      <c r="M43" s="1115"/>
      <c r="N43" s="1115"/>
      <c r="O43" s="1115"/>
      <c r="P43" s="1115"/>
      <c r="Q43" s="1115"/>
      <c r="R43" s="1115"/>
      <c r="T43" s="1114"/>
      <c r="U43" s="1114"/>
      <c r="V43" s="1114"/>
      <c r="W43" s="1114"/>
      <c r="X43" s="1114"/>
      <c r="Y43" s="1114"/>
      <c r="Z43" s="1114"/>
      <c r="AA43" s="1114"/>
    </row>
    <row r="44" spans="1:27" ht="15.75" customHeight="1" x14ac:dyDescent="0.2">
      <c r="A44" s="1128" t="s">
        <v>587</v>
      </c>
      <c r="B44" s="1473">
        <v>587</v>
      </c>
      <c r="C44" s="1474">
        <v>99</v>
      </c>
      <c r="D44" s="1475">
        <v>418</v>
      </c>
      <c r="E44" s="1475">
        <v>261</v>
      </c>
      <c r="F44" s="1475">
        <v>58</v>
      </c>
      <c r="G44" s="1475">
        <v>40</v>
      </c>
      <c r="H44" s="1476">
        <v>59</v>
      </c>
      <c r="I44" s="1477">
        <v>70</v>
      </c>
      <c r="K44" s="1113"/>
      <c r="L44" s="1113"/>
      <c r="M44" s="1115"/>
      <c r="N44" s="1115"/>
      <c r="O44" s="1115"/>
      <c r="P44" s="1115"/>
      <c r="Q44" s="1115"/>
      <c r="R44" s="1115"/>
      <c r="T44" s="1114"/>
      <c r="U44" s="1114"/>
      <c r="V44" s="1114"/>
      <c r="W44" s="1114"/>
      <c r="X44" s="1114"/>
      <c r="Y44" s="1114"/>
      <c r="Z44" s="1114"/>
      <c r="AA44" s="1114"/>
    </row>
    <row r="45" spans="1:27" ht="15.75" customHeight="1" x14ac:dyDescent="0.2">
      <c r="A45" s="1128" t="s">
        <v>472</v>
      </c>
      <c r="B45" s="1473">
        <v>1841</v>
      </c>
      <c r="C45" s="1474">
        <v>270</v>
      </c>
      <c r="D45" s="1475">
        <v>1527</v>
      </c>
      <c r="E45" s="1475">
        <v>1039</v>
      </c>
      <c r="F45" s="1475">
        <v>338</v>
      </c>
      <c r="G45" s="1475">
        <v>102</v>
      </c>
      <c r="H45" s="1476">
        <v>48</v>
      </c>
      <c r="I45" s="1477">
        <v>44</v>
      </c>
      <c r="K45" s="1113"/>
      <c r="L45" s="1113"/>
      <c r="M45" s="1115"/>
      <c r="N45" s="1115"/>
      <c r="O45" s="1115"/>
      <c r="P45" s="1115"/>
      <c r="Q45" s="1115"/>
      <c r="R45" s="1115"/>
      <c r="T45" s="1114"/>
      <c r="U45" s="1114"/>
      <c r="V45" s="1114"/>
      <c r="W45" s="1114"/>
      <c r="X45" s="1114"/>
      <c r="Y45" s="1114"/>
      <c r="Z45" s="1114"/>
      <c r="AA45" s="1114"/>
    </row>
    <row r="46" spans="1:27" ht="15.75" customHeight="1" x14ac:dyDescent="0.2">
      <c r="A46" s="1128" t="s">
        <v>425</v>
      </c>
      <c r="B46" s="1473">
        <v>719</v>
      </c>
      <c r="C46" s="1474">
        <v>112</v>
      </c>
      <c r="D46" s="1475">
        <v>571</v>
      </c>
      <c r="E46" s="1475">
        <v>155</v>
      </c>
      <c r="F46" s="1475">
        <v>83</v>
      </c>
      <c r="G46" s="1475">
        <v>72</v>
      </c>
      <c r="H46" s="1476">
        <v>261</v>
      </c>
      <c r="I46" s="1477">
        <v>36</v>
      </c>
      <c r="K46" s="1113"/>
      <c r="L46" s="1113"/>
      <c r="M46" s="1115"/>
      <c r="N46" s="1115"/>
      <c r="O46" s="1115"/>
      <c r="P46" s="1115"/>
      <c r="Q46" s="1115"/>
      <c r="R46" s="1115"/>
      <c r="T46" s="1114"/>
      <c r="U46" s="1114"/>
      <c r="V46" s="1114"/>
      <c r="W46" s="1114"/>
      <c r="X46" s="1114"/>
      <c r="Y46" s="1114"/>
      <c r="Z46" s="1114"/>
      <c r="AA46" s="1114"/>
    </row>
    <row r="47" spans="1:27" ht="15.75" customHeight="1" x14ac:dyDescent="0.2">
      <c r="A47" s="1128" t="s">
        <v>431</v>
      </c>
      <c r="B47" s="1473">
        <v>1714</v>
      </c>
      <c r="C47" s="1474">
        <v>253</v>
      </c>
      <c r="D47" s="1475">
        <v>1355</v>
      </c>
      <c r="E47" s="1475">
        <v>955</v>
      </c>
      <c r="F47" s="1475">
        <v>217</v>
      </c>
      <c r="G47" s="1475">
        <v>87</v>
      </c>
      <c r="H47" s="1476">
        <v>96</v>
      </c>
      <c r="I47" s="1477">
        <v>106</v>
      </c>
      <c r="K47" s="1113"/>
      <c r="L47" s="1113"/>
      <c r="M47" s="1115"/>
      <c r="N47" s="1115"/>
      <c r="O47" s="1115"/>
      <c r="P47" s="1115"/>
      <c r="Q47" s="1115"/>
      <c r="R47" s="1115"/>
      <c r="T47" s="1114"/>
      <c r="U47" s="1114"/>
      <c r="V47" s="1114"/>
      <c r="W47" s="1114"/>
      <c r="X47" s="1114"/>
      <c r="Y47" s="1114"/>
      <c r="Z47" s="1114"/>
      <c r="AA47" s="1114"/>
    </row>
    <row r="48" spans="1:27" ht="15.75" customHeight="1" x14ac:dyDescent="0.2">
      <c r="A48" s="1128" t="s">
        <v>433</v>
      </c>
      <c r="B48" s="1473">
        <v>356</v>
      </c>
      <c r="C48" s="1474">
        <v>81</v>
      </c>
      <c r="D48" s="1475">
        <v>269</v>
      </c>
      <c r="E48" s="1475">
        <v>34</v>
      </c>
      <c r="F48" s="1475">
        <v>33</v>
      </c>
      <c r="G48" s="1475">
        <v>54</v>
      </c>
      <c r="H48" s="1476">
        <v>148</v>
      </c>
      <c r="I48" s="1477">
        <v>6</v>
      </c>
      <c r="K48" s="1113"/>
      <c r="L48" s="1113"/>
      <c r="M48" s="1115"/>
      <c r="N48" s="1115"/>
      <c r="O48" s="1115"/>
      <c r="P48" s="1115"/>
      <c r="Q48" s="1115"/>
      <c r="R48" s="1115"/>
      <c r="T48" s="1114"/>
      <c r="U48" s="1114"/>
      <c r="V48" s="1114"/>
      <c r="W48" s="1114"/>
      <c r="X48" s="1114"/>
      <c r="Y48" s="1114"/>
      <c r="Z48" s="1114"/>
      <c r="AA48" s="1114"/>
    </row>
    <row r="49" spans="1:27" ht="15.75" customHeight="1" x14ac:dyDescent="0.2">
      <c r="A49" s="1128" t="s">
        <v>434</v>
      </c>
      <c r="B49" s="1473">
        <v>292</v>
      </c>
      <c r="C49" s="1474">
        <v>39</v>
      </c>
      <c r="D49" s="1475">
        <v>238</v>
      </c>
      <c r="E49" s="1475">
        <v>138</v>
      </c>
      <c r="F49" s="1475">
        <v>19</v>
      </c>
      <c r="G49" s="1475">
        <v>17</v>
      </c>
      <c r="H49" s="1476">
        <v>64</v>
      </c>
      <c r="I49" s="1477">
        <v>15</v>
      </c>
      <c r="K49" s="1113"/>
      <c r="L49" s="1113"/>
      <c r="M49" s="1115"/>
      <c r="N49" s="1115"/>
      <c r="O49" s="1115"/>
      <c r="P49" s="1115"/>
      <c r="Q49" s="1115"/>
      <c r="R49" s="1115"/>
      <c r="T49" s="1114"/>
      <c r="U49" s="1114"/>
      <c r="V49" s="1114"/>
      <c r="W49" s="1114"/>
      <c r="X49" s="1114"/>
      <c r="Y49" s="1114"/>
      <c r="Z49" s="1114"/>
      <c r="AA49" s="1114"/>
    </row>
    <row r="50" spans="1:27" ht="15.75" customHeight="1" x14ac:dyDescent="0.2">
      <c r="A50" s="1128" t="s">
        <v>441</v>
      </c>
      <c r="B50" s="1473">
        <v>76</v>
      </c>
      <c r="C50" s="1474">
        <v>9</v>
      </c>
      <c r="D50" s="1475">
        <v>64</v>
      </c>
      <c r="E50" s="1475">
        <v>20</v>
      </c>
      <c r="F50" s="1475">
        <v>3</v>
      </c>
      <c r="G50" s="1475">
        <v>7</v>
      </c>
      <c r="H50" s="1476">
        <v>34</v>
      </c>
      <c r="I50" s="1477">
        <v>3</v>
      </c>
      <c r="K50" s="1113"/>
      <c r="L50" s="1113"/>
      <c r="M50" s="1115"/>
      <c r="N50" s="1115"/>
      <c r="O50" s="1115"/>
      <c r="P50" s="1115"/>
      <c r="Q50" s="1115"/>
      <c r="R50" s="1115"/>
      <c r="T50" s="1114"/>
      <c r="U50" s="1114"/>
      <c r="V50" s="1114"/>
      <c r="W50" s="1114"/>
      <c r="X50" s="1114"/>
      <c r="Y50" s="1114"/>
      <c r="Z50" s="1114"/>
      <c r="AA50" s="1114"/>
    </row>
    <row r="51" spans="1:27" ht="15.75" customHeight="1" x14ac:dyDescent="0.2">
      <c r="A51" s="1128" t="s">
        <v>445</v>
      </c>
      <c r="B51" s="1473">
        <v>618</v>
      </c>
      <c r="C51" s="1474">
        <v>173</v>
      </c>
      <c r="D51" s="1475">
        <v>407</v>
      </c>
      <c r="E51" s="1475">
        <v>121</v>
      </c>
      <c r="F51" s="1475">
        <v>64</v>
      </c>
      <c r="G51" s="1475">
        <v>49</v>
      </c>
      <c r="H51" s="1476">
        <v>173</v>
      </c>
      <c r="I51" s="1477">
        <v>38</v>
      </c>
      <c r="K51" s="1113"/>
      <c r="L51" s="1113"/>
      <c r="M51" s="1115"/>
      <c r="N51" s="1115"/>
      <c r="O51" s="1115"/>
      <c r="P51" s="1115"/>
      <c r="Q51" s="1115"/>
      <c r="R51" s="1115"/>
      <c r="T51" s="1114"/>
      <c r="U51" s="1114"/>
      <c r="V51" s="1114"/>
      <c r="W51" s="1114"/>
      <c r="X51" s="1114"/>
      <c r="Y51" s="1114"/>
      <c r="Z51" s="1114"/>
      <c r="AA51" s="1114"/>
    </row>
    <row r="52" spans="1:27" ht="15.75" customHeight="1" x14ac:dyDescent="0.2">
      <c r="A52" s="1128" t="s">
        <v>448</v>
      </c>
      <c r="B52" s="1473">
        <v>68</v>
      </c>
      <c r="C52" s="1474">
        <v>14</v>
      </c>
      <c r="D52" s="1475">
        <v>50</v>
      </c>
      <c r="E52" s="1475">
        <v>34</v>
      </c>
      <c r="F52" s="1475">
        <v>9</v>
      </c>
      <c r="G52" s="1475">
        <v>2</v>
      </c>
      <c r="H52" s="1476">
        <v>5</v>
      </c>
      <c r="I52" s="1477">
        <v>4</v>
      </c>
      <c r="K52" s="1113"/>
      <c r="L52" s="1113"/>
      <c r="M52" s="1115"/>
      <c r="N52" s="1115"/>
      <c r="O52" s="1115"/>
      <c r="P52" s="1115"/>
      <c r="Q52" s="1115"/>
      <c r="R52" s="1115"/>
      <c r="T52" s="1114"/>
      <c r="U52" s="1114"/>
      <c r="V52" s="1114"/>
      <c r="W52" s="1114"/>
      <c r="X52" s="1114"/>
      <c r="Y52" s="1114"/>
      <c r="Z52" s="1114"/>
      <c r="AA52" s="1114"/>
    </row>
    <row r="53" spans="1:27" x14ac:dyDescent="0.2">
      <c r="A53" s="1128" t="s">
        <v>449</v>
      </c>
      <c r="B53" s="1473">
        <v>171</v>
      </c>
      <c r="C53" s="1474">
        <v>18</v>
      </c>
      <c r="D53" s="1475">
        <v>147</v>
      </c>
      <c r="E53" s="1475">
        <v>109</v>
      </c>
      <c r="F53" s="1475">
        <v>12</v>
      </c>
      <c r="G53" s="1475">
        <v>3</v>
      </c>
      <c r="H53" s="1476">
        <v>23</v>
      </c>
      <c r="I53" s="1477">
        <v>6</v>
      </c>
      <c r="K53" s="1113"/>
      <c r="L53" s="1113"/>
      <c r="M53" s="1115"/>
      <c r="N53" s="1115"/>
      <c r="O53" s="1115"/>
      <c r="P53" s="1115"/>
      <c r="Q53" s="1115"/>
      <c r="R53" s="1115"/>
      <c r="T53" s="1114"/>
      <c r="U53" s="1114"/>
      <c r="V53" s="1114"/>
      <c r="W53" s="1114"/>
      <c r="X53" s="1114"/>
      <c r="Y53" s="1114"/>
      <c r="Z53" s="1114"/>
      <c r="AA53" s="1114"/>
    </row>
    <row r="54" spans="1:27" x14ac:dyDescent="0.2">
      <c r="A54" s="1130" t="s">
        <v>589</v>
      </c>
      <c r="B54" s="1479">
        <v>19368</v>
      </c>
      <c r="C54" s="1480">
        <v>1065</v>
      </c>
      <c r="D54" s="1481">
        <v>18071</v>
      </c>
      <c r="E54" s="1481">
        <v>12963</v>
      </c>
      <c r="F54" s="1481">
        <v>3570</v>
      </c>
      <c r="G54" s="1481">
        <v>867</v>
      </c>
      <c r="H54" s="1482">
        <v>671</v>
      </c>
      <c r="I54" s="1483">
        <v>232</v>
      </c>
      <c r="K54" s="1113"/>
      <c r="L54" s="1113"/>
      <c r="M54" s="1115"/>
      <c r="N54" s="1115"/>
      <c r="O54" s="1115"/>
      <c r="P54" s="1115"/>
      <c r="Q54" s="1115"/>
      <c r="R54" s="1115"/>
      <c r="T54" s="1114"/>
      <c r="U54" s="1114"/>
      <c r="V54" s="1114"/>
      <c r="W54" s="1114"/>
      <c r="X54" s="1114"/>
      <c r="Y54" s="1114"/>
      <c r="Z54" s="1114"/>
      <c r="AA54" s="1114"/>
    </row>
    <row r="55" spans="1:27" x14ac:dyDescent="0.2">
      <c r="A55" s="568"/>
      <c r="B55" s="1064"/>
      <c r="C55" s="1132"/>
      <c r="D55" s="1132"/>
      <c r="E55" s="1132"/>
      <c r="F55" s="1132"/>
      <c r="G55" s="1132"/>
      <c r="H55" s="1132"/>
      <c r="I55" s="1133"/>
    </row>
    <row r="56" spans="1:27" x14ac:dyDescent="0.2">
      <c r="I56" s="1124"/>
    </row>
    <row r="57" spans="1:27" x14ac:dyDescent="0.2">
      <c r="I57" s="1124"/>
    </row>
    <row r="58" spans="1:27" x14ac:dyDescent="0.2">
      <c r="I58" s="1124"/>
    </row>
    <row r="59" spans="1:27" x14ac:dyDescent="0.2">
      <c r="I59" s="1124"/>
    </row>
    <row r="60" spans="1:27" x14ac:dyDescent="0.2">
      <c r="I60" s="1124"/>
    </row>
    <row r="61" spans="1:27" x14ac:dyDescent="0.2">
      <c r="I61" s="1124"/>
    </row>
    <row r="62" spans="1:27" x14ac:dyDescent="0.2">
      <c r="I62" s="1124"/>
    </row>
    <row r="63" spans="1:27" x14ac:dyDescent="0.2">
      <c r="I63" s="1124"/>
    </row>
    <row r="64" spans="1:27" x14ac:dyDescent="0.2">
      <c r="I64" s="1124"/>
    </row>
    <row r="65" spans="9:9" x14ac:dyDescent="0.2">
      <c r="I65" s="1124"/>
    </row>
    <row r="66" spans="9:9" x14ac:dyDescent="0.2">
      <c r="I66" s="1124"/>
    </row>
    <row r="67" spans="9:9" x14ac:dyDescent="0.2">
      <c r="I67" s="1124"/>
    </row>
    <row r="68" spans="9:9" x14ac:dyDescent="0.2">
      <c r="I68" s="1124"/>
    </row>
    <row r="69" spans="9:9" x14ac:dyDescent="0.2">
      <c r="I69" s="1124"/>
    </row>
    <row r="70" spans="9:9" x14ac:dyDescent="0.2">
      <c r="I70" s="1124"/>
    </row>
    <row r="71" spans="9:9" x14ac:dyDescent="0.2">
      <c r="I71" s="1124"/>
    </row>
    <row r="72" spans="9:9" x14ac:dyDescent="0.2">
      <c r="I72" s="1124"/>
    </row>
    <row r="73" spans="9:9" x14ac:dyDescent="0.2">
      <c r="I73" s="1124"/>
    </row>
    <row r="74" spans="9:9" x14ac:dyDescent="0.2">
      <c r="I74" s="1124"/>
    </row>
    <row r="75" spans="9:9" x14ac:dyDescent="0.2">
      <c r="I75" s="1124"/>
    </row>
    <row r="76" spans="9:9" x14ac:dyDescent="0.2">
      <c r="I76" s="1124"/>
    </row>
    <row r="77" spans="9:9" x14ac:dyDescent="0.2">
      <c r="I77" s="1124"/>
    </row>
    <row r="78" spans="9:9" x14ac:dyDescent="0.2">
      <c r="I78" s="1124"/>
    </row>
    <row r="79" spans="9:9" x14ac:dyDescent="0.2">
      <c r="I79" s="1124"/>
    </row>
    <row r="80" spans="9:9" x14ac:dyDescent="0.2">
      <c r="I80" s="1124"/>
    </row>
    <row r="81" spans="9:9" x14ac:dyDescent="0.2">
      <c r="I81" s="1124"/>
    </row>
    <row r="82" spans="9:9" x14ac:dyDescent="0.2">
      <c r="I82" s="1124"/>
    </row>
    <row r="83" spans="9:9" x14ac:dyDescent="0.2">
      <c r="I83" s="1124"/>
    </row>
    <row r="84" spans="9:9" x14ac:dyDescent="0.2">
      <c r="I84" s="1124"/>
    </row>
    <row r="85" spans="9:9" x14ac:dyDescent="0.2">
      <c r="I85" s="1124"/>
    </row>
    <row r="86" spans="9:9" x14ac:dyDescent="0.2">
      <c r="I86" s="1124"/>
    </row>
    <row r="87" spans="9:9" x14ac:dyDescent="0.2">
      <c r="I87" s="1124"/>
    </row>
    <row r="88" spans="9:9" x14ac:dyDescent="0.2">
      <c r="I88" s="1124"/>
    </row>
    <row r="89" spans="9:9" x14ac:dyDescent="0.2">
      <c r="I89" s="1124"/>
    </row>
    <row r="90" spans="9:9" x14ac:dyDescent="0.2">
      <c r="I90" s="1124"/>
    </row>
    <row r="91" spans="9:9" x14ac:dyDescent="0.2">
      <c r="I91" s="1124"/>
    </row>
    <row r="92" spans="9:9" x14ac:dyDescent="0.2">
      <c r="I92" s="1124"/>
    </row>
    <row r="93" spans="9:9" x14ac:dyDescent="0.2">
      <c r="I93" s="1124"/>
    </row>
    <row r="94" spans="9:9" x14ac:dyDescent="0.2">
      <c r="I94" s="1124"/>
    </row>
    <row r="95" spans="9:9" x14ac:dyDescent="0.2">
      <c r="I95" s="1124"/>
    </row>
    <row r="96" spans="9:9" x14ac:dyDescent="0.2">
      <c r="I96" s="1124"/>
    </row>
    <row r="97" spans="9:9" x14ac:dyDescent="0.2">
      <c r="I97" s="1124"/>
    </row>
    <row r="98" spans="9:9" x14ac:dyDescent="0.2">
      <c r="I98" s="1124"/>
    </row>
    <row r="99" spans="9:9" x14ac:dyDescent="0.2">
      <c r="I99" s="1124"/>
    </row>
    <row r="100" spans="9:9" x14ac:dyDescent="0.2">
      <c r="I100" s="1124"/>
    </row>
    <row r="101" spans="9:9" x14ac:dyDescent="0.2">
      <c r="I101" s="1124"/>
    </row>
    <row r="102" spans="9:9" x14ac:dyDescent="0.2">
      <c r="I102" s="1124"/>
    </row>
    <row r="103" spans="9:9" x14ac:dyDescent="0.2">
      <c r="I103" s="1124"/>
    </row>
    <row r="104" spans="9:9" x14ac:dyDescent="0.2">
      <c r="I104" s="1124"/>
    </row>
    <row r="105" spans="9:9" x14ac:dyDescent="0.2">
      <c r="I105" s="1124"/>
    </row>
    <row r="106" spans="9:9" x14ac:dyDescent="0.2">
      <c r="I106" s="1124"/>
    </row>
    <row r="107" spans="9:9" x14ac:dyDescent="0.2">
      <c r="I107" s="1124"/>
    </row>
    <row r="108" spans="9:9" x14ac:dyDescent="0.2">
      <c r="I108" s="1124"/>
    </row>
    <row r="109" spans="9:9" x14ac:dyDescent="0.2">
      <c r="I109" s="1124"/>
    </row>
    <row r="110" spans="9:9" x14ac:dyDescent="0.2">
      <c r="I110" s="1124"/>
    </row>
    <row r="111" spans="9:9" x14ac:dyDescent="0.2">
      <c r="I111" s="1124"/>
    </row>
    <row r="112" spans="9:9" x14ac:dyDescent="0.2">
      <c r="I112" s="1124"/>
    </row>
    <row r="113" spans="9:9" x14ac:dyDescent="0.2">
      <c r="I113" s="1124"/>
    </row>
    <row r="114" spans="9:9" x14ac:dyDescent="0.2">
      <c r="I114" s="1124"/>
    </row>
    <row r="115" spans="9:9" x14ac:dyDescent="0.2">
      <c r="I115" s="1124"/>
    </row>
    <row r="116" spans="9:9" x14ac:dyDescent="0.2">
      <c r="I116" s="1124"/>
    </row>
    <row r="117" spans="9:9" x14ac:dyDescent="0.2">
      <c r="I117" s="1124"/>
    </row>
    <row r="118" spans="9:9" x14ac:dyDescent="0.2">
      <c r="I118" s="1124"/>
    </row>
    <row r="119" spans="9:9" x14ac:dyDescent="0.2">
      <c r="I119" s="1124"/>
    </row>
    <row r="120" spans="9:9" x14ac:dyDescent="0.2">
      <c r="I120" s="1124"/>
    </row>
    <row r="121" spans="9:9" x14ac:dyDescent="0.2">
      <c r="I121" s="1124"/>
    </row>
    <row r="122" spans="9:9" x14ac:dyDescent="0.2">
      <c r="I122" s="1124"/>
    </row>
    <row r="123" spans="9:9" x14ac:dyDescent="0.2">
      <c r="I123" s="1124"/>
    </row>
    <row r="124" spans="9:9" x14ac:dyDescent="0.2">
      <c r="I124" s="1124"/>
    </row>
    <row r="125" spans="9:9" x14ac:dyDescent="0.2">
      <c r="I125" s="1124"/>
    </row>
    <row r="126" spans="9:9" x14ac:dyDescent="0.2">
      <c r="I126" s="1124"/>
    </row>
    <row r="127" spans="9:9" x14ac:dyDescent="0.2">
      <c r="I127" s="1124"/>
    </row>
    <row r="128" spans="9:9" x14ac:dyDescent="0.2">
      <c r="I128" s="1124"/>
    </row>
    <row r="129" spans="9:9" x14ac:dyDescent="0.2">
      <c r="I129" s="1124"/>
    </row>
    <row r="130" spans="9:9" x14ac:dyDescent="0.2">
      <c r="I130" s="1124"/>
    </row>
    <row r="131" spans="9:9" x14ac:dyDescent="0.2">
      <c r="I131" s="1124"/>
    </row>
    <row r="132" spans="9:9" x14ac:dyDescent="0.2">
      <c r="I132" s="1124"/>
    </row>
    <row r="133" spans="9:9" x14ac:dyDescent="0.2">
      <c r="I133" s="1124"/>
    </row>
    <row r="134" spans="9:9" x14ac:dyDescent="0.2">
      <c r="I134" s="1124"/>
    </row>
    <row r="135" spans="9:9" x14ac:dyDescent="0.2">
      <c r="I135" s="1124"/>
    </row>
    <row r="136" spans="9:9" x14ac:dyDescent="0.2">
      <c r="I136" s="1124"/>
    </row>
    <row r="137" spans="9:9" x14ac:dyDescent="0.2">
      <c r="I137" s="1124"/>
    </row>
    <row r="138" spans="9:9" x14ac:dyDescent="0.2">
      <c r="I138" s="1124"/>
    </row>
    <row r="139" spans="9:9" x14ac:dyDescent="0.2">
      <c r="I139" s="1124"/>
    </row>
    <row r="140" spans="9:9" x14ac:dyDescent="0.2">
      <c r="I140" s="1124"/>
    </row>
    <row r="141" spans="9:9" x14ac:dyDescent="0.2">
      <c r="I141" s="1124"/>
    </row>
    <row r="142" spans="9:9" x14ac:dyDescent="0.2">
      <c r="I142" s="1124"/>
    </row>
    <row r="143" spans="9:9" x14ac:dyDescent="0.2">
      <c r="I143" s="1124"/>
    </row>
    <row r="144" spans="9:9" x14ac:dyDescent="0.2">
      <c r="I144" s="1124"/>
    </row>
    <row r="145" spans="9:9" x14ac:dyDescent="0.2">
      <c r="I145" s="1124"/>
    </row>
    <row r="146" spans="9:9" x14ac:dyDescent="0.2">
      <c r="I146" s="1124"/>
    </row>
    <row r="147" spans="9:9" x14ac:dyDescent="0.2">
      <c r="I147" s="1124"/>
    </row>
    <row r="148" spans="9:9" x14ac:dyDescent="0.2">
      <c r="I148" s="1124"/>
    </row>
    <row r="149" spans="9:9" x14ac:dyDescent="0.2">
      <c r="I149" s="1124"/>
    </row>
    <row r="150" spans="9:9" x14ac:dyDescent="0.2">
      <c r="I150" s="1124"/>
    </row>
    <row r="151" spans="9:9" x14ac:dyDescent="0.2">
      <c r="I151" s="1124"/>
    </row>
    <row r="152" spans="9:9" x14ac:dyDescent="0.2">
      <c r="I152" s="1124"/>
    </row>
    <row r="153" spans="9:9" x14ac:dyDescent="0.2">
      <c r="I153" s="1124"/>
    </row>
    <row r="154" spans="9:9" x14ac:dyDescent="0.2">
      <c r="I154" s="1124"/>
    </row>
    <row r="155" spans="9:9" x14ac:dyDescent="0.2">
      <c r="I155" s="1124"/>
    </row>
    <row r="156" spans="9:9" x14ac:dyDescent="0.2">
      <c r="I156" s="1124"/>
    </row>
    <row r="157" spans="9:9" x14ac:dyDescent="0.2">
      <c r="I157" s="1124"/>
    </row>
    <row r="158" spans="9:9" x14ac:dyDescent="0.2">
      <c r="I158" s="1124"/>
    </row>
    <row r="159" spans="9:9" x14ac:dyDescent="0.2">
      <c r="I159" s="1124"/>
    </row>
    <row r="160" spans="9:9" x14ac:dyDescent="0.2">
      <c r="I160" s="1124"/>
    </row>
    <row r="161" spans="9:9" x14ac:dyDescent="0.2">
      <c r="I161" s="1124"/>
    </row>
    <row r="162" spans="9:9" x14ac:dyDescent="0.2">
      <c r="I162" s="1124"/>
    </row>
    <row r="163" spans="9:9" x14ac:dyDescent="0.2">
      <c r="I163" s="1124"/>
    </row>
    <row r="164" spans="9:9" x14ac:dyDescent="0.2">
      <c r="I164" s="1124"/>
    </row>
    <row r="165" spans="9:9" x14ac:dyDescent="0.2">
      <c r="I165" s="1124"/>
    </row>
    <row r="166" spans="9:9" x14ac:dyDescent="0.2">
      <c r="I166" s="1124"/>
    </row>
    <row r="167" spans="9:9" x14ac:dyDescent="0.2">
      <c r="I167" s="1124"/>
    </row>
    <row r="168" spans="9:9" x14ac:dyDescent="0.2">
      <c r="I168" s="1124"/>
    </row>
    <row r="169" spans="9:9" x14ac:dyDescent="0.2">
      <c r="I169" s="1124"/>
    </row>
    <row r="170" spans="9:9" x14ac:dyDescent="0.2">
      <c r="I170" s="1124"/>
    </row>
    <row r="171" spans="9:9" x14ac:dyDescent="0.2">
      <c r="I171" s="1124"/>
    </row>
    <row r="172" spans="9:9" x14ac:dyDescent="0.2">
      <c r="I172" s="1124"/>
    </row>
    <row r="173" spans="9:9" x14ac:dyDescent="0.2">
      <c r="I173" s="1124"/>
    </row>
    <row r="174" spans="9:9" x14ac:dyDescent="0.2">
      <c r="I174" s="1124"/>
    </row>
    <row r="175" spans="9:9" x14ac:dyDescent="0.2">
      <c r="I175" s="1124"/>
    </row>
    <row r="176" spans="9:9" x14ac:dyDescent="0.2">
      <c r="I176" s="1124"/>
    </row>
    <row r="177" spans="9:9" x14ac:dyDescent="0.2">
      <c r="I177" s="1124"/>
    </row>
    <row r="178" spans="9:9" x14ac:dyDescent="0.2">
      <c r="I178" s="1124"/>
    </row>
    <row r="179" spans="9:9" x14ac:dyDescent="0.2">
      <c r="I179" s="1124"/>
    </row>
    <row r="180" spans="9:9" x14ac:dyDescent="0.2">
      <c r="I180" s="1124"/>
    </row>
    <row r="181" spans="9:9" x14ac:dyDescent="0.2">
      <c r="I181" s="1124"/>
    </row>
    <row r="182" spans="9:9" x14ac:dyDescent="0.2">
      <c r="I182" s="1124"/>
    </row>
    <row r="183" spans="9:9" x14ac:dyDescent="0.2">
      <c r="I183" s="1124"/>
    </row>
    <row r="184" spans="9:9" x14ac:dyDescent="0.2">
      <c r="I184" s="1124"/>
    </row>
    <row r="185" spans="9:9" x14ac:dyDescent="0.2">
      <c r="I185" s="1124"/>
    </row>
    <row r="186" spans="9:9" x14ac:dyDescent="0.2">
      <c r="I186" s="1124"/>
    </row>
    <row r="187" spans="9:9" x14ac:dyDescent="0.2">
      <c r="I187" s="1124"/>
    </row>
    <row r="188" spans="9:9" x14ac:dyDescent="0.2">
      <c r="I188" s="1124"/>
    </row>
    <row r="189" spans="9:9" x14ac:dyDescent="0.2">
      <c r="I189" s="1124"/>
    </row>
    <row r="190" spans="9:9" x14ac:dyDescent="0.2">
      <c r="I190" s="1124"/>
    </row>
    <row r="191" spans="9:9" x14ac:dyDescent="0.2">
      <c r="I191" s="1124"/>
    </row>
    <row r="192" spans="9:9" x14ac:dyDescent="0.2">
      <c r="I192" s="1124"/>
    </row>
    <row r="193" spans="9:9" x14ac:dyDescent="0.2">
      <c r="I193" s="1124"/>
    </row>
    <row r="194" spans="9:9" x14ac:dyDescent="0.2">
      <c r="I194" s="1124"/>
    </row>
    <row r="195" spans="9:9" x14ac:dyDescent="0.2">
      <c r="I195" s="1124"/>
    </row>
    <row r="196" spans="9:9" x14ac:dyDescent="0.2">
      <c r="I196" s="1124"/>
    </row>
    <row r="197" spans="9:9" x14ac:dyDescent="0.2">
      <c r="I197" s="1124"/>
    </row>
    <row r="198" spans="9:9" x14ac:dyDescent="0.2">
      <c r="I198" s="1124"/>
    </row>
    <row r="199" spans="9:9" x14ac:dyDescent="0.2">
      <c r="I199" s="1124"/>
    </row>
    <row r="200" spans="9:9" x14ac:dyDescent="0.2">
      <c r="I200" s="1124"/>
    </row>
    <row r="201" spans="9:9" x14ac:dyDescent="0.2">
      <c r="I201" s="1124"/>
    </row>
    <row r="202" spans="9:9" x14ac:dyDescent="0.2">
      <c r="I202" s="1124"/>
    </row>
    <row r="203" spans="9:9" x14ac:dyDescent="0.2">
      <c r="I203" s="1124"/>
    </row>
    <row r="204" spans="9:9" x14ac:dyDescent="0.2">
      <c r="I204" s="1124"/>
    </row>
    <row r="205" spans="9:9" x14ac:dyDescent="0.2">
      <c r="I205" s="1124"/>
    </row>
    <row r="206" spans="9:9" x14ac:dyDescent="0.2">
      <c r="I206" s="1124"/>
    </row>
    <row r="207" spans="9:9" x14ac:dyDescent="0.2">
      <c r="I207" s="1124"/>
    </row>
    <row r="208" spans="9:9" x14ac:dyDescent="0.2">
      <c r="I208" s="1124"/>
    </row>
    <row r="209" spans="9:9" x14ac:dyDescent="0.2">
      <c r="I209" s="1124"/>
    </row>
    <row r="210" spans="9:9" x14ac:dyDescent="0.2">
      <c r="I210" s="1124"/>
    </row>
    <row r="211" spans="9:9" x14ac:dyDescent="0.2">
      <c r="I211" s="1124"/>
    </row>
    <row r="212" spans="9:9" x14ac:dyDescent="0.2">
      <c r="I212" s="1124"/>
    </row>
    <row r="213" spans="9:9" x14ac:dyDescent="0.2">
      <c r="I213" s="1124"/>
    </row>
    <row r="214" spans="9:9" x14ac:dyDescent="0.2">
      <c r="I214" s="1124"/>
    </row>
    <row r="215" spans="9:9" x14ac:dyDescent="0.2">
      <c r="I215" s="1124"/>
    </row>
    <row r="216" spans="9:9" x14ac:dyDescent="0.2">
      <c r="I216" s="1124"/>
    </row>
    <row r="217" spans="9:9" x14ac:dyDescent="0.2">
      <c r="I217" s="1124"/>
    </row>
    <row r="218" spans="9:9" x14ac:dyDescent="0.2">
      <c r="I218" s="1124"/>
    </row>
    <row r="219" spans="9:9" x14ac:dyDescent="0.2">
      <c r="I219" s="1124"/>
    </row>
    <row r="220" spans="9:9" x14ac:dyDescent="0.2">
      <c r="I220" s="1124"/>
    </row>
    <row r="221" spans="9:9" x14ac:dyDescent="0.2">
      <c r="I221" s="1124"/>
    </row>
  </sheetData>
  <mergeCells count="7">
    <mergeCell ref="A3:A5"/>
    <mergeCell ref="B3:B5"/>
    <mergeCell ref="C3:H3"/>
    <mergeCell ref="I3:I5"/>
    <mergeCell ref="C4:C5"/>
    <mergeCell ref="D4:D5"/>
    <mergeCell ref="E4:H4"/>
  </mergeCells>
  <hyperlinks>
    <hyperlink ref="A1" location="Содержание!A83" display="Содержание"/>
  </hyperlinks>
  <printOptions horizontalCentered="1" verticalCentered="1"/>
  <pageMargins left="0.78740157480314965" right="0.78740157480314965" top="0.78740157480314965" bottom="0.70866141732283472" header="0.39370078740157483" footer="0.51181102362204722"/>
  <pageSetup paperSize="9" firstPageNumber="171" orientation="landscape" useFirstPageNumber="1" r:id="rId1"/>
  <headerFooter alignWithMargins="0">
    <oddHeader>&amp;C&amp;9&amp;P</oddHeader>
  </headerFooter>
  <rowBreaks count="2" manualBreakCount="2">
    <brk id="7" max="8" man="1"/>
    <brk id="29" max="8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"/>
  <sheetViews>
    <sheetView zoomScaleNormal="100"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 activeCell="N21" sqref="N21"/>
    </sheetView>
  </sheetViews>
  <sheetFormatPr defaultRowHeight="12.75" x14ac:dyDescent="0.2"/>
  <cols>
    <col min="1" max="1" width="31.28515625" style="9" customWidth="1"/>
    <col min="2" max="2" width="12.42578125" style="16" customWidth="1"/>
    <col min="3" max="3" width="11.140625" style="16" customWidth="1"/>
    <col min="4" max="4" width="12.5703125" style="16" customWidth="1"/>
    <col min="5" max="5" width="9.28515625" style="16" customWidth="1"/>
    <col min="6" max="6" width="11.140625" style="16" customWidth="1"/>
    <col min="7" max="7" width="11.7109375" style="16" customWidth="1"/>
    <col min="8" max="8" width="13.7109375" style="16" customWidth="1"/>
    <col min="9" max="9" width="13.28515625" style="16" customWidth="1"/>
    <col min="10" max="10" width="9.140625" style="16"/>
    <col min="11" max="13" width="11" style="16" bestFit="1" customWidth="1"/>
    <col min="14" max="16" width="10" style="16" bestFit="1" customWidth="1"/>
    <col min="17" max="17" width="11" style="16" bestFit="1" customWidth="1"/>
    <col min="18" max="18" width="9.28515625" style="16" bestFit="1" customWidth="1"/>
    <col min="19" max="16384" width="9.140625" style="16"/>
  </cols>
  <sheetData>
    <row r="1" spans="1:18" ht="15" x14ac:dyDescent="0.25">
      <c r="A1" s="1354" t="s">
        <v>809</v>
      </c>
    </row>
    <row r="3" spans="1:18" s="877" customFormat="1" ht="27" customHeight="1" x14ac:dyDescent="0.25">
      <c r="A3" s="2270" t="s">
        <v>990</v>
      </c>
      <c r="B3" s="2270"/>
      <c r="C3" s="2270"/>
      <c r="D3" s="2270"/>
      <c r="E3" s="2270"/>
      <c r="F3" s="2270"/>
      <c r="G3" s="2270"/>
      <c r="H3" s="2270"/>
      <c r="I3" s="2270"/>
    </row>
    <row r="4" spans="1:18" s="877" customFormat="1" ht="15.75" customHeight="1" x14ac:dyDescent="0.2">
      <c r="A4" s="17"/>
      <c r="B4" s="878"/>
      <c r="C4" s="16"/>
      <c r="D4" s="16"/>
      <c r="E4" s="16"/>
      <c r="F4" s="16"/>
      <c r="G4" s="16"/>
      <c r="H4" s="16"/>
      <c r="I4" s="16"/>
    </row>
    <row r="5" spans="1:18" ht="9" customHeight="1" x14ac:dyDescent="0.2">
      <c r="A5" s="2295" t="s">
        <v>991</v>
      </c>
      <c r="B5" s="2275" t="s">
        <v>691</v>
      </c>
      <c r="C5" s="2271" t="s">
        <v>728</v>
      </c>
      <c r="D5" s="2272"/>
      <c r="E5" s="2272"/>
      <c r="F5" s="2272"/>
      <c r="G5" s="2272"/>
      <c r="H5" s="2272"/>
      <c r="I5" s="2305" t="s">
        <v>1038</v>
      </c>
    </row>
    <row r="6" spans="1:18" s="1011" customFormat="1" ht="12" customHeight="1" x14ac:dyDescent="0.2">
      <c r="A6" s="2296"/>
      <c r="B6" s="2292"/>
      <c r="C6" s="2293" t="s">
        <v>730</v>
      </c>
      <c r="D6" s="2293" t="s">
        <v>731</v>
      </c>
      <c r="E6" s="2271" t="s">
        <v>694</v>
      </c>
      <c r="F6" s="2272"/>
      <c r="G6" s="2272"/>
      <c r="H6" s="2272"/>
      <c r="I6" s="2306"/>
    </row>
    <row r="7" spans="1:18" s="1011" customFormat="1" ht="18.75" customHeight="1" x14ac:dyDescent="0.2">
      <c r="A7" s="2297"/>
      <c r="B7" s="2273"/>
      <c r="C7" s="2294"/>
      <c r="D7" s="2294"/>
      <c r="E7" s="1090" t="s">
        <v>302</v>
      </c>
      <c r="F7" s="1090" t="s">
        <v>732</v>
      </c>
      <c r="G7" s="1090" t="s">
        <v>733</v>
      </c>
      <c r="H7" s="1111" t="s">
        <v>734</v>
      </c>
      <c r="I7" s="2307"/>
    </row>
    <row r="8" spans="1:18" s="1011" customFormat="1" ht="13.5" customHeight="1" x14ac:dyDescent="0.2">
      <c r="A8" s="1134" t="s">
        <v>159</v>
      </c>
      <c r="B8" s="1135">
        <v>100</v>
      </c>
      <c r="C8" s="1136">
        <v>25.203255042593533</v>
      </c>
      <c r="D8" s="1137">
        <v>73.964891963024485</v>
      </c>
      <c r="E8" s="1137">
        <v>17.362777700850341</v>
      </c>
      <c r="F8" s="1137">
        <v>13.378709825674198</v>
      </c>
      <c r="G8" s="1137">
        <v>14.010658440449648</v>
      </c>
      <c r="H8" s="1138">
        <v>29.212745996050288</v>
      </c>
      <c r="I8" s="1138">
        <v>0.83185299438199334</v>
      </c>
      <c r="K8" s="1935"/>
      <c r="L8" s="1485"/>
      <c r="M8" s="1485"/>
      <c r="N8" s="1485"/>
      <c r="O8" s="1485"/>
      <c r="P8" s="1485"/>
      <c r="Q8" s="1485"/>
      <c r="R8" s="1485"/>
    </row>
    <row r="9" spans="1:18" s="1144" customFormat="1" ht="15" customHeight="1" x14ac:dyDescent="0.2">
      <c r="A9" s="1139" t="s">
        <v>306</v>
      </c>
      <c r="B9" s="1140">
        <v>100</v>
      </c>
      <c r="C9" s="1141">
        <v>24.13962405646744</v>
      </c>
      <c r="D9" s="1142">
        <v>74.894980038688018</v>
      </c>
      <c r="E9" s="1142">
        <v>12.507207813914798</v>
      </c>
      <c r="F9" s="1142">
        <v>13.958796368837264</v>
      </c>
      <c r="G9" s="1142">
        <v>15.641292774598018</v>
      </c>
      <c r="H9" s="1143">
        <v>32.787683081337946</v>
      </c>
      <c r="I9" s="1143">
        <v>0.96539590484453908</v>
      </c>
      <c r="K9" s="1485"/>
      <c r="L9" s="1486"/>
      <c r="M9" s="1486"/>
      <c r="N9" s="1486"/>
      <c r="O9" s="1486"/>
      <c r="P9" s="1486"/>
      <c r="Q9" s="1486"/>
      <c r="R9" s="1486"/>
    </row>
    <row r="10" spans="1:18" s="885" customFormat="1" ht="15" customHeight="1" x14ac:dyDescent="0.2">
      <c r="A10" s="1146" t="s">
        <v>535</v>
      </c>
      <c r="B10" s="1147">
        <v>100</v>
      </c>
      <c r="C10" s="1141">
        <v>31.828725594806883</v>
      </c>
      <c r="D10" s="1142">
        <v>68.171274405193117</v>
      </c>
      <c r="E10" s="1142">
        <v>47.60863901904596</v>
      </c>
      <c r="F10" s="1142">
        <v>9.7652890438481599</v>
      </c>
      <c r="G10" s="1142">
        <v>3.8532637206165226</v>
      </c>
      <c r="H10" s="1143">
        <v>6.9440826216824822</v>
      </c>
      <c r="I10" s="1143">
        <v>0</v>
      </c>
      <c r="K10" s="1485"/>
      <c r="L10" s="1486"/>
      <c r="M10" s="1487"/>
      <c r="N10" s="1487"/>
      <c r="O10" s="1487"/>
      <c r="P10" s="1487"/>
      <c r="Q10" s="1487"/>
      <c r="R10" s="1487"/>
    </row>
    <row r="11" spans="1:18" s="885" customFormat="1" ht="15" customHeight="1" x14ac:dyDescent="0.2">
      <c r="A11" s="1148" t="s">
        <v>581</v>
      </c>
      <c r="B11" s="1149">
        <v>100</v>
      </c>
      <c r="C11" s="1141">
        <v>34.544598911307411</v>
      </c>
      <c r="D11" s="1142">
        <v>65.455401088692582</v>
      </c>
      <c r="E11" s="1142">
        <v>44.857842498125756</v>
      </c>
      <c r="F11" s="1142">
        <v>9.5393021284918031</v>
      </c>
      <c r="G11" s="1142">
        <v>3.8902832556471854</v>
      </c>
      <c r="H11" s="1143">
        <v>7.1679732064278499</v>
      </c>
      <c r="I11" s="1143">
        <v>0</v>
      </c>
      <c r="K11" s="1485"/>
      <c r="L11" s="1486"/>
      <c r="M11" s="1487"/>
      <c r="N11" s="1487"/>
      <c r="O11" s="1487"/>
      <c r="P11" s="1487"/>
      <c r="Q11" s="1487"/>
      <c r="R11" s="1487"/>
    </row>
    <row r="12" spans="1:18" s="897" customFormat="1" ht="15" customHeight="1" x14ac:dyDescent="0.2">
      <c r="A12" s="1082" t="s">
        <v>324</v>
      </c>
      <c r="B12" s="1149">
        <v>100</v>
      </c>
      <c r="C12" s="1150">
        <v>27.395234182415777</v>
      </c>
      <c r="D12" s="1151">
        <v>72.604765817584223</v>
      </c>
      <c r="E12" s="1151">
        <v>42.797863599013972</v>
      </c>
      <c r="F12" s="1151">
        <v>16.713229252259655</v>
      </c>
      <c r="G12" s="1151">
        <v>5.9695973705834016</v>
      </c>
      <c r="H12" s="1152">
        <v>7.1240755957271986</v>
      </c>
      <c r="I12" s="1152">
        <v>0</v>
      </c>
      <c r="K12" s="1485"/>
      <c r="L12" s="1486"/>
      <c r="M12" s="1488"/>
      <c r="N12" s="1488"/>
      <c r="O12" s="1488"/>
      <c r="P12" s="1488"/>
      <c r="Q12" s="1488"/>
      <c r="R12" s="1488"/>
    </row>
    <row r="13" spans="1:18" s="897" customFormat="1" ht="12" x14ac:dyDescent="0.2">
      <c r="A13" s="1082" t="s">
        <v>325</v>
      </c>
      <c r="B13" s="1149">
        <v>100</v>
      </c>
      <c r="C13" s="1150">
        <v>25.524511308975541</v>
      </c>
      <c r="D13" s="1151">
        <v>74.475488691024466</v>
      </c>
      <c r="E13" s="1151">
        <v>53.820489202742806</v>
      </c>
      <c r="F13" s="1151">
        <v>10.326476307440386</v>
      </c>
      <c r="G13" s="1151">
        <v>4.2718247876368842</v>
      </c>
      <c r="H13" s="1152">
        <v>6.0566983932043801</v>
      </c>
      <c r="I13" s="1152">
        <v>0</v>
      </c>
      <c r="K13" s="1485"/>
      <c r="L13" s="1488"/>
      <c r="M13" s="1488"/>
      <c r="N13" s="1488"/>
      <c r="O13" s="1488"/>
      <c r="P13" s="1488"/>
      <c r="Q13" s="1488"/>
      <c r="R13" s="1488"/>
    </row>
    <row r="14" spans="1:18" s="897" customFormat="1" ht="11.25" customHeight="1" x14ac:dyDescent="0.2">
      <c r="A14" s="1082" t="s">
        <v>326</v>
      </c>
      <c r="B14" s="1149">
        <v>100</v>
      </c>
      <c r="C14" s="1150">
        <v>31.233994878361077</v>
      </c>
      <c r="D14" s="1151">
        <v>68.766005121638926</v>
      </c>
      <c r="E14" s="1151">
        <v>43.261843790012804</v>
      </c>
      <c r="F14" s="1151">
        <v>9.7071062740076819</v>
      </c>
      <c r="G14" s="1151">
        <v>5.28169014084507</v>
      </c>
      <c r="H14" s="1152">
        <v>10.515364916773368</v>
      </c>
      <c r="I14" s="1152">
        <v>0</v>
      </c>
      <c r="K14" s="1485"/>
      <c r="L14" s="1486"/>
      <c r="M14" s="1488"/>
      <c r="N14" s="1488"/>
      <c r="O14" s="1488"/>
      <c r="P14" s="1488"/>
      <c r="Q14" s="1488"/>
      <c r="R14" s="1488"/>
    </row>
    <row r="15" spans="1:18" s="897" customFormat="1" ht="11.25" customHeight="1" x14ac:dyDescent="0.2">
      <c r="A15" s="1082" t="s">
        <v>327</v>
      </c>
      <c r="B15" s="1149">
        <v>100</v>
      </c>
      <c r="C15" s="1150">
        <v>26.489219024037965</v>
      </c>
      <c r="D15" s="1151">
        <v>73.510780975962035</v>
      </c>
      <c r="E15" s="1151">
        <v>51.21221500051584</v>
      </c>
      <c r="F15" s="1151">
        <v>10.560198081089446</v>
      </c>
      <c r="G15" s="1151">
        <v>4.1473228102754565</v>
      </c>
      <c r="H15" s="1152">
        <v>7.5910450840812951</v>
      </c>
      <c r="I15" s="1152">
        <v>0</v>
      </c>
      <c r="K15" s="1485"/>
      <c r="L15" s="1486"/>
      <c r="M15" s="1488"/>
      <c r="N15" s="1488"/>
      <c r="O15" s="1488"/>
      <c r="P15" s="1488"/>
      <c r="Q15" s="1488"/>
      <c r="R15" s="1488"/>
    </row>
    <row r="16" spans="1:18" s="897" customFormat="1" ht="11.25" customHeight="1" x14ac:dyDescent="0.2">
      <c r="A16" s="1082" t="s">
        <v>455</v>
      </c>
      <c r="B16" s="1149">
        <v>100</v>
      </c>
      <c r="C16" s="1150">
        <v>21.82341863298992</v>
      </c>
      <c r="D16" s="1151">
        <v>78.176581367010073</v>
      </c>
      <c r="E16" s="1151">
        <v>65.006831357778509</v>
      </c>
      <c r="F16" s="1151">
        <v>7.9594549684280498</v>
      </c>
      <c r="G16" s="1151">
        <v>2.1251061629925041</v>
      </c>
      <c r="H16" s="1152">
        <v>3.0851888778110115</v>
      </c>
      <c r="I16" s="1152">
        <v>0</v>
      </c>
      <c r="K16" s="1485"/>
      <c r="L16" s="1486"/>
      <c r="M16" s="1488"/>
      <c r="N16" s="1488"/>
      <c r="O16" s="1488"/>
      <c r="P16" s="1488"/>
      <c r="Q16" s="1488"/>
      <c r="R16" s="1488"/>
    </row>
    <row r="17" spans="1:18" s="897" customFormat="1" ht="11.25" customHeight="1" x14ac:dyDescent="0.2">
      <c r="A17" s="1082" t="s">
        <v>329</v>
      </c>
      <c r="B17" s="1149">
        <v>100</v>
      </c>
      <c r="C17" s="1150">
        <v>48.911207892631765</v>
      </c>
      <c r="D17" s="1151">
        <v>51.088792107368228</v>
      </c>
      <c r="E17" s="1151">
        <v>31.552750866589633</v>
      </c>
      <c r="F17" s="1151">
        <v>7.6882054928450811</v>
      </c>
      <c r="G17" s="1151">
        <v>3.2441560750155545</v>
      </c>
      <c r="H17" s="1152">
        <v>8.6036796729179628</v>
      </c>
      <c r="I17" s="1152">
        <v>0</v>
      </c>
      <c r="K17" s="1485"/>
      <c r="L17" s="1486"/>
      <c r="M17" s="1488"/>
      <c r="N17" s="1488"/>
      <c r="O17" s="1488"/>
      <c r="P17" s="1488"/>
      <c r="Q17" s="1488"/>
      <c r="R17" s="1488"/>
    </row>
    <row r="18" spans="1:18" s="897" customFormat="1" ht="11.25" customHeight="1" x14ac:dyDescent="0.2">
      <c r="A18" s="1082" t="s">
        <v>330</v>
      </c>
      <c r="B18" s="1149">
        <v>100</v>
      </c>
      <c r="C18" s="1150">
        <v>42.058820094140181</v>
      </c>
      <c r="D18" s="1151">
        <v>57.941179905859819</v>
      </c>
      <c r="E18" s="1151">
        <v>42.543536914397841</v>
      </c>
      <c r="F18" s="1151">
        <v>8.1922982585234241</v>
      </c>
      <c r="G18" s="1151">
        <v>2.6711984769379913</v>
      </c>
      <c r="H18" s="1152">
        <v>4.5341462560005601</v>
      </c>
      <c r="I18" s="1152">
        <v>0</v>
      </c>
      <c r="K18" s="1485"/>
      <c r="L18" s="1486"/>
      <c r="M18" s="1488"/>
      <c r="N18" s="1488"/>
      <c r="O18" s="1488"/>
      <c r="P18" s="1488"/>
      <c r="Q18" s="1488"/>
      <c r="R18" s="1488"/>
    </row>
    <row r="19" spans="1:18" s="897" customFormat="1" ht="11.25" customHeight="1" x14ac:dyDescent="0.2">
      <c r="A19" s="1082" t="s">
        <v>582</v>
      </c>
      <c r="B19" s="1149">
        <v>100</v>
      </c>
      <c r="C19" s="1150">
        <v>17.954289996253276</v>
      </c>
      <c r="D19" s="1151">
        <v>82.04571000374672</v>
      </c>
      <c r="E19" s="1151">
        <v>55.384038965904836</v>
      </c>
      <c r="F19" s="1151">
        <v>14.612214312476581</v>
      </c>
      <c r="G19" s="1151">
        <v>8.5575121768452593</v>
      </c>
      <c r="H19" s="1152">
        <v>3.4919445485200451</v>
      </c>
      <c r="I19" s="1152">
        <v>0</v>
      </c>
      <c r="K19" s="1485"/>
      <c r="L19" s="1486"/>
      <c r="M19" s="1488"/>
      <c r="N19" s="1488"/>
      <c r="O19" s="1488"/>
      <c r="P19" s="1488"/>
      <c r="Q19" s="1488"/>
      <c r="R19" s="1488"/>
    </row>
    <row r="20" spans="1:18" s="897" customFormat="1" ht="11.25" customHeight="1" x14ac:dyDescent="0.2">
      <c r="A20" s="1082" t="s">
        <v>332</v>
      </c>
      <c r="B20" s="1149">
        <v>100</v>
      </c>
      <c r="C20" s="1150">
        <v>22.512125022453745</v>
      </c>
      <c r="D20" s="1151">
        <v>77.487874977546255</v>
      </c>
      <c r="E20" s="1151">
        <v>50.985719417998922</v>
      </c>
      <c r="F20" s="1151">
        <v>13.503682414226692</v>
      </c>
      <c r="G20" s="1151">
        <v>6.0939464702712414</v>
      </c>
      <c r="H20" s="1152">
        <v>6.9045266750493983</v>
      </c>
      <c r="I20" s="1152">
        <v>0</v>
      </c>
      <c r="K20" s="1485"/>
      <c r="L20" s="1486"/>
      <c r="M20" s="1488"/>
      <c r="N20" s="1488"/>
      <c r="O20" s="1488"/>
      <c r="P20" s="1488"/>
      <c r="Q20" s="1488"/>
      <c r="R20" s="1488"/>
    </row>
    <row r="21" spans="1:18" s="897" customFormat="1" ht="11.25" customHeight="1" x14ac:dyDescent="0.2">
      <c r="A21" s="1082" t="s">
        <v>333</v>
      </c>
      <c r="B21" s="1149">
        <v>100</v>
      </c>
      <c r="C21" s="1150">
        <v>51.878104812582229</v>
      </c>
      <c r="D21" s="1151">
        <v>48.121895187417778</v>
      </c>
      <c r="E21" s="1151">
        <v>15.704215672799387</v>
      </c>
      <c r="F21" s="1151">
        <v>6.5738577234974187</v>
      </c>
      <c r="G21" s="1151">
        <v>5.0560584342908754</v>
      </c>
      <c r="H21" s="1152">
        <v>20.787763356830098</v>
      </c>
      <c r="I21" s="1152">
        <v>0</v>
      </c>
      <c r="K21" s="1485"/>
      <c r="L21" s="1486"/>
      <c r="M21" s="1488"/>
      <c r="N21" s="1488"/>
      <c r="O21" s="1488"/>
      <c r="P21" s="1488"/>
      <c r="Q21" s="1488"/>
      <c r="R21" s="1488"/>
    </row>
    <row r="22" spans="1:18" s="897" customFormat="1" ht="11.25" customHeight="1" x14ac:dyDescent="0.2">
      <c r="A22" s="1153" t="s">
        <v>583</v>
      </c>
      <c r="B22" s="1154">
        <v>100</v>
      </c>
      <c r="C22" s="1155">
        <v>12.666379186430932</v>
      </c>
      <c r="D22" s="1156">
        <v>87.33362081356907</v>
      </c>
      <c r="E22" s="1156">
        <v>67.017392554261889</v>
      </c>
      <c r="F22" s="1156">
        <v>11.359781515020842</v>
      </c>
      <c r="G22" s="1156">
        <v>3.5920655454937473</v>
      </c>
      <c r="H22" s="1157">
        <v>5.3643811987925831</v>
      </c>
      <c r="I22" s="1157">
        <v>0</v>
      </c>
      <c r="K22" s="1485"/>
      <c r="L22" s="1486"/>
      <c r="M22" s="1488"/>
      <c r="N22" s="1488"/>
      <c r="O22" s="1488"/>
      <c r="P22" s="1488"/>
      <c r="Q22" s="1488"/>
      <c r="R22" s="1488"/>
    </row>
    <row r="23" spans="1:18" s="897" customFormat="1" ht="14.25" customHeight="1" x14ac:dyDescent="0.2">
      <c r="A23" s="1082" t="s">
        <v>336</v>
      </c>
      <c r="B23" s="1149">
        <v>100</v>
      </c>
      <c r="C23" s="1150">
        <v>34.020618556701031</v>
      </c>
      <c r="D23" s="1151">
        <v>65.979381443298962</v>
      </c>
      <c r="E23" s="1151">
        <v>28.865979381443296</v>
      </c>
      <c r="F23" s="1151">
        <v>15.463917525773196</v>
      </c>
      <c r="G23" s="1151">
        <v>9.2783505154639183</v>
      </c>
      <c r="H23" s="1152">
        <v>12.371134020618557</v>
      </c>
      <c r="I23" s="1152">
        <v>0</v>
      </c>
      <c r="K23" s="1485"/>
      <c r="L23" s="1486"/>
      <c r="M23" s="1488"/>
      <c r="N23" s="1488"/>
      <c r="O23" s="1488"/>
      <c r="P23" s="1488"/>
      <c r="Q23" s="1488"/>
      <c r="R23" s="1488"/>
    </row>
    <row r="24" spans="1:18" s="897" customFormat="1" ht="12" x14ac:dyDescent="0.2">
      <c r="A24" s="1082" t="s">
        <v>343</v>
      </c>
      <c r="B24" s="1149">
        <v>100</v>
      </c>
      <c r="C24" s="1150">
        <v>28.518791451731762</v>
      </c>
      <c r="D24" s="1151">
        <v>71.481208548268242</v>
      </c>
      <c r="E24" s="1151">
        <v>46.204863669859989</v>
      </c>
      <c r="F24" s="1151">
        <v>15.917464996315401</v>
      </c>
      <c r="G24" s="1151">
        <v>5.5268975681650696</v>
      </c>
      <c r="H24" s="1152">
        <v>3.831982313927782</v>
      </c>
      <c r="I24" s="1152">
        <v>0</v>
      </c>
      <c r="J24" s="897" t="s">
        <v>127</v>
      </c>
      <c r="K24" s="1485"/>
      <c r="L24" s="1486"/>
      <c r="M24" s="1488"/>
      <c r="N24" s="1488"/>
      <c r="O24" s="1488"/>
      <c r="P24" s="1488"/>
      <c r="Q24" s="1488"/>
      <c r="R24" s="1488"/>
    </row>
    <row r="25" spans="1:18" s="897" customFormat="1" ht="11.25" customHeight="1" x14ac:dyDescent="0.2">
      <c r="A25" s="1082" t="s">
        <v>348</v>
      </c>
      <c r="B25" s="1149">
        <v>100</v>
      </c>
      <c r="C25" s="1150">
        <v>23.428571428571431</v>
      </c>
      <c r="D25" s="1151">
        <v>76.571428571428569</v>
      </c>
      <c r="E25" s="1151">
        <v>40.571428571428569</v>
      </c>
      <c r="F25" s="1151">
        <v>12.571428571428573</v>
      </c>
      <c r="G25" s="1151">
        <v>5.7142857142857144</v>
      </c>
      <c r="H25" s="1152">
        <v>17.714285714285712</v>
      </c>
      <c r="I25" s="1152">
        <v>0</v>
      </c>
      <c r="K25" s="1485"/>
      <c r="L25" s="1486"/>
      <c r="M25" s="1488"/>
      <c r="N25" s="1488"/>
      <c r="O25" s="1488"/>
      <c r="P25" s="1488"/>
      <c r="Q25" s="1488"/>
      <c r="R25" s="1488"/>
    </row>
    <row r="26" spans="1:18" s="897" customFormat="1" ht="11.25" customHeight="1" x14ac:dyDescent="0.2">
      <c r="A26" s="1082" t="s">
        <v>364</v>
      </c>
      <c r="B26" s="1149">
        <v>100</v>
      </c>
      <c r="C26" s="1150">
        <v>18.381262970649274</v>
      </c>
      <c r="D26" s="1151">
        <v>81.618737029350726</v>
      </c>
      <c r="E26" s="1151">
        <v>32.789801363771126</v>
      </c>
      <c r="F26" s="1151">
        <v>7.1449747998814113</v>
      </c>
      <c r="G26" s="1151">
        <v>5.8701452712718645</v>
      </c>
      <c r="H26" s="1152">
        <v>35.81381559442633</v>
      </c>
      <c r="I26" s="1152">
        <v>0</v>
      </c>
      <c r="K26" s="1485"/>
      <c r="L26" s="1486"/>
      <c r="M26" s="1488"/>
      <c r="N26" s="1488"/>
      <c r="O26" s="1488"/>
      <c r="P26" s="1488"/>
      <c r="Q26" s="1488"/>
      <c r="R26" s="1488"/>
    </row>
    <row r="27" spans="1:18" s="897" customFormat="1" ht="11.25" customHeight="1" x14ac:dyDescent="0.2">
      <c r="A27" s="1082" t="s">
        <v>365</v>
      </c>
      <c r="B27" s="1149">
        <v>100</v>
      </c>
      <c r="C27" s="1150">
        <v>31.386861313868614</v>
      </c>
      <c r="D27" s="1151">
        <v>68.613138686131393</v>
      </c>
      <c r="E27" s="1151">
        <v>37.226277372262771</v>
      </c>
      <c r="F27" s="1151">
        <v>10.948905109489052</v>
      </c>
      <c r="G27" s="1151">
        <v>10.218978102189782</v>
      </c>
      <c r="H27" s="1152">
        <v>10.218978102189782</v>
      </c>
      <c r="I27" s="1152">
        <v>0</v>
      </c>
      <c r="K27" s="1485"/>
      <c r="L27" s="1486"/>
      <c r="M27" s="1488"/>
      <c r="N27" s="1488"/>
      <c r="O27" s="1488"/>
      <c r="P27" s="1488"/>
      <c r="Q27" s="1488"/>
      <c r="R27" s="1488"/>
    </row>
    <row r="28" spans="1:18" s="897" customFormat="1" ht="11.25" customHeight="1" x14ac:dyDescent="0.2">
      <c r="A28" s="1082" t="s">
        <v>366</v>
      </c>
      <c r="B28" s="1149">
        <v>100</v>
      </c>
      <c r="C28" s="1150">
        <v>37.440243372446766</v>
      </c>
      <c r="D28" s="1151">
        <v>62.559756627553242</v>
      </c>
      <c r="E28" s="1151">
        <v>38.005215123859195</v>
      </c>
      <c r="F28" s="1151">
        <v>10.039113428943937</v>
      </c>
      <c r="G28" s="1151">
        <v>5.5193394176445025</v>
      </c>
      <c r="H28" s="1152">
        <v>8.9960886571056076</v>
      </c>
      <c r="I28" s="1152">
        <v>0</v>
      </c>
      <c r="K28" s="1485"/>
      <c r="L28" s="1486"/>
      <c r="M28" s="1488"/>
      <c r="N28" s="1488"/>
      <c r="O28" s="1488"/>
      <c r="P28" s="1488"/>
      <c r="Q28" s="1488"/>
      <c r="R28" s="1488"/>
    </row>
    <row r="29" spans="1:18" s="897" customFormat="1" ht="11.25" customHeight="1" x14ac:dyDescent="0.2">
      <c r="A29" s="1082" t="s">
        <v>371</v>
      </c>
      <c r="B29" s="1149">
        <v>100</v>
      </c>
      <c r="C29" s="1150">
        <v>24</v>
      </c>
      <c r="D29" s="1151">
        <v>76</v>
      </c>
      <c r="E29" s="1151">
        <v>40.444444444444443</v>
      </c>
      <c r="F29" s="1151">
        <v>11.555555555555555</v>
      </c>
      <c r="G29" s="1151">
        <v>3.3333333333333335</v>
      </c>
      <c r="H29" s="1152">
        <v>20.666666666666668</v>
      </c>
      <c r="I29" s="1152">
        <v>0</v>
      </c>
      <c r="K29" s="1485"/>
      <c r="L29" s="1486"/>
      <c r="M29" s="1488"/>
      <c r="N29" s="1488"/>
      <c r="O29" s="1488"/>
      <c r="P29" s="1488"/>
      <c r="Q29" s="1488"/>
      <c r="R29" s="1488"/>
    </row>
    <row r="30" spans="1:18" s="897" customFormat="1" ht="11.25" customHeight="1" x14ac:dyDescent="0.2">
      <c r="A30" s="1082" t="s">
        <v>383</v>
      </c>
      <c r="B30" s="1149">
        <v>100</v>
      </c>
      <c r="C30" s="1150">
        <v>24.603174603174601</v>
      </c>
      <c r="D30" s="1151">
        <v>75.396825396825392</v>
      </c>
      <c r="E30" s="1151">
        <v>43.650793650793652</v>
      </c>
      <c r="F30" s="1151">
        <v>7.9365079365079358</v>
      </c>
      <c r="G30" s="1151">
        <v>4.7619047619047619</v>
      </c>
      <c r="H30" s="1152">
        <v>19.047619047619047</v>
      </c>
      <c r="I30" s="1152">
        <v>0</v>
      </c>
      <c r="K30" s="1485"/>
      <c r="L30" s="1486"/>
      <c r="M30" s="1488"/>
      <c r="N30" s="1488"/>
      <c r="O30" s="1488"/>
      <c r="P30" s="1488"/>
      <c r="Q30" s="1488"/>
      <c r="R30" s="1488"/>
    </row>
    <row r="31" spans="1:18" s="897" customFormat="1" ht="11.25" customHeight="1" x14ac:dyDescent="0.2">
      <c r="A31" s="1082" t="s">
        <v>386</v>
      </c>
      <c r="B31" s="1149">
        <v>100</v>
      </c>
      <c r="C31" s="1150">
        <v>1.1321083340590439</v>
      </c>
      <c r="D31" s="1151">
        <v>98.867891665940959</v>
      </c>
      <c r="E31" s="1151">
        <v>86.571453452930413</v>
      </c>
      <c r="F31" s="1151">
        <v>8.9959069929460949</v>
      </c>
      <c r="G31" s="1151">
        <v>2.055212052599495</v>
      </c>
      <c r="H31" s="1152">
        <v>1.2453191674649482</v>
      </c>
      <c r="I31" s="1152">
        <v>0</v>
      </c>
      <c r="K31" s="1485"/>
      <c r="L31" s="1486"/>
      <c r="M31" s="1488"/>
      <c r="N31" s="1488"/>
      <c r="O31" s="1488"/>
      <c r="P31" s="1488"/>
      <c r="Q31" s="1488"/>
      <c r="R31" s="1488"/>
    </row>
    <row r="32" spans="1:18" s="897" customFormat="1" ht="21" customHeight="1" x14ac:dyDescent="0.2">
      <c r="A32" s="1080" t="s">
        <v>390</v>
      </c>
      <c r="B32" s="1149">
        <v>100</v>
      </c>
      <c r="C32" s="1150">
        <v>7.1428571428571423</v>
      </c>
      <c r="D32" s="1151">
        <v>92.857142857142861</v>
      </c>
      <c r="E32" s="1151">
        <v>51.428571428571423</v>
      </c>
      <c r="F32" s="1151">
        <v>34.285714285714285</v>
      </c>
      <c r="G32" s="1151">
        <v>4.2857142857142856</v>
      </c>
      <c r="H32" s="1152">
        <v>2.8571428571428572</v>
      </c>
      <c r="I32" s="1152">
        <v>0</v>
      </c>
      <c r="K32" s="1485"/>
      <c r="L32" s="1489"/>
      <c r="M32" s="1489"/>
      <c r="N32" s="1489"/>
      <c r="O32" s="1489"/>
      <c r="P32" s="1489"/>
      <c r="Q32" s="1489"/>
      <c r="R32" s="1489"/>
    </row>
    <row r="33" spans="1:18" s="897" customFormat="1" ht="12.75" customHeight="1" x14ac:dyDescent="0.2">
      <c r="A33" s="1082" t="s">
        <v>395</v>
      </c>
      <c r="B33" s="1149">
        <v>100</v>
      </c>
      <c r="C33" s="1150">
        <v>23.143032535297728</v>
      </c>
      <c r="D33" s="1151">
        <v>76.856967464702279</v>
      </c>
      <c r="E33" s="1151">
        <v>42.234499693063228</v>
      </c>
      <c r="F33" s="1151">
        <v>8.3486801718845918</v>
      </c>
      <c r="G33" s="1151">
        <v>5.1565377532228363</v>
      </c>
      <c r="H33" s="1152">
        <v>21.117249846531614</v>
      </c>
      <c r="I33" s="1152">
        <v>0</v>
      </c>
      <c r="K33" s="1485"/>
      <c r="L33" s="1486"/>
      <c r="M33" s="1488"/>
      <c r="N33" s="1488"/>
      <c r="O33" s="1488"/>
      <c r="P33" s="1488"/>
      <c r="Q33" s="1488"/>
      <c r="R33" s="1488"/>
    </row>
    <row r="34" spans="1:18" s="897" customFormat="1" ht="11.25" customHeight="1" x14ac:dyDescent="0.2">
      <c r="A34" s="1082" t="s">
        <v>398</v>
      </c>
      <c r="B34" s="1149">
        <v>100</v>
      </c>
      <c r="C34" s="1150">
        <v>15.527950310559005</v>
      </c>
      <c r="D34" s="1151">
        <v>84.472049689440993</v>
      </c>
      <c r="E34" s="1151">
        <v>47.981366459627331</v>
      </c>
      <c r="F34" s="1151">
        <v>13.509316770186336</v>
      </c>
      <c r="G34" s="1151">
        <v>6.0559006211180124</v>
      </c>
      <c r="H34" s="1152">
        <v>16.925465838509314</v>
      </c>
      <c r="I34" s="1152">
        <v>0</v>
      </c>
      <c r="K34" s="1485"/>
      <c r="L34" s="1486"/>
      <c r="M34" s="1488"/>
      <c r="N34" s="1488"/>
      <c r="O34" s="1488"/>
      <c r="P34" s="1488"/>
      <c r="Q34" s="1488"/>
      <c r="R34" s="1488"/>
    </row>
    <row r="35" spans="1:18" s="897" customFormat="1" ht="11.25" customHeight="1" x14ac:dyDescent="0.2">
      <c r="A35" s="1082" t="s">
        <v>415</v>
      </c>
      <c r="B35" s="1149">
        <v>100</v>
      </c>
      <c r="C35" s="1150">
        <v>25.827814569536422</v>
      </c>
      <c r="D35" s="1151">
        <v>74.172185430463571</v>
      </c>
      <c r="E35" s="1151">
        <v>37.748344370860927</v>
      </c>
      <c r="F35" s="1151">
        <v>12.582781456953644</v>
      </c>
      <c r="G35" s="1151">
        <v>11.920529801324504</v>
      </c>
      <c r="H35" s="1152">
        <v>11.920529801324504</v>
      </c>
      <c r="I35" s="1152">
        <v>0</v>
      </c>
      <c r="K35" s="1485"/>
      <c r="L35" s="1486"/>
      <c r="M35" s="1488"/>
      <c r="N35" s="1488"/>
      <c r="O35" s="1488"/>
      <c r="P35" s="1488"/>
      <c r="Q35" s="1488"/>
      <c r="R35" s="1488"/>
    </row>
    <row r="36" spans="1:18" s="897" customFormat="1" ht="11.25" customHeight="1" x14ac:dyDescent="0.2">
      <c r="A36" s="1082" t="s">
        <v>425</v>
      </c>
      <c r="B36" s="1149">
        <v>100</v>
      </c>
      <c r="C36" s="1150">
        <v>36.477987421383645</v>
      </c>
      <c r="D36" s="1151">
        <v>63.522012578616348</v>
      </c>
      <c r="E36" s="1151">
        <v>33.962264150943398</v>
      </c>
      <c r="F36" s="1151">
        <v>10.062893081761008</v>
      </c>
      <c r="G36" s="1151">
        <v>4.4025157232704402</v>
      </c>
      <c r="H36" s="1152">
        <v>15.09433962264151</v>
      </c>
      <c r="I36" s="1152">
        <v>0</v>
      </c>
      <c r="K36" s="1485"/>
      <c r="L36" s="1486"/>
      <c r="M36" s="1488"/>
      <c r="N36" s="1488"/>
      <c r="O36" s="1488"/>
      <c r="P36" s="1488"/>
      <c r="Q36" s="1488"/>
      <c r="R36" s="1488"/>
    </row>
    <row r="37" spans="1:18" s="897" customFormat="1" ht="11.25" customHeight="1" x14ac:dyDescent="0.2">
      <c r="A37" s="1082" t="s">
        <v>433</v>
      </c>
      <c r="B37" s="1149">
        <v>100</v>
      </c>
      <c r="C37" s="1150">
        <v>33.576642335766422</v>
      </c>
      <c r="D37" s="1151">
        <v>66.423357664233578</v>
      </c>
      <c r="E37" s="1151">
        <v>10.218978102189782</v>
      </c>
      <c r="F37" s="1151">
        <v>7.2992700729926998</v>
      </c>
      <c r="G37" s="1151">
        <v>5.8394160583941606</v>
      </c>
      <c r="H37" s="1152">
        <v>43.065693430656928</v>
      </c>
      <c r="I37" s="1152">
        <v>0</v>
      </c>
      <c r="K37" s="1485"/>
      <c r="L37" s="1486"/>
      <c r="M37" s="1488"/>
      <c r="N37" s="1488"/>
      <c r="O37" s="1488"/>
      <c r="P37" s="1488"/>
      <c r="Q37" s="1488"/>
      <c r="R37" s="1488"/>
    </row>
    <row r="38" spans="1:18" s="897" customFormat="1" ht="11.25" customHeight="1" x14ac:dyDescent="0.2">
      <c r="A38" s="1082" t="s">
        <v>441</v>
      </c>
      <c r="B38" s="1149">
        <v>100</v>
      </c>
      <c r="C38" s="1150">
        <v>32.432432432432435</v>
      </c>
      <c r="D38" s="1151">
        <v>67.567567567567565</v>
      </c>
      <c r="E38" s="1151">
        <v>27.027027027027028</v>
      </c>
      <c r="F38" s="1151">
        <v>5.4054054054054053</v>
      </c>
      <c r="G38" s="1151">
        <v>5.4054054054054053</v>
      </c>
      <c r="H38" s="1152">
        <v>29.72972972972973</v>
      </c>
      <c r="I38" s="1152">
        <v>0</v>
      </c>
      <c r="K38" s="1485"/>
      <c r="L38" s="1486"/>
      <c r="M38" s="1488"/>
      <c r="N38" s="1488"/>
      <c r="O38" s="1488"/>
      <c r="P38" s="1488"/>
      <c r="Q38" s="1488"/>
      <c r="R38" s="1488"/>
    </row>
    <row r="39" spans="1:18" s="897" customFormat="1" ht="11.25" customHeight="1" x14ac:dyDescent="0.2">
      <c r="A39" s="1082" t="s">
        <v>445</v>
      </c>
      <c r="B39" s="1149">
        <v>100</v>
      </c>
      <c r="C39" s="1150">
        <v>34.789391575663025</v>
      </c>
      <c r="D39" s="1151">
        <v>65.210608424336968</v>
      </c>
      <c r="E39" s="1151">
        <v>28.705148205928239</v>
      </c>
      <c r="F39" s="1151">
        <v>7.1762870514820598</v>
      </c>
      <c r="G39" s="1151">
        <v>6.5522620904836195</v>
      </c>
      <c r="H39" s="1152">
        <v>22.776911076443056</v>
      </c>
      <c r="I39" s="1152">
        <v>0</v>
      </c>
      <c r="K39" s="1485"/>
      <c r="L39" s="1486"/>
      <c r="M39" s="1488"/>
      <c r="N39" s="1488"/>
      <c r="O39" s="1488"/>
      <c r="P39" s="1488"/>
      <c r="Q39" s="1488"/>
      <c r="R39" s="1488"/>
    </row>
    <row r="40" spans="1:18" s="897" customFormat="1" ht="11.25" customHeight="1" x14ac:dyDescent="0.2">
      <c r="A40" s="1085" t="s">
        <v>589</v>
      </c>
      <c r="B40" s="1158">
        <v>100</v>
      </c>
      <c r="C40" s="1159">
        <v>10.823913191219447</v>
      </c>
      <c r="D40" s="1160">
        <v>89.176086808780553</v>
      </c>
      <c r="E40" s="1160">
        <v>71.150578800715863</v>
      </c>
      <c r="F40" s="1160">
        <v>12.416464671635367</v>
      </c>
      <c r="G40" s="1160">
        <v>3.3346170400743036</v>
      </c>
      <c r="H40" s="1161">
        <v>2.2744262963550277</v>
      </c>
      <c r="I40" s="1161">
        <v>0</v>
      </c>
      <c r="K40" s="1485"/>
      <c r="L40" s="1485"/>
      <c r="M40" s="1485"/>
      <c r="N40" s="1485"/>
      <c r="O40" s="1485"/>
      <c r="P40" s="1485"/>
      <c r="Q40" s="1485"/>
      <c r="R40" s="1485"/>
    </row>
    <row r="41" spans="1:18" s="897" customFormat="1" ht="11.25" customHeight="1" x14ac:dyDescent="0.2">
      <c r="A41" s="1162"/>
      <c r="B41" s="1163"/>
      <c r="C41" s="1163"/>
      <c r="D41" s="1164"/>
      <c r="E41" s="1163"/>
      <c r="F41" s="1163"/>
      <c r="G41" s="1163"/>
      <c r="H41" s="1163"/>
      <c r="K41" s="1145"/>
      <c r="L41" s="1145"/>
    </row>
    <row r="42" spans="1:18" s="897" customFormat="1" ht="12" x14ac:dyDescent="0.2">
      <c r="A42" s="1162"/>
      <c r="B42" s="1163"/>
      <c r="C42" s="1163"/>
      <c r="D42" s="1163"/>
      <c r="E42" s="1163"/>
      <c r="F42" s="1163"/>
      <c r="G42" s="1163"/>
      <c r="H42" s="1163"/>
    </row>
    <row r="43" spans="1:18" s="897" customFormat="1" ht="12" x14ac:dyDescent="0.2">
      <c r="A43" s="1162"/>
      <c r="B43" s="1163"/>
      <c r="C43" s="1163"/>
      <c r="D43" s="1163"/>
      <c r="E43" s="1163"/>
      <c r="F43" s="1163"/>
      <c r="G43" s="1163"/>
      <c r="H43" s="1163"/>
    </row>
    <row r="44" spans="1:18" s="897" customFormat="1" x14ac:dyDescent="0.2">
      <c r="A44" s="9"/>
      <c r="B44" s="1165"/>
      <c r="C44" s="1165"/>
      <c r="D44" s="1165"/>
      <c r="E44" s="1165"/>
      <c r="F44" s="1165"/>
      <c r="G44" s="1165"/>
      <c r="H44" s="1165"/>
      <c r="I44" s="16"/>
    </row>
    <row r="45" spans="1:18" x14ac:dyDescent="0.2">
      <c r="B45" s="1165"/>
      <c r="C45" s="1165"/>
      <c r="D45" s="1165"/>
      <c r="E45" s="1165"/>
      <c r="F45" s="1165"/>
      <c r="G45" s="1165"/>
      <c r="H45" s="1165"/>
    </row>
    <row r="46" spans="1:18" x14ac:dyDescent="0.2">
      <c r="B46" s="1165"/>
      <c r="C46" s="1165"/>
      <c r="D46" s="1165"/>
      <c r="E46" s="1165"/>
      <c r="F46" s="1165"/>
      <c r="G46" s="1165"/>
      <c r="H46" s="1165"/>
    </row>
    <row r="47" spans="1:18" x14ac:dyDescent="0.2">
      <c r="B47" s="1165"/>
      <c r="C47" s="1165"/>
      <c r="D47" s="1165"/>
      <c r="E47" s="1165"/>
      <c r="F47" s="1165"/>
      <c r="G47" s="1165"/>
      <c r="H47" s="1165"/>
    </row>
    <row r="48" spans="1:18" x14ac:dyDescent="0.2">
      <c r="B48" s="1165"/>
      <c r="C48" s="1165"/>
      <c r="D48" s="1165"/>
      <c r="E48" s="1165"/>
      <c r="F48" s="1165"/>
      <c r="G48" s="1165"/>
      <c r="H48" s="1165"/>
    </row>
    <row r="49" spans="1:8" x14ac:dyDescent="0.2">
      <c r="B49" s="1165"/>
      <c r="C49" s="1165"/>
      <c r="D49" s="1165"/>
      <c r="E49" s="1165"/>
      <c r="F49" s="1165"/>
      <c r="G49" s="1165"/>
      <c r="H49" s="1165"/>
    </row>
    <row r="50" spans="1:8" ht="11.25" x14ac:dyDescent="0.2">
      <c r="A50" s="16"/>
      <c r="B50" s="1165"/>
      <c r="C50" s="1165"/>
      <c r="D50" s="1165"/>
      <c r="E50" s="1165"/>
      <c r="F50" s="1165"/>
      <c r="G50" s="1165"/>
      <c r="H50" s="1165"/>
    </row>
    <row r="51" spans="1:8" ht="12.75" customHeight="1" x14ac:dyDescent="0.2">
      <c r="A51" s="16"/>
      <c r="B51" s="1165"/>
      <c r="C51" s="1165"/>
      <c r="D51" s="1165"/>
      <c r="E51" s="1165"/>
      <c r="F51" s="1165"/>
      <c r="G51" s="1165"/>
      <c r="H51" s="1165"/>
    </row>
    <row r="52" spans="1:8" ht="12.75" customHeight="1" x14ac:dyDescent="0.2">
      <c r="A52" s="16"/>
      <c r="B52" s="1165"/>
      <c r="C52" s="1165"/>
      <c r="D52" s="1165"/>
      <c r="E52" s="1165"/>
      <c r="F52" s="1165"/>
      <c r="G52" s="1165"/>
      <c r="H52" s="1165"/>
    </row>
    <row r="53" spans="1:8" ht="12.75" customHeight="1" x14ac:dyDescent="0.2">
      <c r="A53" s="16"/>
      <c r="B53" s="1165"/>
      <c r="C53" s="1165"/>
      <c r="D53" s="1165"/>
      <c r="E53" s="1165"/>
      <c r="F53" s="1165"/>
      <c r="G53" s="1165"/>
      <c r="H53" s="1165"/>
    </row>
    <row r="54" spans="1:8" ht="12.75" customHeight="1" x14ac:dyDescent="0.2"/>
  </sheetData>
  <mergeCells count="8">
    <mergeCell ref="A3:I3"/>
    <mergeCell ref="A5:A7"/>
    <mergeCell ref="B5:B7"/>
    <mergeCell ref="C5:H5"/>
    <mergeCell ref="I5:I7"/>
    <mergeCell ref="C6:C7"/>
    <mergeCell ref="D6:D7"/>
    <mergeCell ref="E6:H6"/>
  </mergeCells>
  <hyperlinks>
    <hyperlink ref="A1" location="Содержание!A85" display="Содержание"/>
  </hyperlinks>
  <printOptions horizontalCentered="1" verticalCentered="1"/>
  <pageMargins left="0.78740157480314965" right="0.78740157480314965" top="0.59055118110236227" bottom="0.59055118110236227" header="0.39370078740157483" footer="0.51181102362204722"/>
  <pageSetup paperSize="9" firstPageNumber="176" orientation="landscape" useFirstPageNumber="1" r:id="rId1"/>
  <headerFooter alignWithMargins="0">
    <oddHeader>&amp;C&amp;9&amp;[176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pane xSplit="1" ySplit="5" topLeftCell="B6" activePane="bottomRight" state="frozen"/>
      <selection activeCell="B2" sqref="B2:L26"/>
      <selection pane="topRight" activeCell="B2" sqref="B2:L26"/>
      <selection pane="bottomLeft" activeCell="B2" sqref="B2:L26"/>
      <selection pane="bottomRight" activeCell="M19" sqref="M19"/>
    </sheetView>
  </sheetViews>
  <sheetFormatPr defaultRowHeight="12.75" x14ac:dyDescent="0.2"/>
  <cols>
    <col min="1" max="1" width="33.140625" style="9" customWidth="1"/>
    <col min="2" max="2" width="11.7109375" style="16" customWidth="1"/>
    <col min="3" max="3" width="10.42578125" style="16" customWidth="1"/>
    <col min="4" max="4" width="13.42578125" style="16" customWidth="1"/>
    <col min="5" max="5" width="8.85546875" style="16" customWidth="1"/>
    <col min="6" max="6" width="10" style="16" customWidth="1"/>
    <col min="7" max="7" width="10.42578125" style="16" customWidth="1"/>
    <col min="8" max="8" width="13.7109375" style="16" customWidth="1"/>
    <col min="9" max="9" width="15.28515625" style="16" customWidth="1"/>
    <col min="10" max="10" width="9.140625" style="16"/>
    <col min="11" max="11" width="9.140625" style="16" customWidth="1"/>
    <col min="12" max="12" width="12.42578125" style="16" bestFit="1" customWidth="1"/>
    <col min="13" max="13" width="13.5703125" style="16" bestFit="1" customWidth="1"/>
    <col min="14" max="16" width="12.42578125" style="16" bestFit="1" customWidth="1"/>
    <col min="17" max="17" width="13.5703125" style="16" bestFit="1" customWidth="1"/>
    <col min="18" max="18" width="11.42578125" style="16" bestFit="1" customWidth="1"/>
    <col min="19" max="16384" width="9.140625" style="16"/>
  </cols>
  <sheetData>
    <row r="1" spans="1:18" s="877" customFormat="1" ht="12.75" customHeight="1" x14ac:dyDescent="0.25">
      <c r="A1" s="1354" t="s">
        <v>809</v>
      </c>
      <c r="B1" s="1342"/>
      <c r="C1" s="1342"/>
      <c r="D1" s="1342"/>
      <c r="E1" s="1342"/>
      <c r="F1" s="1342"/>
      <c r="G1" s="1342"/>
      <c r="H1" s="1342"/>
    </row>
    <row r="2" spans="1:18" ht="14.25" customHeight="1" x14ac:dyDescent="0.2">
      <c r="A2" s="17"/>
      <c r="B2" s="878"/>
    </row>
    <row r="3" spans="1:18" s="1011" customFormat="1" ht="12" customHeight="1" x14ac:dyDescent="0.2">
      <c r="A3" s="2295" t="s">
        <v>989</v>
      </c>
      <c r="B3" s="2275" t="s">
        <v>698</v>
      </c>
      <c r="C3" s="2271" t="s">
        <v>728</v>
      </c>
      <c r="D3" s="2272"/>
      <c r="E3" s="2272"/>
      <c r="F3" s="2272"/>
      <c r="G3" s="2272"/>
      <c r="H3" s="2272"/>
      <c r="I3" s="2305" t="s">
        <v>1038</v>
      </c>
    </row>
    <row r="4" spans="1:18" s="1011" customFormat="1" ht="10.5" customHeight="1" x14ac:dyDescent="0.2">
      <c r="A4" s="2296"/>
      <c r="B4" s="2292"/>
      <c r="C4" s="2293" t="s">
        <v>730</v>
      </c>
      <c r="D4" s="2293" t="s">
        <v>731</v>
      </c>
      <c r="E4" s="2271" t="s">
        <v>694</v>
      </c>
      <c r="F4" s="2272"/>
      <c r="G4" s="2272"/>
      <c r="H4" s="2274"/>
      <c r="I4" s="2306"/>
    </row>
    <row r="5" spans="1:18" s="1011" customFormat="1" ht="17.25" customHeight="1" x14ac:dyDescent="0.2">
      <c r="A5" s="2297"/>
      <c r="B5" s="2273"/>
      <c r="C5" s="2294"/>
      <c r="D5" s="2294"/>
      <c r="E5" s="1090" t="s">
        <v>302</v>
      </c>
      <c r="F5" s="1090" t="s">
        <v>732</v>
      </c>
      <c r="G5" s="1090" t="s">
        <v>733</v>
      </c>
      <c r="H5" s="1090" t="s">
        <v>734</v>
      </c>
      <c r="I5" s="2307"/>
    </row>
    <row r="6" spans="1:18" s="1144" customFormat="1" ht="15" customHeight="1" x14ac:dyDescent="0.2">
      <c r="A6" s="1134" t="s">
        <v>159</v>
      </c>
      <c r="B6" s="1135">
        <v>100</v>
      </c>
      <c r="C6" s="1136">
        <v>23.518351227504077</v>
      </c>
      <c r="D6" s="1137">
        <v>75.20143936495792</v>
      </c>
      <c r="E6" s="1137">
        <v>17.252368101526898</v>
      </c>
      <c r="F6" s="1137">
        <v>14.050753052127341</v>
      </c>
      <c r="G6" s="1137">
        <v>14.506441069824691</v>
      </c>
      <c r="H6" s="1138">
        <v>29.391877141478993</v>
      </c>
      <c r="I6" s="1138">
        <v>1.2802094075380059</v>
      </c>
      <c r="K6" s="1485"/>
      <c r="L6" s="1486"/>
      <c r="M6" s="1486"/>
      <c r="N6" s="1486"/>
      <c r="O6" s="1486"/>
      <c r="P6" s="1486"/>
      <c r="Q6" s="1486"/>
      <c r="R6" s="1486"/>
    </row>
    <row r="7" spans="1:18" s="885" customFormat="1" ht="15" customHeight="1" x14ac:dyDescent="0.2">
      <c r="A7" s="1139" t="s">
        <v>306</v>
      </c>
      <c r="B7" s="1140">
        <v>100</v>
      </c>
      <c r="C7" s="1141">
        <v>24.0050851758118</v>
      </c>
      <c r="D7" s="1142">
        <v>75.002899339068435</v>
      </c>
      <c r="E7" s="1142">
        <v>12.715971325683787</v>
      </c>
      <c r="F7" s="1142">
        <v>14.137295037332301</v>
      </c>
      <c r="G7" s="1142">
        <v>15.825740597163771</v>
      </c>
      <c r="H7" s="1143">
        <v>32.323892378888573</v>
      </c>
      <c r="I7" s="1143">
        <v>0.99201548511976767</v>
      </c>
      <c r="K7" s="1485"/>
      <c r="L7" s="1486"/>
      <c r="M7" s="1487"/>
      <c r="N7" s="1487"/>
      <c r="O7" s="1487"/>
      <c r="P7" s="1487"/>
      <c r="Q7" s="1487"/>
      <c r="R7" s="1487"/>
    </row>
    <row r="8" spans="1:18" s="885" customFormat="1" ht="15" customHeight="1" x14ac:dyDescent="0.2">
      <c r="A8" s="1146" t="s">
        <v>535</v>
      </c>
      <c r="B8" s="1147">
        <v>100</v>
      </c>
      <c r="C8" s="1166">
        <v>19.847629872003765</v>
      </c>
      <c r="D8" s="1167">
        <v>76.698736020529125</v>
      </c>
      <c r="E8" s="1168">
        <v>51.463765477865934</v>
      </c>
      <c r="F8" s="1168">
        <v>13.398093597524429</v>
      </c>
      <c r="G8" s="1168">
        <v>4.5568968349456807</v>
      </c>
      <c r="H8" s="1169">
        <v>7.2799801101930823</v>
      </c>
      <c r="I8" s="1169">
        <v>3.4536341074671126</v>
      </c>
      <c r="K8" s="1485"/>
      <c r="L8" s="1486"/>
      <c r="M8" s="1487"/>
      <c r="N8" s="1487"/>
      <c r="O8" s="1487"/>
      <c r="P8" s="1487"/>
      <c r="Q8" s="1487"/>
      <c r="R8" s="1487"/>
    </row>
    <row r="9" spans="1:18" s="897" customFormat="1" ht="15" customHeight="1" x14ac:dyDescent="0.2">
      <c r="A9" s="1148" t="s">
        <v>745</v>
      </c>
      <c r="B9" s="1149">
        <v>100</v>
      </c>
      <c r="C9" s="1150">
        <v>21.315422503678118</v>
      </c>
      <c r="D9" s="1170">
        <v>75.193756796520177</v>
      </c>
      <c r="E9" s="1151">
        <v>50.339921959956499</v>
      </c>
      <c r="F9" s="1151">
        <v>12.99584212883004</v>
      </c>
      <c r="G9" s="1151">
        <v>4.5232520949273969</v>
      </c>
      <c r="H9" s="1171">
        <v>7.3347406128062422</v>
      </c>
      <c r="I9" s="1152">
        <v>3.4908206998017013</v>
      </c>
      <c r="K9" s="1485"/>
      <c r="L9" s="1486"/>
      <c r="M9" s="1488"/>
      <c r="N9" s="1488"/>
      <c r="O9" s="1488"/>
      <c r="P9" s="1488"/>
      <c r="Q9" s="1488"/>
      <c r="R9" s="1488"/>
    </row>
    <row r="10" spans="1:18" s="897" customFormat="1" ht="13.5" customHeight="1" x14ac:dyDescent="0.2">
      <c r="A10" s="1082" t="s">
        <v>324</v>
      </c>
      <c r="B10" s="1149">
        <v>100</v>
      </c>
      <c r="C10" s="1150">
        <v>19.698424894352669</v>
      </c>
      <c r="D10" s="1151">
        <v>73.511333077218595</v>
      </c>
      <c r="E10" s="1151">
        <v>43.670764502497114</v>
      </c>
      <c r="F10" s="1151">
        <v>17.292547061083365</v>
      </c>
      <c r="G10" s="1151">
        <v>6.2812139838647711</v>
      </c>
      <c r="H10" s="1152">
        <v>6.2668075297733381</v>
      </c>
      <c r="I10" s="1152">
        <v>6.7902420284287359</v>
      </c>
      <c r="K10" s="1485"/>
      <c r="L10" s="1486"/>
      <c r="M10" s="1488"/>
      <c r="N10" s="1488"/>
      <c r="O10" s="1488"/>
      <c r="P10" s="1488"/>
      <c r="Q10" s="1488"/>
      <c r="R10" s="1488"/>
    </row>
    <row r="11" spans="1:18" s="897" customFormat="1" ht="13.5" customHeight="1" x14ac:dyDescent="0.2">
      <c r="A11" s="1082" t="s">
        <v>325</v>
      </c>
      <c r="B11" s="1149">
        <v>100</v>
      </c>
      <c r="C11" s="1150">
        <v>13.430854594207132</v>
      </c>
      <c r="D11" s="1151">
        <v>83.101919452040249</v>
      </c>
      <c r="E11" s="1151">
        <v>59.627790904505275</v>
      </c>
      <c r="F11" s="1151">
        <v>14.399872567499402</v>
      </c>
      <c r="G11" s="1151">
        <v>4.6619056468526825</v>
      </c>
      <c r="H11" s="1152">
        <v>4.4123503331828919</v>
      </c>
      <c r="I11" s="1152">
        <v>3.4672259537526213</v>
      </c>
      <c r="K11" s="1485"/>
      <c r="L11" s="1486"/>
      <c r="M11" s="1488"/>
      <c r="N11" s="1488"/>
      <c r="O11" s="1488"/>
      <c r="P11" s="1488"/>
      <c r="Q11" s="1488"/>
      <c r="R11" s="1488"/>
    </row>
    <row r="12" spans="1:18" s="897" customFormat="1" ht="13.5" customHeight="1" x14ac:dyDescent="0.2">
      <c r="A12" s="1082" t="s">
        <v>326</v>
      </c>
      <c r="B12" s="1149">
        <v>100</v>
      </c>
      <c r="C12" s="1150">
        <v>23.1323978991926</v>
      </c>
      <c r="D12" s="1151">
        <v>69.091479187896837</v>
      </c>
      <c r="E12" s="1151">
        <v>38.747354393666221</v>
      </c>
      <c r="F12" s="1151">
        <v>9.6417653053225685</v>
      </c>
      <c r="G12" s="1151">
        <v>6.7178803793995447</v>
      </c>
      <c r="H12" s="1152">
        <v>13.984479109508504</v>
      </c>
      <c r="I12" s="1152">
        <v>7.7761229129105587</v>
      </c>
      <c r="K12" s="1485"/>
      <c r="L12" s="1486"/>
      <c r="M12" s="1488"/>
      <c r="N12" s="1488"/>
      <c r="O12" s="1488"/>
      <c r="P12" s="1488"/>
      <c r="Q12" s="1488"/>
      <c r="R12" s="1488"/>
    </row>
    <row r="13" spans="1:18" s="897" customFormat="1" ht="13.5" customHeight="1" x14ac:dyDescent="0.2">
      <c r="A13" s="1082" t="s">
        <v>327</v>
      </c>
      <c r="B13" s="1149">
        <v>100</v>
      </c>
      <c r="C13" s="1150">
        <v>15.808803672697813</v>
      </c>
      <c r="D13" s="1151">
        <v>81.409667836889014</v>
      </c>
      <c r="E13" s="1151">
        <v>58.752362948960304</v>
      </c>
      <c r="F13" s="1151">
        <v>11.914663786119362</v>
      </c>
      <c r="G13" s="1151">
        <v>3.810423980556306</v>
      </c>
      <c r="H13" s="1152">
        <v>6.9322171212530383</v>
      </c>
      <c r="I13" s="1152">
        <v>2.7815284904131787</v>
      </c>
      <c r="K13" s="1485"/>
      <c r="L13" s="1486"/>
      <c r="M13" s="1488"/>
      <c r="N13" s="1488"/>
      <c r="O13" s="1488"/>
      <c r="P13" s="1488"/>
      <c r="Q13" s="1488"/>
      <c r="R13" s="1488"/>
    </row>
    <row r="14" spans="1:18" s="897" customFormat="1" ht="13.5" customHeight="1" x14ac:dyDescent="0.2">
      <c r="A14" s="1082" t="s">
        <v>455</v>
      </c>
      <c r="B14" s="1149">
        <v>100</v>
      </c>
      <c r="C14" s="1150">
        <v>13.386578872495225</v>
      </c>
      <c r="D14" s="1151">
        <v>85.865544852253791</v>
      </c>
      <c r="E14" s="1151">
        <v>71.381538836727231</v>
      </c>
      <c r="F14" s="1151">
        <v>10.736495549323253</v>
      </c>
      <c r="G14" s="1151">
        <v>1.9083038653822704</v>
      </c>
      <c r="H14" s="1152">
        <v>1.8392066008210382</v>
      </c>
      <c r="I14" s="1152">
        <v>0.74787627525098566</v>
      </c>
      <c r="K14" s="1485"/>
      <c r="L14" s="1486"/>
      <c r="M14" s="1488"/>
      <c r="N14" s="1488"/>
      <c r="O14" s="1488"/>
      <c r="P14" s="1488"/>
      <c r="Q14" s="1488"/>
      <c r="R14" s="1488"/>
    </row>
    <row r="15" spans="1:18" s="897" customFormat="1" ht="13.5" customHeight="1" x14ac:dyDescent="0.2">
      <c r="A15" s="1082" t="s">
        <v>329</v>
      </c>
      <c r="B15" s="1149">
        <v>100</v>
      </c>
      <c r="C15" s="1150">
        <v>41.194008144269922</v>
      </c>
      <c r="D15" s="1151">
        <v>51.381617219313554</v>
      </c>
      <c r="E15" s="1151">
        <v>28.105002908667831</v>
      </c>
      <c r="F15" s="1151">
        <v>9.998545666084933</v>
      </c>
      <c r="G15" s="1151">
        <v>4.4211751018033745</v>
      </c>
      <c r="H15" s="1152">
        <v>8.8568935427574171</v>
      </c>
      <c r="I15" s="1152">
        <v>7.4243746364165215</v>
      </c>
      <c r="K15" s="1485"/>
      <c r="L15" s="1486"/>
      <c r="M15" s="1488"/>
      <c r="N15" s="1488"/>
      <c r="O15" s="1488"/>
      <c r="P15" s="1488"/>
      <c r="Q15" s="1488"/>
      <c r="R15" s="1488"/>
    </row>
    <row r="16" spans="1:18" s="897" customFormat="1" ht="13.5" customHeight="1" x14ac:dyDescent="0.2">
      <c r="A16" s="1082" t="s">
        <v>330</v>
      </c>
      <c r="B16" s="1149">
        <v>100</v>
      </c>
      <c r="C16" s="1150">
        <v>20.752652149637075</v>
      </c>
      <c r="D16" s="1151">
        <v>77.744276940256839</v>
      </c>
      <c r="E16" s="1151">
        <v>56.88553880513679</v>
      </c>
      <c r="F16" s="1151">
        <v>13.246231155778895</v>
      </c>
      <c r="G16" s="1151">
        <v>3.76214405360134</v>
      </c>
      <c r="H16" s="1152">
        <v>3.8503629257398102</v>
      </c>
      <c r="I16" s="1152">
        <v>1.503070910106086</v>
      </c>
      <c r="K16" s="1485"/>
      <c r="L16" s="1486"/>
      <c r="M16" s="1488"/>
      <c r="N16" s="1488"/>
      <c r="O16" s="1488"/>
      <c r="P16" s="1488"/>
      <c r="Q16" s="1488"/>
      <c r="R16" s="1488"/>
    </row>
    <row r="17" spans="1:26" s="897" customFormat="1" ht="12" x14ac:dyDescent="0.2">
      <c r="A17" s="1082" t="s">
        <v>582</v>
      </c>
      <c r="B17" s="1149">
        <v>100</v>
      </c>
      <c r="C17" s="1150">
        <v>11.71611401977894</v>
      </c>
      <c r="D17" s="1151">
        <v>86.503781268179168</v>
      </c>
      <c r="E17" s="1151">
        <v>36.637579988365324</v>
      </c>
      <c r="F17" s="1151">
        <v>41.151832460732983</v>
      </c>
      <c r="G17" s="1151">
        <v>5.7940663176265268</v>
      </c>
      <c r="H17" s="1152">
        <v>2.920302501454334</v>
      </c>
      <c r="I17" s="1152">
        <v>1.7801047120418849</v>
      </c>
      <c r="K17" s="1485"/>
      <c r="L17" s="1486"/>
      <c r="M17" s="1488"/>
      <c r="N17" s="1488"/>
      <c r="O17" s="1488"/>
      <c r="P17" s="1488"/>
      <c r="Q17" s="1488"/>
      <c r="R17" s="1488"/>
    </row>
    <row r="18" spans="1:26" s="897" customFormat="1" ht="12" x14ac:dyDescent="0.2">
      <c r="A18" s="1082" t="s">
        <v>332</v>
      </c>
      <c r="B18" s="1149">
        <v>100</v>
      </c>
      <c r="C18" s="1150">
        <v>16.705381812846909</v>
      </c>
      <c r="D18" s="1151">
        <v>78.749052497738219</v>
      </c>
      <c r="E18" s="1151">
        <v>50.546494852923196</v>
      </c>
      <c r="F18" s="1151">
        <v>16.157664376360124</v>
      </c>
      <c r="G18" s="1151">
        <v>6.1740469961121844</v>
      </c>
      <c r="H18" s="1152">
        <v>5.8708462723427148</v>
      </c>
      <c r="I18" s="1152">
        <v>4.5455656894148717</v>
      </c>
      <c r="K18" s="1485"/>
      <c r="L18" s="1486"/>
      <c r="M18" s="1488"/>
      <c r="N18" s="1488"/>
      <c r="O18" s="1488"/>
      <c r="P18" s="1488"/>
      <c r="Q18" s="1488"/>
      <c r="R18" s="1488"/>
    </row>
    <row r="19" spans="1:26" s="897" customFormat="1" ht="12" x14ac:dyDescent="0.2">
      <c r="A19" s="1082" t="s">
        <v>333</v>
      </c>
      <c r="B19" s="1149">
        <v>100</v>
      </c>
      <c r="C19" s="1150">
        <v>33.104895278533029</v>
      </c>
      <c r="D19" s="1151">
        <v>61.73786733211665</v>
      </c>
      <c r="E19" s="1151">
        <v>30.711261747799423</v>
      </c>
      <c r="F19" s="1151">
        <v>9.2604317975840189</v>
      </c>
      <c r="G19" s="1151">
        <v>5.4713397147007337</v>
      </c>
      <c r="H19" s="1152">
        <v>16.294834072032476</v>
      </c>
      <c r="I19" s="1152">
        <v>5.1572373893503176</v>
      </c>
      <c r="K19" s="1485"/>
      <c r="L19" s="1486"/>
      <c r="M19" s="1488"/>
      <c r="N19" s="1488"/>
      <c r="O19" s="1488"/>
      <c r="P19" s="1488"/>
      <c r="Q19" s="1488"/>
      <c r="R19" s="1488"/>
    </row>
    <row r="20" spans="1:26" s="897" customFormat="1" ht="24" customHeight="1" x14ac:dyDescent="0.2">
      <c r="A20" s="1153" t="s">
        <v>583</v>
      </c>
      <c r="B20" s="1149">
        <v>100</v>
      </c>
      <c r="C20" s="1155">
        <v>10.231825267780813</v>
      </c>
      <c r="D20" s="1156">
        <v>86.558157466852165</v>
      </c>
      <c r="E20" s="1156">
        <v>58.826290292840746</v>
      </c>
      <c r="F20" s="1156">
        <v>16.033323834587726</v>
      </c>
      <c r="G20" s="1156">
        <v>4.7773102904939906</v>
      </c>
      <c r="H20" s="1157">
        <v>6.9212330489297145</v>
      </c>
      <c r="I20" s="1157">
        <v>3.2100172653670147</v>
      </c>
      <c r="K20" s="1485"/>
      <c r="L20" s="1486"/>
      <c r="M20" s="1488"/>
      <c r="N20" s="1488"/>
      <c r="O20" s="1488"/>
      <c r="P20" s="1488"/>
      <c r="Q20" s="1488"/>
      <c r="R20" s="1488"/>
    </row>
    <row r="21" spans="1:26" s="897" customFormat="1" ht="12" x14ac:dyDescent="0.2">
      <c r="A21" s="1082" t="s">
        <v>336</v>
      </c>
      <c r="B21" s="1149">
        <v>100</v>
      </c>
      <c r="C21" s="1150">
        <v>14.85148514851485</v>
      </c>
      <c r="D21" s="1151">
        <v>80.198019801980209</v>
      </c>
      <c r="E21" s="1151">
        <v>19.801980198019802</v>
      </c>
      <c r="F21" s="1151">
        <v>8.9108910891089099</v>
      </c>
      <c r="G21" s="1151">
        <v>14.85148514851485</v>
      </c>
      <c r="H21" s="1152">
        <v>36.633663366336634</v>
      </c>
      <c r="I21" s="1152">
        <v>4.9504950495049505</v>
      </c>
      <c r="K21" s="1485"/>
      <c r="L21" s="1486"/>
      <c r="M21" s="1488"/>
      <c r="N21" s="1488"/>
      <c r="O21" s="1488"/>
      <c r="P21" s="1488"/>
      <c r="Q21" s="1488"/>
      <c r="R21" s="1488"/>
    </row>
    <row r="22" spans="1:26" s="897" customFormat="1" ht="12" x14ac:dyDescent="0.2">
      <c r="A22" s="1082" t="s">
        <v>343</v>
      </c>
      <c r="B22" s="1149">
        <v>100</v>
      </c>
      <c r="C22" s="1150">
        <v>18.607856650585802</v>
      </c>
      <c r="D22" s="1151">
        <v>74.224672639558918</v>
      </c>
      <c r="E22" s="1151">
        <v>51.619572708476916</v>
      </c>
      <c r="F22" s="1151">
        <v>13.921433494141972</v>
      </c>
      <c r="G22" s="1151">
        <v>4.4107512060647824</v>
      </c>
      <c r="H22" s="1152">
        <v>4.2729152308752587</v>
      </c>
      <c r="I22" s="1152">
        <v>7.167470709855273</v>
      </c>
      <c r="K22" s="1485"/>
      <c r="L22" s="1486"/>
      <c r="M22" s="1488"/>
      <c r="N22" s="1488"/>
      <c r="O22" s="1488"/>
      <c r="P22" s="1488"/>
      <c r="Q22" s="1488"/>
      <c r="R22" s="1488"/>
    </row>
    <row r="23" spans="1:26" s="897" customFormat="1" ht="15" customHeight="1" x14ac:dyDescent="0.2">
      <c r="A23" s="1082" t="s">
        <v>348</v>
      </c>
      <c r="B23" s="1149">
        <v>100</v>
      </c>
      <c r="C23" s="1150">
        <v>19.387755102040817</v>
      </c>
      <c r="D23" s="1151">
        <v>70.918367346938766</v>
      </c>
      <c r="E23" s="1151">
        <v>27.551020408163261</v>
      </c>
      <c r="F23" s="1151">
        <v>11.224489795918368</v>
      </c>
      <c r="G23" s="1151">
        <v>10.714285714285714</v>
      </c>
      <c r="H23" s="1152">
        <v>21.428571428571427</v>
      </c>
      <c r="I23" s="1152">
        <v>9.6938775510204085</v>
      </c>
      <c r="K23" s="1485"/>
      <c r="L23" s="1486"/>
      <c r="M23" s="1488"/>
      <c r="N23" s="1488"/>
      <c r="O23" s="1488"/>
      <c r="P23" s="1488"/>
      <c r="Q23" s="1488"/>
      <c r="R23" s="1488"/>
    </row>
    <row r="24" spans="1:26" s="897" customFormat="1" ht="12" x14ac:dyDescent="0.2">
      <c r="A24" s="1082" t="s">
        <v>364</v>
      </c>
      <c r="B24" s="1149">
        <v>100</v>
      </c>
      <c r="C24" s="1150">
        <v>16.558441558441558</v>
      </c>
      <c r="D24" s="1151">
        <v>78.896103896103895</v>
      </c>
      <c r="E24" s="1151">
        <v>41.883116883116884</v>
      </c>
      <c r="F24" s="1151">
        <v>4.5454545454545459</v>
      </c>
      <c r="G24" s="1151">
        <v>10.38961038961039</v>
      </c>
      <c r="H24" s="1152">
        <v>22.077922077922079</v>
      </c>
      <c r="I24" s="1152">
        <v>4.5454545454545459</v>
      </c>
      <c r="K24" s="1485"/>
      <c r="L24" s="1486"/>
      <c r="M24" s="1488"/>
      <c r="N24" s="1488"/>
      <c r="O24" s="1488"/>
      <c r="P24" s="1488"/>
      <c r="Q24" s="1488"/>
      <c r="R24" s="1488"/>
    </row>
    <row r="25" spans="1:26" s="897" customFormat="1" ht="12" x14ac:dyDescent="0.2">
      <c r="A25" s="1082" t="s">
        <v>365</v>
      </c>
      <c r="B25" s="1149">
        <v>100</v>
      </c>
      <c r="C25" s="1150">
        <v>12.071269487750556</v>
      </c>
      <c r="D25" s="1151">
        <v>83.073496659242764</v>
      </c>
      <c r="E25" s="1151">
        <v>19.554565701559021</v>
      </c>
      <c r="F25" s="1151">
        <v>10.200445434298441</v>
      </c>
      <c r="G25" s="1151">
        <v>12.828507795100222</v>
      </c>
      <c r="H25" s="1152">
        <v>40.489977728285076</v>
      </c>
      <c r="I25" s="1152">
        <v>4.8552338530066814</v>
      </c>
      <c r="K25" s="1485"/>
      <c r="L25" s="1488"/>
      <c r="M25" s="1488"/>
      <c r="N25" s="1488"/>
      <c r="O25" s="1488"/>
      <c r="P25" s="1488"/>
      <c r="Q25" s="1488"/>
      <c r="R25" s="1488"/>
    </row>
    <row r="26" spans="1:26" s="897" customFormat="1" ht="12" x14ac:dyDescent="0.2">
      <c r="A26" s="1082" t="s">
        <v>366</v>
      </c>
      <c r="B26" s="1149">
        <v>100</v>
      </c>
      <c r="C26" s="1150">
        <v>18.248175182481752</v>
      </c>
      <c r="D26" s="1151">
        <v>63.503649635036496</v>
      </c>
      <c r="E26" s="1151">
        <v>27.007299270072991</v>
      </c>
      <c r="F26" s="1151">
        <v>7.2992700729926998</v>
      </c>
      <c r="G26" s="1151">
        <v>9.4890510948905096</v>
      </c>
      <c r="H26" s="1152">
        <v>19.708029197080293</v>
      </c>
      <c r="I26" s="1152">
        <v>18.248175182481752</v>
      </c>
      <c r="K26" s="1485"/>
      <c r="L26" s="1488"/>
      <c r="M26" s="1488"/>
      <c r="N26" s="1488"/>
      <c r="O26" s="1488"/>
      <c r="P26" s="1488"/>
      <c r="Q26" s="1488"/>
      <c r="R26" s="1488"/>
    </row>
    <row r="27" spans="1:26" s="897" customFormat="1" ht="12" x14ac:dyDescent="0.2">
      <c r="A27" s="1082" t="s">
        <v>371</v>
      </c>
      <c r="B27" s="1149">
        <v>100</v>
      </c>
      <c r="C27" s="1150">
        <v>26.024536674497522</v>
      </c>
      <c r="D27" s="1151">
        <v>62.88175411119812</v>
      </c>
      <c r="E27" s="1151">
        <v>35.291046724092929</v>
      </c>
      <c r="F27" s="1151">
        <v>12.94701122422344</v>
      </c>
      <c r="G27" s="1151">
        <v>5.7426259462281388</v>
      </c>
      <c r="H27" s="1152">
        <v>8.9010702166536149</v>
      </c>
      <c r="I27" s="1152">
        <v>11.09370921430436</v>
      </c>
      <c r="K27" s="1485"/>
      <c r="L27" s="1488"/>
      <c r="M27" s="1488"/>
      <c r="N27" s="1488"/>
      <c r="O27" s="1488"/>
      <c r="P27" s="1488"/>
      <c r="Q27" s="1488"/>
      <c r="R27" s="1488"/>
    </row>
    <row r="28" spans="1:26" s="897" customFormat="1" ht="12" x14ac:dyDescent="0.2">
      <c r="A28" s="1082" t="s">
        <v>383</v>
      </c>
      <c r="B28" s="1149">
        <v>100</v>
      </c>
      <c r="C28" s="1150">
        <v>11.341853035143771</v>
      </c>
      <c r="D28" s="1151">
        <v>82.587859424920126</v>
      </c>
      <c r="E28" s="1151">
        <v>23.322683706070286</v>
      </c>
      <c r="F28" s="1151">
        <v>11.980830670926517</v>
      </c>
      <c r="G28" s="1151">
        <v>12.140575079872203</v>
      </c>
      <c r="H28" s="1152">
        <v>35.143769968051117</v>
      </c>
      <c r="I28" s="1152">
        <v>6.0702875399361016</v>
      </c>
      <c r="K28" s="1485"/>
      <c r="L28" s="1488"/>
      <c r="M28" s="1488"/>
      <c r="N28" s="1488"/>
      <c r="O28" s="1488"/>
      <c r="P28" s="1488"/>
      <c r="Q28" s="1488"/>
      <c r="R28" s="1488"/>
    </row>
    <row r="29" spans="1:26" s="897" customFormat="1" ht="12" x14ac:dyDescent="0.2">
      <c r="A29" s="1082" t="s">
        <v>386</v>
      </c>
      <c r="B29" s="1149">
        <v>100</v>
      </c>
      <c r="C29" s="1150">
        <v>3.5143769968051117</v>
      </c>
      <c r="D29" s="1151">
        <v>95.420660276890317</v>
      </c>
      <c r="E29" s="1151">
        <v>65.428647497337593</v>
      </c>
      <c r="F29" s="1151">
        <v>25.399361022364218</v>
      </c>
      <c r="G29" s="1151">
        <v>3.0218317358892439</v>
      </c>
      <c r="H29" s="1152">
        <v>1.5708200212992547</v>
      </c>
      <c r="I29" s="1152">
        <v>1.0649627263045793</v>
      </c>
      <c r="K29" s="1485"/>
      <c r="L29" s="1488"/>
      <c r="M29" s="1488"/>
      <c r="N29" s="1488"/>
      <c r="O29" s="1488"/>
      <c r="P29" s="1488"/>
      <c r="Q29" s="1488"/>
      <c r="R29" s="1488"/>
    </row>
    <row r="30" spans="1:26" s="1177" customFormat="1" ht="22.5" customHeight="1" x14ac:dyDescent="0.2">
      <c r="A30" s="1172" t="s">
        <v>390</v>
      </c>
      <c r="B30" s="1173">
        <v>100</v>
      </c>
      <c r="C30" s="1174">
        <v>8.2474226804123703</v>
      </c>
      <c r="D30" s="1175">
        <v>89.690721649484544</v>
      </c>
      <c r="E30" s="1175">
        <v>40.206185567010309</v>
      </c>
      <c r="F30" s="1175">
        <v>35.051546391752574</v>
      </c>
      <c r="G30" s="1175">
        <v>3.0927835051546393</v>
      </c>
      <c r="H30" s="1176">
        <v>11.340206185567011</v>
      </c>
      <c r="I30" s="1176">
        <v>2.0618556701030926</v>
      </c>
      <c r="K30" s="1485"/>
      <c r="L30" s="1488"/>
      <c r="M30" s="1488"/>
      <c r="N30" s="1488"/>
      <c r="O30" s="1488"/>
      <c r="P30" s="1488"/>
      <c r="Q30" s="1488"/>
      <c r="R30" s="1488"/>
      <c r="S30" s="897"/>
      <c r="T30" s="897"/>
      <c r="U30" s="897"/>
      <c r="V30" s="897"/>
      <c r="W30" s="897"/>
      <c r="X30" s="897"/>
      <c r="Y30" s="897"/>
      <c r="Z30" s="897"/>
    </row>
    <row r="31" spans="1:26" s="897" customFormat="1" ht="12" x14ac:dyDescent="0.2">
      <c r="A31" s="1082" t="s">
        <v>395</v>
      </c>
      <c r="B31" s="1149">
        <v>100</v>
      </c>
      <c r="C31" s="1150">
        <v>19.248291571753988</v>
      </c>
      <c r="D31" s="1151">
        <v>70.728929384965838</v>
      </c>
      <c r="E31" s="1151">
        <v>35.193621867881546</v>
      </c>
      <c r="F31" s="1151">
        <v>14.009111617312072</v>
      </c>
      <c r="G31" s="1151">
        <v>5.6947608200455582</v>
      </c>
      <c r="H31" s="1152">
        <v>15.831435079726653</v>
      </c>
      <c r="I31" s="1152">
        <v>10.022779043280181</v>
      </c>
      <c r="K31" s="1485"/>
      <c r="L31" s="1488"/>
      <c r="M31" s="1488"/>
      <c r="N31" s="1488"/>
      <c r="O31" s="1488"/>
      <c r="P31" s="1488"/>
      <c r="Q31" s="1488"/>
      <c r="R31" s="1488"/>
    </row>
    <row r="32" spans="1:26" s="897" customFormat="1" ht="12" x14ac:dyDescent="0.2">
      <c r="A32" s="1082" t="s">
        <v>398</v>
      </c>
      <c r="B32" s="1149">
        <v>100</v>
      </c>
      <c r="C32" s="1150">
        <v>16.51031894934334</v>
      </c>
      <c r="D32" s="1151">
        <v>71.669793621013127</v>
      </c>
      <c r="E32" s="1151">
        <v>30.76923076923077</v>
      </c>
      <c r="F32" s="1151">
        <v>12.007504690431519</v>
      </c>
      <c r="G32" s="1151">
        <v>8.2551594746716699</v>
      </c>
      <c r="H32" s="1152">
        <v>20.637898686679172</v>
      </c>
      <c r="I32" s="1152">
        <v>11.819887429643527</v>
      </c>
      <c r="K32" s="1485"/>
      <c r="L32" s="1488"/>
      <c r="M32" s="1488"/>
      <c r="N32" s="1488"/>
      <c r="O32" s="1488"/>
      <c r="P32" s="1488"/>
      <c r="Q32" s="1488"/>
      <c r="R32" s="1488"/>
    </row>
    <row r="33" spans="1:18" s="897" customFormat="1" ht="12" x14ac:dyDescent="0.2">
      <c r="A33" s="1082" t="s">
        <v>415</v>
      </c>
      <c r="B33" s="1149">
        <v>100</v>
      </c>
      <c r="C33" s="1150">
        <v>11.794871794871794</v>
      </c>
      <c r="D33" s="1151">
        <v>78.974358974358978</v>
      </c>
      <c r="E33" s="1151">
        <v>33.333333333333329</v>
      </c>
      <c r="F33" s="1151">
        <v>12.820512820512819</v>
      </c>
      <c r="G33" s="1151">
        <v>10.76923076923077</v>
      </c>
      <c r="H33" s="1152">
        <v>22.051282051282051</v>
      </c>
      <c r="I33" s="1152">
        <v>9.2307692307692317</v>
      </c>
      <c r="K33" s="1485"/>
      <c r="L33" s="1486"/>
      <c r="M33" s="1488"/>
      <c r="N33" s="1488"/>
      <c r="O33" s="1488"/>
      <c r="P33" s="1488"/>
      <c r="Q33" s="1488"/>
      <c r="R33" s="1488"/>
    </row>
    <row r="34" spans="1:18" s="897" customFormat="1" ht="12" x14ac:dyDescent="0.2">
      <c r="A34" s="1082" t="s">
        <v>425</v>
      </c>
      <c r="B34" s="1149">
        <v>100</v>
      </c>
      <c r="C34" s="1150">
        <v>15.577190542420027</v>
      </c>
      <c r="D34" s="1151">
        <v>79.415855354659243</v>
      </c>
      <c r="E34" s="1151">
        <v>21.557719054242003</v>
      </c>
      <c r="F34" s="1151">
        <v>11.543810848400557</v>
      </c>
      <c r="G34" s="1151">
        <v>10.013908205841446</v>
      </c>
      <c r="H34" s="1152">
        <v>36.300417246175243</v>
      </c>
      <c r="I34" s="1152">
        <v>5.006954102920723</v>
      </c>
      <c r="K34" s="1485"/>
      <c r="L34" s="1486"/>
      <c r="M34" s="1488"/>
      <c r="N34" s="1488"/>
      <c r="O34" s="1488"/>
      <c r="P34" s="1488"/>
      <c r="Q34" s="1488"/>
      <c r="R34" s="1488"/>
    </row>
    <row r="35" spans="1:18" s="897" customFormat="1" ht="12" x14ac:dyDescent="0.2">
      <c r="A35" s="1082" t="s">
        <v>433</v>
      </c>
      <c r="B35" s="1149">
        <v>100</v>
      </c>
      <c r="C35" s="1150">
        <v>22.752808988764045</v>
      </c>
      <c r="D35" s="1151">
        <v>75.561797752808985</v>
      </c>
      <c r="E35" s="1151">
        <v>9.5505617977528079</v>
      </c>
      <c r="F35" s="1151">
        <v>9.2696629213483153</v>
      </c>
      <c r="G35" s="1151">
        <v>15.168539325842698</v>
      </c>
      <c r="H35" s="1152">
        <v>41.573033707865171</v>
      </c>
      <c r="I35" s="1152">
        <v>1.6853932584269662</v>
      </c>
      <c r="K35" s="1485"/>
      <c r="L35" s="1486"/>
      <c r="M35" s="1488"/>
      <c r="N35" s="1488"/>
      <c r="O35" s="1488"/>
      <c r="P35" s="1488"/>
      <c r="Q35" s="1488"/>
      <c r="R35" s="1488"/>
    </row>
    <row r="36" spans="1:18" s="897" customFormat="1" ht="12" x14ac:dyDescent="0.2">
      <c r="A36" s="1082" t="s">
        <v>441</v>
      </c>
      <c r="B36" s="1149">
        <v>100</v>
      </c>
      <c r="C36" s="1150">
        <v>11.842105263157894</v>
      </c>
      <c r="D36" s="1151">
        <v>84.210526315789465</v>
      </c>
      <c r="E36" s="1151">
        <v>26.315789473684209</v>
      </c>
      <c r="F36" s="1151">
        <v>3.9473684210526314</v>
      </c>
      <c r="G36" s="1151">
        <v>9.2105263157894726</v>
      </c>
      <c r="H36" s="1152">
        <v>44.736842105263158</v>
      </c>
      <c r="I36" s="1152">
        <v>3.9473684210526314</v>
      </c>
      <c r="K36" s="1485"/>
      <c r="L36" s="1486"/>
      <c r="M36" s="1488"/>
      <c r="N36" s="1488"/>
      <c r="O36" s="1488"/>
      <c r="P36" s="1488"/>
      <c r="Q36" s="1488"/>
      <c r="R36" s="1488"/>
    </row>
    <row r="37" spans="1:18" s="897" customFormat="1" ht="12" x14ac:dyDescent="0.2">
      <c r="A37" s="1082" t="s">
        <v>445</v>
      </c>
      <c r="B37" s="1149">
        <v>100</v>
      </c>
      <c r="C37" s="1150">
        <v>27.993527508090615</v>
      </c>
      <c r="D37" s="1151">
        <v>65.857605177993534</v>
      </c>
      <c r="E37" s="1151">
        <v>19.579288025889969</v>
      </c>
      <c r="F37" s="1151">
        <v>10.355987055016183</v>
      </c>
      <c r="G37" s="1151">
        <v>7.9288025889967635</v>
      </c>
      <c r="H37" s="1152">
        <v>27.993527508090615</v>
      </c>
      <c r="I37" s="1152">
        <v>6.1488673139158578</v>
      </c>
      <c r="K37" s="1485"/>
      <c r="L37" s="1486"/>
      <c r="M37" s="1488"/>
      <c r="N37" s="1488"/>
      <c r="O37" s="1488"/>
      <c r="P37" s="1488"/>
      <c r="Q37" s="1488"/>
      <c r="R37" s="1488"/>
    </row>
    <row r="38" spans="1:18" s="897" customFormat="1" ht="12" x14ac:dyDescent="0.2">
      <c r="A38" s="1085" t="s">
        <v>589</v>
      </c>
      <c r="B38" s="1158">
        <v>100</v>
      </c>
      <c r="C38" s="1159">
        <v>8.6454824274724729</v>
      </c>
      <c r="D38" s="1160">
        <v>89.237769621398769</v>
      </c>
      <c r="E38" s="1160">
        <v>66.232590879380552</v>
      </c>
      <c r="F38" s="1160">
        <v>15.513600482678868</v>
      </c>
      <c r="G38" s="1160">
        <v>4.0072401830157371</v>
      </c>
      <c r="H38" s="1161">
        <v>3.484338076323596</v>
      </c>
      <c r="I38" s="1161">
        <v>2.1167479511287648</v>
      </c>
      <c r="K38" s="1485"/>
      <c r="L38" s="1485"/>
      <c r="M38" s="1485"/>
      <c r="N38" s="1485"/>
      <c r="O38" s="1485"/>
      <c r="P38" s="1485"/>
      <c r="Q38" s="1485"/>
      <c r="R38" s="1485"/>
    </row>
    <row r="39" spans="1:18" s="897" customFormat="1" ht="12" x14ac:dyDescent="0.2">
      <c r="A39" s="1162"/>
      <c r="B39" s="1163"/>
      <c r="C39" s="1163"/>
      <c r="D39" s="1164"/>
      <c r="E39" s="1163"/>
      <c r="F39" s="1163"/>
      <c r="G39" s="1163"/>
      <c r="H39" s="1163"/>
      <c r="K39" s="1178"/>
    </row>
    <row r="40" spans="1:18" s="897" customFormat="1" ht="12" x14ac:dyDescent="0.2">
      <c r="A40" s="1162"/>
      <c r="B40" s="1163"/>
      <c r="C40" s="1163"/>
      <c r="D40" s="1163"/>
      <c r="E40" s="1163"/>
      <c r="F40" s="1163"/>
      <c r="G40" s="1163"/>
      <c r="H40" s="1163"/>
      <c r="K40" s="1178"/>
    </row>
    <row r="41" spans="1:18" s="897" customFormat="1" ht="12" x14ac:dyDescent="0.2">
      <c r="A41" s="1162"/>
      <c r="B41" s="1163"/>
      <c r="C41" s="1163"/>
      <c r="D41" s="1163"/>
      <c r="E41" s="1163"/>
      <c r="F41" s="1163"/>
      <c r="G41" s="1163"/>
      <c r="H41" s="1163"/>
      <c r="K41" s="1178"/>
    </row>
    <row r="42" spans="1:18" x14ac:dyDescent="0.2">
      <c r="B42" s="1165"/>
      <c r="C42" s="1165"/>
      <c r="D42" s="1165"/>
      <c r="E42" s="1165"/>
      <c r="F42" s="1165"/>
      <c r="G42" s="1165"/>
      <c r="H42" s="1165"/>
      <c r="K42" s="1178"/>
    </row>
    <row r="43" spans="1:18" x14ac:dyDescent="0.2">
      <c r="B43" s="1165"/>
      <c r="C43" s="1165"/>
      <c r="D43" s="1165"/>
      <c r="E43" s="1165"/>
      <c r="F43" s="1165"/>
      <c r="G43" s="1165"/>
      <c r="H43" s="1165"/>
      <c r="K43" s="1178"/>
    </row>
    <row r="44" spans="1:18" x14ac:dyDescent="0.2">
      <c r="B44" s="1165"/>
      <c r="C44" s="1165"/>
      <c r="D44" s="1165"/>
      <c r="E44" s="1165"/>
      <c r="F44" s="1165"/>
      <c r="G44" s="1165"/>
      <c r="H44" s="1165"/>
      <c r="K44" s="1178"/>
    </row>
    <row r="45" spans="1:18" x14ac:dyDescent="0.2">
      <c r="B45" s="1165"/>
      <c r="C45" s="1165"/>
      <c r="D45" s="1165"/>
      <c r="E45" s="1165"/>
      <c r="F45" s="1165"/>
      <c r="G45" s="1165"/>
      <c r="H45" s="1165"/>
      <c r="K45" s="1178"/>
    </row>
    <row r="46" spans="1:18" x14ac:dyDescent="0.2">
      <c r="B46" s="1165"/>
      <c r="C46" s="1165"/>
      <c r="D46" s="1165"/>
      <c r="E46" s="1165"/>
      <c r="F46" s="1165"/>
      <c r="G46" s="1165"/>
      <c r="H46" s="1165"/>
      <c r="K46" s="1178"/>
    </row>
    <row r="47" spans="1:18" x14ac:dyDescent="0.2">
      <c r="B47" s="1165"/>
      <c r="C47" s="1165"/>
      <c r="D47" s="1165"/>
      <c r="E47" s="1165"/>
      <c r="F47" s="1165"/>
      <c r="G47" s="1165"/>
      <c r="H47" s="1165"/>
      <c r="K47" s="1178"/>
    </row>
    <row r="48" spans="1:18" x14ac:dyDescent="0.2">
      <c r="B48" s="1165"/>
      <c r="C48" s="1165"/>
      <c r="D48" s="1165"/>
      <c r="E48" s="1165"/>
      <c r="F48" s="1165"/>
      <c r="G48" s="1165"/>
      <c r="H48" s="1165"/>
      <c r="K48" s="1178"/>
    </row>
    <row r="49" spans="2:11" s="16" customFormat="1" ht="12.75" customHeight="1" x14ac:dyDescent="0.2">
      <c r="B49" s="1165"/>
      <c r="C49" s="1165"/>
      <c r="D49" s="1165"/>
      <c r="E49" s="1165"/>
      <c r="F49" s="1165"/>
      <c r="G49" s="1165"/>
      <c r="H49" s="1165"/>
      <c r="K49" s="1178"/>
    </row>
    <row r="50" spans="2:11" s="16" customFormat="1" ht="12.75" customHeight="1" x14ac:dyDescent="0.2">
      <c r="B50" s="1165"/>
      <c r="C50" s="1165"/>
      <c r="D50" s="1165"/>
      <c r="E50" s="1165"/>
      <c r="F50" s="1165"/>
      <c r="G50" s="1165"/>
      <c r="H50" s="1165"/>
      <c r="K50" s="1178"/>
    </row>
    <row r="51" spans="2:11" s="16" customFormat="1" ht="12.75" customHeight="1" x14ac:dyDescent="0.2">
      <c r="B51" s="1165"/>
      <c r="C51" s="1165"/>
      <c r="D51" s="1165"/>
      <c r="E51" s="1165"/>
      <c r="F51" s="1165"/>
      <c r="G51" s="1165"/>
      <c r="H51" s="1165"/>
      <c r="K51" s="1178"/>
    </row>
    <row r="52" spans="2:11" x14ac:dyDescent="0.2">
      <c r="K52" s="1178"/>
    </row>
    <row r="53" spans="2:11" x14ac:dyDescent="0.2">
      <c r="K53" s="1178"/>
    </row>
    <row r="54" spans="2:11" x14ac:dyDescent="0.2">
      <c r="K54" s="1178"/>
    </row>
  </sheetData>
  <mergeCells count="7">
    <mergeCell ref="A3:A5"/>
    <mergeCell ref="B3:B5"/>
    <mergeCell ref="C3:H3"/>
    <mergeCell ref="I3:I5"/>
    <mergeCell ref="C4:C5"/>
    <mergeCell ref="D4:D5"/>
    <mergeCell ref="E4:H4"/>
  </mergeCells>
  <hyperlinks>
    <hyperlink ref="A1" location="Содержание!A86" display="Содержание"/>
  </hyperlinks>
  <printOptions horizontalCentered="1" verticalCentered="1"/>
  <pageMargins left="0.78740157480314965" right="0.78740157480314965" top="0.59055118110236227" bottom="0.59055118110236227" header="0.39370078740157483" footer="0.51181102362204722"/>
  <pageSetup paperSize="9" firstPageNumber="177" orientation="landscape" useFirstPageNumber="1" r:id="rId1"/>
  <headerFooter alignWithMargins="0">
    <oddHeader>&amp;C&amp;9&amp;[177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32.140625" style="9" customWidth="1"/>
    <col min="2" max="2" width="12.28515625" style="9" customWidth="1"/>
    <col min="3" max="3" width="11.7109375" style="9" customWidth="1"/>
    <col min="4" max="4" width="10.7109375" style="9" customWidth="1"/>
    <col min="5" max="5" width="11.85546875" style="9" customWidth="1"/>
    <col min="6" max="6" width="10.5703125" style="9" customWidth="1"/>
    <col min="7" max="7" width="12.7109375" style="9" customWidth="1"/>
    <col min="8" max="8" width="12.42578125" style="9" customWidth="1"/>
    <col min="9" max="9" width="11.140625" style="9" customWidth="1"/>
    <col min="10" max="10" width="9.42578125" style="9" customWidth="1"/>
    <col min="11" max="16384" width="9.140625" style="9"/>
  </cols>
  <sheetData>
    <row r="1" spans="1:9" ht="15" x14ac:dyDescent="0.25">
      <c r="A1" s="1354" t="s">
        <v>809</v>
      </c>
    </row>
    <row r="3" spans="1:9" s="33" customFormat="1" ht="32.25" customHeight="1" x14ac:dyDescent="0.25">
      <c r="A3" s="2270" t="s">
        <v>988</v>
      </c>
      <c r="B3" s="2270"/>
      <c r="C3" s="2270"/>
      <c r="D3" s="2270"/>
      <c r="E3" s="2270"/>
      <c r="F3" s="2270"/>
      <c r="G3" s="2270"/>
      <c r="H3" s="2270"/>
      <c r="I3" s="2270"/>
    </row>
    <row r="4" spans="1:9" ht="12.75" customHeight="1" x14ac:dyDescent="0.2">
      <c r="A4" s="17"/>
      <c r="B4" s="1179"/>
    </row>
    <row r="5" spans="1:9" ht="14.25" customHeight="1" x14ac:dyDescent="0.2">
      <c r="A5" s="2308" t="s">
        <v>987</v>
      </c>
      <c r="B5" s="2311" t="s">
        <v>746</v>
      </c>
      <c r="C5" s="2314" t="s">
        <v>265</v>
      </c>
      <c r="D5" s="2315"/>
      <c r="E5" s="2315"/>
      <c r="F5" s="2315"/>
      <c r="G5" s="2315"/>
      <c r="H5" s="2316"/>
      <c r="I5" s="2311" t="s">
        <v>747</v>
      </c>
    </row>
    <row r="6" spans="1:9" ht="14.25" customHeight="1" x14ac:dyDescent="0.2">
      <c r="A6" s="2309"/>
      <c r="B6" s="2312"/>
      <c r="C6" s="2311" t="s">
        <v>267</v>
      </c>
      <c r="D6" s="2314" t="s">
        <v>200</v>
      </c>
      <c r="E6" s="2316"/>
      <c r="F6" s="2311" t="s">
        <v>748</v>
      </c>
      <c r="G6" s="2314" t="s">
        <v>200</v>
      </c>
      <c r="H6" s="2316"/>
      <c r="I6" s="2312"/>
    </row>
    <row r="7" spans="1:9" ht="39" customHeight="1" x14ac:dyDescent="0.2">
      <c r="A7" s="2310"/>
      <c r="B7" s="2313"/>
      <c r="C7" s="2313"/>
      <c r="D7" s="1180" t="s">
        <v>749</v>
      </c>
      <c r="E7" s="1180" t="s">
        <v>750</v>
      </c>
      <c r="F7" s="2313"/>
      <c r="G7" s="1180" t="s">
        <v>291</v>
      </c>
      <c r="H7" s="1180" t="s">
        <v>260</v>
      </c>
      <c r="I7" s="2313"/>
    </row>
    <row r="8" spans="1:9" ht="33" customHeight="1" x14ac:dyDescent="0.2">
      <c r="A8" s="1181" t="s">
        <v>751</v>
      </c>
      <c r="B8" s="1182">
        <v>3327385</v>
      </c>
      <c r="C8" s="1183">
        <v>2831095</v>
      </c>
      <c r="D8" s="1184">
        <v>1304236</v>
      </c>
      <c r="E8" s="1185">
        <v>1526859</v>
      </c>
      <c r="F8" s="1185">
        <v>496290</v>
      </c>
      <c r="G8" s="1186">
        <v>429969</v>
      </c>
      <c r="H8" s="1187">
        <v>66321</v>
      </c>
      <c r="I8" s="1188">
        <v>2023149</v>
      </c>
    </row>
    <row r="9" spans="1:9" ht="25.5" x14ac:dyDescent="0.2">
      <c r="A9" s="402" t="s">
        <v>752</v>
      </c>
      <c r="B9" s="1189">
        <v>1422542</v>
      </c>
      <c r="C9" s="1190">
        <v>1167258</v>
      </c>
      <c r="D9" s="372">
        <v>549132</v>
      </c>
      <c r="E9" s="1191">
        <v>618126</v>
      </c>
      <c r="F9" s="1191">
        <v>255284</v>
      </c>
      <c r="G9" s="375">
        <v>234563</v>
      </c>
      <c r="H9" s="374">
        <v>20721</v>
      </c>
      <c r="I9" s="1192">
        <v>873410</v>
      </c>
    </row>
    <row r="10" spans="1:9" ht="14.25" customHeight="1" x14ac:dyDescent="0.2">
      <c r="A10" s="670" t="s">
        <v>753</v>
      </c>
      <c r="B10" s="1189">
        <v>1106699</v>
      </c>
      <c r="C10" s="1190">
        <v>965904</v>
      </c>
      <c r="D10" s="372">
        <v>464340</v>
      </c>
      <c r="E10" s="1191">
        <v>501564</v>
      </c>
      <c r="F10" s="1191">
        <v>140795</v>
      </c>
      <c r="G10" s="375">
        <v>107681</v>
      </c>
      <c r="H10" s="374">
        <v>33114</v>
      </c>
      <c r="I10" s="1192">
        <v>642359</v>
      </c>
    </row>
    <row r="11" spans="1:9" ht="14.25" customHeight="1" x14ac:dyDescent="0.2">
      <c r="A11" s="670" t="s">
        <v>754</v>
      </c>
      <c r="B11" s="1189">
        <v>135905</v>
      </c>
      <c r="C11" s="1190">
        <v>118743</v>
      </c>
      <c r="D11" s="372">
        <v>59536</v>
      </c>
      <c r="E11" s="1191">
        <v>59207</v>
      </c>
      <c r="F11" s="1191">
        <v>17162</v>
      </c>
      <c r="G11" s="375">
        <v>16284</v>
      </c>
      <c r="H11" s="374">
        <v>878</v>
      </c>
      <c r="I11" s="1192">
        <v>76369</v>
      </c>
    </row>
    <row r="12" spans="1:9" ht="14.25" customHeight="1" x14ac:dyDescent="0.2">
      <c r="A12" s="670" t="s">
        <v>755</v>
      </c>
      <c r="B12" s="1189">
        <v>339835</v>
      </c>
      <c r="C12" s="1190">
        <v>315020</v>
      </c>
      <c r="D12" s="372">
        <v>150485</v>
      </c>
      <c r="E12" s="1191">
        <v>164535</v>
      </c>
      <c r="F12" s="1191">
        <v>24815</v>
      </c>
      <c r="G12" s="375">
        <v>23315</v>
      </c>
      <c r="H12" s="374">
        <v>1500</v>
      </c>
      <c r="I12" s="1192">
        <v>189350</v>
      </c>
    </row>
    <row r="13" spans="1:9" ht="14.25" customHeight="1" x14ac:dyDescent="0.2">
      <c r="A13" s="670" t="s">
        <v>756</v>
      </c>
      <c r="B13" s="1189">
        <v>322404</v>
      </c>
      <c r="C13" s="1190">
        <v>264170</v>
      </c>
      <c r="D13" s="372">
        <v>80743</v>
      </c>
      <c r="E13" s="1191">
        <v>183427</v>
      </c>
      <c r="F13" s="1191">
        <v>58234</v>
      </c>
      <c r="G13" s="375">
        <v>48126</v>
      </c>
      <c r="H13" s="374">
        <v>10108</v>
      </c>
      <c r="I13" s="1192">
        <v>241661</v>
      </c>
    </row>
    <row r="14" spans="1:9" ht="25.5" x14ac:dyDescent="0.2">
      <c r="A14" s="1193" t="s">
        <v>757</v>
      </c>
      <c r="B14" s="1194">
        <v>1543364</v>
      </c>
      <c r="C14" s="1195">
        <v>1267466</v>
      </c>
      <c r="D14" s="364">
        <v>578322</v>
      </c>
      <c r="E14" s="1196">
        <v>689144</v>
      </c>
      <c r="F14" s="1196">
        <v>275898</v>
      </c>
      <c r="G14" s="367">
        <v>231749</v>
      </c>
      <c r="H14" s="366">
        <v>44149</v>
      </c>
      <c r="I14" s="1197">
        <v>965042</v>
      </c>
    </row>
    <row r="15" spans="1:9" ht="25.5" x14ac:dyDescent="0.2">
      <c r="A15" s="402" t="s">
        <v>752</v>
      </c>
      <c r="B15" s="1189">
        <v>660431</v>
      </c>
      <c r="C15" s="1190">
        <v>522058</v>
      </c>
      <c r="D15" s="372">
        <v>244507</v>
      </c>
      <c r="E15" s="1191">
        <v>277551</v>
      </c>
      <c r="F15" s="1191">
        <v>138373</v>
      </c>
      <c r="G15" s="375">
        <v>124146</v>
      </c>
      <c r="H15" s="374">
        <v>14227</v>
      </c>
      <c r="I15" s="1192">
        <v>415924</v>
      </c>
    </row>
    <row r="16" spans="1:9" ht="14.25" customHeight="1" x14ac:dyDescent="0.2">
      <c r="A16" s="670" t="s">
        <v>753</v>
      </c>
      <c r="B16" s="1189">
        <v>575414</v>
      </c>
      <c r="C16" s="1190">
        <v>486536</v>
      </c>
      <c r="D16" s="372">
        <v>228598</v>
      </c>
      <c r="E16" s="1191">
        <v>257938</v>
      </c>
      <c r="F16" s="1191">
        <v>88878</v>
      </c>
      <c r="G16" s="375">
        <v>66762</v>
      </c>
      <c r="H16" s="374">
        <v>22116</v>
      </c>
      <c r="I16" s="1192">
        <v>346816</v>
      </c>
    </row>
    <row r="17" spans="1:9" ht="14.25" customHeight="1" x14ac:dyDescent="0.2">
      <c r="A17" s="670" t="s">
        <v>754</v>
      </c>
      <c r="B17" s="1189">
        <v>23984</v>
      </c>
      <c r="C17" s="1190">
        <v>20963</v>
      </c>
      <c r="D17" s="372">
        <v>10900</v>
      </c>
      <c r="E17" s="1191">
        <v>10063</v>
      </c>
      <c r="F17" s="1191">
        <v>3021</v>
      </c>
      <c r="G17" s="375">
        <v>2826</v>
      </c>
      <c r="H17" s="374">
        <v>195</v>
      </c>
      <c r="I17" s="1192">
        <v>13084</v>
      </c>
    </row>
    <row r="18" spans="1:9" ht="14.25" customHeight="1" x14ac:dyDescent="0.2">
      <c r="A18" s="670" t="s">
        <v>755</v>
      </c>
      <c r="B18" s="1189">
        <v>127796</v>
      </c>
      <c r="C18" s="1190">
        <v>117651</v>
      </c>
      <c r="D18" s="372">
        <v>56955</v>
      </c>
      <c r="E18" s="1191">
        <v>60696</v>
      </c>
      <c r="F18" s="1191">
        <v>10145</v>
      </c>
      <c r="G18" s="375">
        <v>9335</v>
      </c>
      <c r="H18" s="374">
        <v>810</v>
      </c>
      <c r="I18" s="1192">
        <v>70841</v>
      </c>
    </row>
    <row r="19" spans="1:9" ht="14.25" customHeight="1" x14ac:dyDescent="0.2">
      <c r="A19" s="670" t="s">
        <v>756</v>
      </c>
      <c r="B19" s="1189">
        <v>155739</v>
      </c>
      <c r="C19" s="1190">
        <v>120258</v>
      </c>
      <c r="D19" s="372">
        <v>37362</v>
      </c>
      <c r="E19" s="1191">
        <v>82896</v>
      </c>
      <c r="F19" s="1191">
        <v>35481</v>
      </c>
      <c r="G19" s="375">
        <v>28680</v>
      </c>
      <c r="H19" s="374">
        <v>6801</v>
      </c>
      <c r="I19" s="1192">
        <v>118377</v>
      </c>
    </row>
    <row r="20" spans="1:9" ht="25.5" x14ac:dyDescent="0.2">
      <c r="A20" s="1193" t="s">
        <v>758</v>
      </c>
      <c r="B20" s="1194">
        <v>1784021</v>
      </c>
      <c r="C20" s="1195">
        <v>1563629</v>
      </c>
      <c r="D20" s="364">
        <v>725914</v>
      </c>
      <c r="E20" s="1196">
        <v>837715</v>
      </c>
      <c r="F20" s="1196">
        <v>220392</v>
      </c>
      <c r="G20" s="367">
        <v>198220</v>
      </c>
      <c r="H20" s="366">
        <v>22172</v>
      </c>
      <c r="I20" s="1197">
        <v>1058107</v>
      </c>
    </row>
    <row r="21" spans="1:9" ht="25.5" x14ac:dyDescent="0.2">
      <c r="A21" s="402" t="s">
        <v>752</v>
      </c>
      <c r="B21" s="1189">
        <v>762111</v>
      </c>
      <c r="C21" s="1190">
        <v>645200</v>
      </c>
      <c r="D21" s="372">
        <v>304625</v>
      </c>
      <c r="E21" s="1191">
        <v>340575</v>
      </c>
      <c r="F21" s="1191">
        <v>116911</v>
      </c>
      <c r="G21" s="375">
        <v>110417</v>
      </c>
      <c r="H21" s="374">
        <v>6494</v>
      </c>
      <c r="I21" s="1192">
        <v>457486</v>
      </c>
    </row>
    <row r="22" spans="1:9" ht="14.25" customHeight="1" x14ac:dyDescent="0.2">
      <c r="A22" s="670" t="s">
        <v>753</v>
      </c>
      <c r="B22" s="1189">
        <v>531285</v>
      </c>
      <c r="C22" s="1190">
        <v>479368</v>
      </c>
      <c r="D22" s="372">
        <v>235742</v>
      </c>
      <c r="E22" s="1191">
        <v>243626</v>
      </c>
      <c r="F22" s="1191">
        <v>51917</v>
      </c>
      <c r="G22" s="375">
        <v>40919</v>
      </c>
      <c r="H22" s="374">
        <v>10998</v>
      </c>
      <c r="I22" s="1192">
        <v>295543</v>
      </c>
    </row>
    <row r="23" spans="1:9" ht="14.25" customHeight="1" x14ac:dyDescent="0.2">
      <c r="A23" s="670" t="s">
        <v>754</v>
      </c>
      <c r="B23" s="1189">
        <v>111921</v>
      </c>
      <c r="C23" s="1190">
        <v>97780</v>
      </c>
      <c r="D23" s="372">
        <v>48636</v>
      </c>
      <c r="E23" s="1191">
        <v>49144</v>
      </c>
      <c r="F23" s="1191">
        <v>14141</v>
      </c>
      <c r="G23" s="375">
        <v>13458</v>
      </c>
      <c r="H23" s="374">
        <v>683</v>
      </c>
      <c r="I23" s="1192">
        <v>63285</v>
      </c>
    </row>
    <row r="24" spans="1:9" ht="14.25" customHeight="1" x14ac:dyDescent="0.2">
      <c r="A24" s="670" t="s">
        <v>755</v>
      </c>
      <c r="B24" s="1189">
        <v>212039</v>
      </c>
      <c r="C24" s="1190">
        <v>197369</v>
      </c>
      <c r="D24" s="372">
        <v>93530</v>
      </c>
      <c r="E24" s="1191">
        <v>103839</v>
      </c>
      <c r="F24" s="1191">
        <v>14670</v>
      </c>
      <c r="G24" s="375">
        <v>13980</v>
      </c>
      <c r="H24" s="374">
        <v>690</v>
      </c>
      <c r="I24" s="1192">
        <v>118509</v>
      </c>
    </row>
    <row r="25" spans="1:9" ht="14.25" customHeight="1" x14ac:dyDescent="0.2">
      <c r="A25" s="1198" t="s">
        <v>756</v>
      </c>
      <c r="B25" s="1199">
        <v>166665</v>
      </c>
      <c r="C25" s="1200">
        <v>143912</v>
      </c>
      <c r="D25" s="388">
        <v>43381</v>
      </c>
      <c r="E25" s="1201">
        <v>100531</v>
      </c>
      <c r="F25" s="1201">
        <v>22753</v>
      </c>
      <c r="G25" s="391">
        <v>19446</v>
      </c>
      <c r="H25" s="390">
        <v>3307</v>
      </c>
      <c r="I25" s="1202">
        <v>123284</v>
      </c>
    </row>
    <row r="27" spans="1:9" ht="15" x14ac:dyDescent="0.25">
      <c r="B27" s="1203"/>
      <c r="C27" s="1203"/>
      <c r="D27" s="1203"/>
      <c r="E27" s="1203"/>
      <c r="F27" s="1203"/>
      <c r="G27" s="1203"/>
      <c r="H27" s="1203"/>
      <c r="I27" s="1203"/>
    </row>
    <row r="28" spans="1:9" ht="15" x14ac:dyDescent="0.25">
      <c r="B28" s="1203"/>
      <c r="C28" s="1203"/>
      <c r="D28" s="1203"/>
      <c r="E28" s="1203"/>
      <c r="F28" s="1203"/>
      <c r="G28" s="1203"/>
      <c r="H28" s="1203"/>
      <c r="I28" s="1203"/>
    </row>
    <row r="29" spans="1:9" ht="15" x14ac:dyDescent="0.25">
      <c r="B29" s="1203"/>
      <c r="C29" s="1203"/>
      <c r="D29" s="1203"/>
      <c r="E29" s="1203"/>
      <c r="F29" s="1203"/>
      <c r="G29" s="1203"/>
      <c r="H29" s="1203"/>
      <c r="I29" s="1203"/>
    </row>
    <row r="30" spans="1:9" ht="15" x14ac:dyDescent="0.25">
      <c r="B30" s="1203"/>
      <c r="C30" s="1203"/>
      <c r="D30" s="1203"/>
      <c r="E30" s="1203"/>
      <c r="F30" s="1203"/>
      <c r="G30" s="1203"/>
      <c r="H30" s="1203"/>
      <c r="I30" s="1203"/>
    </row>
    <row r="31" spans="1:9" ht="15" x14ac:dyDescent="0.25">
      <c r="B31" s="1203"/>
      <c r="C31" s="1203"/>
      <c r="D31" s="1203"/>
      <c r="E31" s="1203"/>
      <c r="F31" s="1203"/>
      <c r="G31" s="1203"/>
      <c r="H31" s="1203"/>
      <c r="I31" s="1203"/>
    </row>
    <row r="32" spans="1:9" ht="15" x14ac:dyDescent="0.25">
      <c r="B32" s="1203"/>
      <c r="C32" s="1203"/>
      <c r="D32" s="1203"/>
      <c r="E32" s="1203"/>
      <c r="F32" s="1203"/>
      <c r="G32" s="1203"/>
      <c r="H32" s="1203"/>
      <c r="I32" s="1203"/>
    </row>
    <row r="33" spans="2:9" ht="15" x14ac:dyDescent="0.25">
      <c r="B33" s="1203"/>
      <c r="C33" s="1203"/>
      <c r="D33" s="1203"/>
      <c r="E33" s="1203"/>
      <c r="F33" s="1203"/>
      <c r="G33" s="1203"/>
      <c r="H33" s="1203"/>
      <c r="I33" s="1203"/>
    </row>
    <row r="34" spans="2:9" ht="15" x14ac:dyDescent="0.25">
      <c r="B34" s="1203"/>
      <c r="C34" s="1203"/>
      <c r="D34" s="1203"/>
      <c r="E34" s="1203"/>
      <c r="F34" s="1203"/>
      <c r="G34" s="1203"/>
      <c r="H34" s="1203"/>
      <c r="I34" s="1203"/>
    </row>
    <row r="35" spans="2:9" ht="15" x14ac:dyDescent="0.25">
      <c r="B35" s="1203"/>
      <c r="C35" s="1203"/>
      <c r="D35" s="1203"/>
      <c r="E35" s="1203"/>
      <c r="F35" s="1203"/>
      <c r="G35" s="1203"/>
      <c r="H35" s="1203"/>
      <c r="I35" s="1203"/>
    </row>
  </sheetData>
  <mergeCells count="9">
    <mergeCell ref="A3:I3"/>
    <mergeCell ref="A5:A7"/>
    <mergeCell ref="B5:B7"/>
    <mergeCell ref="C5:H5"/>
    <mergeCell ref="I5:I7"/>
    <mergeCell ref="C6:C7"/>
    <mergeCell ref="D6:E6"/>
    <mergeCell ref="F6:F7"/>
    <mergeCell ref="G6:H6"/>
  </mergeCells>
  <hyperlinks>
    <hyperlink ref="A1" location="Содержание!A88" display="Содержание"/>
  </hyperlinks>
  <printOptions horizontalCentered="1" verticalCentered="1"/>
  <pageMargins left="0.78740157480314965" right="0.78740157480314965" top="0.78740157480314965" bottom="0.78740157480314965" header="0.39370078740157483" footer="0.51181102362204722"/>
  <pageSetup paperSize="9" firstPageNumber="178" orientation="landscape" useFirstPageNumber="1" r:id="rId1"/>
  <headerFooter alignWithMargins="0">
    <oddHeader>&amp;C&amp;9&amp;P</oddHeader>
  </headerFooter>
  <colBreaks count="1" manualBreakCount="1">
    <brk id="9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32.140625" style="9" customWidth="1"/>
    <col min="2" max="2" width="12.28515625" style="9" customWidth="1"/>
    <col min="3" max="3" width="11.7109375" style="9" customWidth="1"/>
    <col min="4" max="4" width="10.7109375" style="9" customWidth="1"/>
    <col min="5" max="5" width="10.42578125" style="9" customWidth="1"/>
    <col min="6" max="6" width="9.85546875" style="9" customWidth="1"/>
    <col min="7" max="7" width="12.7109375" style="9" customWidth="1"/>
    <col min="8" max="8" width="12.42578125" style="9" customWidth="1"/>
    <col min="9" max="9" width="10.28515625" style="9" customWidth="1"/>
    <col min="10" max="10" width="5.5703125" style="9" customWidth="1"/>
    <col min="11" max="16384" width="9.140625" style="9"/>
  </cols>
  <sheetData>
    <row r="1" spans="1:22" s="33" customFormat="1" ht="15" customHeight="1" x14ac:dyDescent="0.25">
      <c r="A1" s="1354" t="s">
        <v>809</v>
      </c>
      <c r="B1" s="1342"/>
      <c r="C1" s="1342"/>
      <c r="D1" s="1342"/>
      <c r="E1" s="1342"/>
      <c r="F1" s="1342"/>
      <c r="G1" s="1342"/>
      <c r="H1" s="1342"/>
      <c r="I1" s="1342"/>
    </row>
    <row r="2" spans="1:22" ht="18" customHeight="1" x14ac:dyDescent="0.2">
      <c r="A2" s="17"/>
      <c r="B2" s="1179"/>
    </row>
    <row r="3" spans="1:22" ht="14.25" customHeight="1" x14ac:dyDescent="0.2">
      <c r="A3" s="2308" t="s">
        <v>987</v>
      </c>
      <c r="B3" s="2317" t="s">
        <v>759</v>
      </c>
      <c r="C3" s="2318" t="s">
        <v>265</v>
      </c>
      <c r="D3" s="2318"/>
      <c r="E3" s="2318"/>
      <c r="F3" s="2318"/>
      <c r="G3" s="2318"/>
      <c r="H3" s="2318"/>
      <c r="I3" s="2317" t="s">
        <v>747</v>
      </c>
    </row>
    <row r="4" spans="1:22" ht="14.25" customHeight="1" x14ac:dyDescent="0.2">
      <c r="A4" s="2309"/>
      <c r="B4" s="2277"/>
      <c r="C4" s="2317" t="s">
        <v>267</v>
      </c>
      <c r="D4" s="2318" t="s">
        <v>200</v>
      </c>
      <c r="E4" s="2318"/>
      <c r="F4" s="2317" t="s">
        <v>748</v>
      </c>
      <c r="G4" s="2318" t="s">
        <v>200</v>
      </c>
      <c r="H4" s="2318"/>
      <c r="I4" s="2317"/>
    </row>
    <row r="5" spans="1:22" ht="39" customHeight="1" x14ac:dyDescent="0.2">
      <c r="A5" s="2310"/>
      <c r="B5" s="2277"/>
      <c r="C5" s="2277"/>
      <c r="D5" s="1180" t="s">
        <v>749</v>
      </c>
      <c r="E5" s="1180" t="s">
        <v>750</v>
      </c>
      <c r="F5" s="2277"/>
      <c r="G5" s="1180" t="s">
        <v>291</v>
      </c>
      <c r="H5" s="1180" t="s">
        <v>260</v>
      </c>
      <c r="I5" s="2317"/>
    </row>
    <row r="6" spans="1:22" ht="33" customHeight="1" x14ac:dyDescent="0.2">
      <c r="A6" s="1181" t="s">
        <v>751</v>
      </c>
      <c r="B6" s="1182">
        <v>3169750</v>
      </c>
      <c r="C6" s="1183">
        <v>2751186</v>
      </c>
      <c r="D6" s="1184">
        <v>1304236</v>
      </c>
      <c r="E6" s="1185">
        <v>1446950</v>
      </c>
      <c r="F6" s="1185">
        <v>418564</v>
      </c>
      <c r="G6" s="1186">
        <v>360891</v>
      </c>
      <c r="H6" s="1187">
        <v>57673</v>
      </c>
      <c r="I6" s="1188">
        <v>1865514</v>
      </c>
      <c r="K6" s="1204"/>
      <c r="L6" s="1204"/>
      <c r="M6" s="1204"/>
      <c r="N6" s="1204"/>
      <c r="O6" s="1204"/>
      <c r="P6" s="1204"/>
      <c r="Q6" s="1204"/>
      <c r="R6" s="1204"/>
      <c r="S6" s="1204"/>
      <c r="T6" s="1204"/>
      <c r="U6" s="1205"/>
      <c r="V6" s="1204"/>
    </row>
    <row r="7" spans="1:22" ht="25.5" x14ac:dyDescent="0.2">
      <c r="A7" s="402" t="s">
        <v>752</v>
      </c>
      <c r="B7" s="1189">
        <v>1315785</v>
      </c>
      <c r="C7" s="1190">
        <v>1131034</v>
      </c>
      <c r="D7" s="372">
        <v>549132</v>
      </c>
      <c r="E7" s="1191">
        <v>581902</v>
      </c>
      <c r="F7" s="1191">
        <v>184751</v>
      </c>
      <c r="G7" s="375">
        <v>169909</v>
      </c>
      <c r="H7" s="374">
        <v>14842</v>
      </c>
      <c r="I7" s="1192">
        <v>766653</v>
      </c>
      <c r="S7" s="1204"/>
      <c r="T7" s="1204"/>
      <c r="U7" s="1205"/>
      <c r="V7" s="1204"/>
    </row>
    <row r="8" spans="1:22" ht="14.25" customHeight="1" x14ac:dyDescent="0.2">
      <c r="A8" s="670" t="s">
        <v>753</v>
      </c>
      <c r="B8" s="1189">
        <v>1055205</v>
      </c>
      <c r="C8" s="1190">
        <v>944396</v>
      </c>
      <c r="D8" s="372">
        <v>464340</v>
      </c>
      <c r="E8" s="1191">
        <v>480056</v>
      </c>
      <c r="F8" s="1191">
        <v>110809</v>
      </c>
      <c r="G8" s="375">
        <v>85558</v>
      </c>
      <c r="H8" s="374">
        <v>25251</v>
      </c>
      <c r="I8" s="1192">
        <v>590865</v>
      </c>
      <c r="S8" s="1204"/>
      <c r="T8" s="1204"/>
      <c r="U8" s="1205"/>
      <c r="V8" s="1204"/>
    </row>
    <row r="9" spans="1:22" ht="14.25" customHeight="1" x14ac:dyDescent="0.2">
      <c r="A9" s="670" t="s">
        <v>754</v>
      </c>
      <c r="B9" s="1189">
        <v>120903</v>
      </c>
      <c r="C9" s="1190">
        <v>111734</v>
      </c>
      <c r="D9" s="372">
        <v>59536</v>
      </c>
      <c r="E9" s="1191">
        <v>52198</v>
      </c>
      <c r="F9" s="1191">
        <v>9169</v>
      </c>
      <c r="G9" s="375">
        <v>8711</v>
      </c>
      <c r="H9" s="374">
        <v>458</v>
      </c>
      <c r="I9" s="1192">
        <v>61367</v>
      </c>
      <c r="S9" s="1204"/>
      <c r="T9" s="1204"/>
      <c r="U9" s="1205"/>
      <c r="V9" s="1204"/>
    </row>
    <row r="10" spans="1:22" ht="14.25" customHeight="1" x14ac:dyDescent="0.2">
      <c r="A10" s="670" t="s">
        <v>755</v>
      </c>
      <c r="B10" s="1189">
        <v>321012</v>
      </c>
      <c r="C10" s="1190">
        <v>305162</v>
      </c>
      <c r="D10" s="372">
        <v>150485</v>
      </c>
      <c r="E10" s="1191">
        <v>154677</v>
      </c>
      <c r="F10" s="1191">
        <v>15850</v>
      </c>
      <c r="G10" s="375">
        <v>14822</v>
      </c>
      <c r="H10" s="374">
        <v>1028</v>
      </c>
      <c r="I10" s="1192">
        <v>170527</v>
      </c>
      <c r="S10" s="1204"/>
      <c r="T10" s="1204"/>
      <c r="U10" s="1205"/>
      <c r="V10" s="1204"/>
    </row>
    <row r="11" spans="1:22" ht="14.25" customHeight="1" x14ac:dyDescent="0.2">
      <c r="A11" s="670" t="s">
        <v>756</v>
      </c>
      <c r="B11" s="1189">
        <v>356845</v>
      </c>
      <c r="C11" s="1190">
        <v>258860</v>
      </c>
      <c r="D11" s="372">
        <v>80743</v>
      </c>
      <c r="E11" s="1191">
        <v>178117</v>
      </c>
      <c r="F11" s="1191">
        <v>97985</v>
      </c>
      <c r="G11" s="375">
        <v>81891</v>
      </c>
      <c r="H11" s="374">
        <v>16094</v>
      </c>
      <c r="I11" s="1192">
        <v>276102</v>
      </c>
      <c r="S11" s="1204"/>
      <c r="T11" s="1204"/>
      <c r="U11" s="1205"/>
      <c r="V11" s="1204"/>
    </row>
    <row r="12" spans="1:22" ht="25.5" x14ac:dyDescent="0.2">
      <c r="A12" s="1193" t="s">
        <v>757</v>
      </c>
      <c r="B12" s="1194">
        <v>1484152</v>
      </c>
      <c r="C12" s="1195">
        <v>1234564</v>
      </c>
      <c r="D12" s="364">
        <v>578322</v>
      </c>
      <c r="E12" s="1196">
        <v>656242</v>
      </c>
      <c r="F12" s="1196">
        <v>249588</v>
      </c>
      <c r="G12" s="367">
        <v>210628</v>
      </c>
      <c r="H12" s="366">
        <v>38960</v>
      </c>
      <c r="I12" s="1197">
        <v>905830</v>
      </c>
      <c r="K12" s="1204"/>
      <c r="L12" s="1204"/>
      <c r="M12" s="1204"/>
      <c r="N12" s="1204"/>
      <c r="O12" s="1204"/>
      <c r="P12" s="1204"/>
      <c r="Q12" s="1204"/>
      <c r="R12" s="1204"/>
      <c r="S12" s="1204"/>
      <c r="T12" s="1204"/>
      <c r="U12" s="1205"/>
      <c r="V12" s="1204"/>
    </row>
    <row r="13" spans="1:22" ht="25.5" x14ac:dyDescent="0.2">
      <c r="A13" s="402" t="s">
        <v>752</v>
      </c>
      <c r="B13" s="1189">
        <v>614223</v>
      </c>
      <c r="C13" s="1190">
        <v>506161</v>
      </c>
      <c r="D13" s="372">
        <v>244507</v>
      </c>
      <c r="E13" s="1191">
        <v>261654</v>
      </c>
      <c r="F13" s="1191">
        <v>108062</v>
      </c>
      <c r="G13" s="375">
        <v>98183</v>
      </c>
      <c r="H13" s="374">
        <v>9879</v>
      </c>
      <c r="I13" s="1192">
        <v>369716</v>
      </c>
      <c r="S13" s="1204"/>
      <c r="T13" s="1204"/>
      <c r="U13" s="1205"/>
      <c r="V13" s="1204"/>
    </row>
    <row r="14" spans="1:22" ht="14.25" customHeight="1" x14ac:dyDescent="0.2">
      <c r="A14" s="670" t="s">
        <v>753</v>
      </c>
      <c r="B14" s="1189">
        <v>550359</v>
      </c>
      <c r="C14" s="1190">
        <v>475742</v>
      </c>
      <c r="D14" s="372">
        <v>228598</v>
      </c>
      <c r="E14" s="1191">
        <v>247144</v>
      </c>
      <c r="F14" s="1191">
        <v>74617</v>
      </c>
      <c r="G14" s="375">
        <v>57277</v>
      </c>
      <c r="H14" s="374">
        <v>17340</v>
      </c>
      <c r="I14" s="1192">
        <v>321761</v>
      </c>
      <c r="S14" s="1204"/>
      <c r="T14" s="1204"/>
      <c r="U14" s="1205"/>
      <c r="V14" s="1204"/>
    </row>
    <row r="15" spans="1:22" ht="14.25" customHeight="1" x14ac:dyDescent="0.2">
      <c r="A15" s="670" t="s">
        <v>754</v>
      </c>
      <c r="B15" s="1189">
        <v>21613</v>
      </c>
      <c r="C15" s="1190">
        <v>19995</v>
      </c>
      <c r="D15" s="372">
        <v>10900</v>
      </c>
      <c r="E15" s="1191">
        <v>9095</v>
      </c>
      <c r="F15" s="1191">
        <v>1618</v>
      </c>
      <c r="G15" s="375">
        <v>1517</v>
      </c>
      <c r="H15" s="374">
        <v>101</v>
      </c>
      <c r="I15" s="1192">
        <v>10713</v>
      </c>
      <c r="S15" s="1204"/>
      <c r="T15" s="1204"/>
      <c r="U15" s="1205"/>
      <c r="V15" s="1204"/>
    </row>
    <row r="16" spans="1:22" ht="14.25" customHeight="1" x14ac:dyDescent="0.2">
      <c r="A16" s="670" t="s">
        <v>755</v>
      </c>
      <c r="B16" s="1189">
        <v>121218</v>
      </c>
      <c r="C16" s="1190">
        <v>114567</v>
      </c>
      <c r="D16" s="372">
        <v>56955</v>
      </c>
      <c r="E16" s="1191">
        <v>57612</v>
      </c>
      <c r="F16" s="1191">
        <v>6651</v>
      </c>
      <c r="G16" s="375">
        <v>6071</v>
      </c>
      <c r="H16" s="374">
        <v>580</v>
      </c>
      <c r="I16" s="1192">
        <v>64263</v>
      </c>
      <c r="S16" s="1204"/>
      <c r="T16" s="1204"/>
      <c r="U16" s="1205"/>
      <c r="V16" s="1204"/>
    </row>
    <row r="17" spans="1:22" ht="14.25" customHeight="1" x14ac:dyDescent="0.2">
      <c r="A17" s="670" t="s">
        <v>756</v>
      </c>
      <c r="B17" s="1189">
        <v>176739</v>
      </c>
      <c r="C17" s="1190">
        <v>118099</v>
      </c>
      <c r="D17" s="372">
        <v>37362</v>
      </c>
      <c r="E17" s="1191">
        <v>80737</v>
      </c>
      <c r="F17" s="1191">
        <v>58640</v>
      </c>
      <c r="G17" s="375">
        <v>47580</v>
      </c>
      <c r="H17" s="374">
        <v>11060</v>
      </c>
      <c r="I17" s="1192">
        <v>139377</v>
      </c>
      <c r="S17" s="1204"/>
      <c r="T17" s="1204"/>
      <c r="U17" s="1205"/>
      <c r="V17" s="1204"/>
    </row>
    <row r="18" spans="1:22" ht="25.5" x14ac:dyDescent="0.2">
      <c r="A18" s="1193" t="s">
        <v>758</v>
      </c>
      <c r="B18" s="1194">
        <v>1685598</v>
      </c>
      <c r="C18" s="1195">
        <v>1516622</v>
      </c>
      <c r="D18" s="364">
        <v>725914</v>
      </c>
      <c r="E18" s="1196">
        <v>790708</v>
      </c>
      <c r="F18" s="1196">
        <v>168976</v>
      </c>
      <c r="G18" s="367">
        <v>150263</v>
      </c>
      <c r="H18" s="366">
        <v>18713</v>
      </c>
      <c r="I18" s="1197">
        <v>959684</v>
      </c>
      <c r="K18" s="1204"/>
      <c r="L18" s="1204"/>
      <c r="M18" s="1204"/>
      <c r="N18" s="1204"/>
      <c r="O18" s="1204"/>
      <c r="P18" s="1204"/>
      <c r="Q18" s="1204"/>
      <c r="R18" s="1204"/>
      <c r="S18" s="1204"/>
      <c r="T18" s="1204"/>
      <c r="U18" s="1205"/>
      <c r="V18" s="1204"/>
    </row>
    <row r="19" spans="1:22" ht="32.25" customHeight="1" x14ac:dyDescent="0.2">
      <c r="A19" s="402" t="s">
        <v>752</v>
      </c>
      <c r="B19" s="1189">
        <v>701562</v>
      </c>
      <c r="C19" s="1190">
        <v>624873</v>
      </c>
      <c r="D19" s="372">
        <v>304625</v>
      </c>
      <c r="E19" s="1191">
        <v>320248</v>
      </c>
      <c r="F19" s="1191">
        <v>76689</v>
      </c>
      <c r="G19" s="375">
        <v>71726</v>
      </c>
      <c r="H19" s="374">
        <v>4963</v>
      </c>
      <c r="I19" s="1192">
        <v>396937</v>
      </c>
      <c r="K19" s="1204"/>
      <c r="L19" s="1204"/>
      <c r="M19" s="1204"/>
      <c r="N19" s="1204"/>
      <c r="O19" s="1204"/>
      <c r="P19" s="1204"/>
      <c r="Q19" s="1204"/>
      <c r="R19" s="1204"/>
      <c r="S19" s="1204"/>
      <c r="T19" s="1204"/>
      <c r="U19" s="1205"/>
      <c r="V19" s="1204"/>
    </row>
    <row r="20" spans="1:22" ht="14.25" customHeight="1" x14ac:dyDescent="0.2">
      <c r="A20" s="670" t="s">
        <v>753</v>
      </c>
      <c r="B20" s="1189">
        <v>504846</v>
      </c>
      <c r="C20" s="1190">
        <v>468654</v>
      </c>
      <c r="D20" s="372">
        <v>235742</v>
      </c>
      <c r="E20" s="1191">
        <v>232912</v>
      </c>
      <c r="F20" s="1191">
        <v>36192</v>
      </c>
      <c r="G20" s="375">
        <v>28281</v>
      </c>
      <c r="H20" s="374">
        <v>7911</v>
      </c>
      <c r="I20" s="1192">
        <v>269104</v>
      </c>
      <c r="K20" s="1204"/>
      <c r="L20" s="1204"/>
      <c r="M20" s="1204"/>
      <c r="N20" s="1204"/>
      <c r="O20" s="1204"/>
      <c r="P20" s="1204"/>
      <c r="Q20" s="1204"/>
      <c r="R20" s="1204"/>
      <c r="S20" s="1204"/>
      <c r="T20" s="1204"/>
      <c r="U20" s="1205"/>
      <c r="V20" s="1204"/>
    </row>
    <row r="21" spans="1:22" ht="14.25" customHeight="1" x14ac:dyDescent="0.2">
      <c r="A21" s="670" t="s">
        <v>754</v>
      </c>
      <c r="B21" s="1189">
        <v>99290</v>
      </c>
      <c r="C21" s="1190">
        <v>91739</v>
      </c>
      <c r="D21" s="372">
        <v>48636</v>
      </c>
      <c r="E21" s="1191">
        <v>43103</v>
      </c>
      <c r="F21" s="1191">
        <v>7551</v>
      </c>
      <c r="G21" s="375">
        <v>7194</v>
      </c>
      <c r="H21" s="374">
        <v>357</v>
      </c>
      <c r="I21" s="1192">
        <v>50654</v>
      </c>
      <c r="K21" s="1204"/>
      <c r="L21" s="1204"/>
      <c r="M21" s="1204"/>
      <c r="N21" s="1204"/>
      <c r="O21" s="1204"/>
      <c r="P21" s="1204"/>
      <c r="Q21" s="1204"/>
      <c r="R21" s="1204"/>
      <c r="S21" s="1204"/>
      <c r="T21" s="1204"/>
      <c r="U21" s="1205"/>
      <c r="V21" s="1204"/>
    </row>
    <row r="22" spans="1:22" ht="14.25" customHeight="1" x14ac:dyDescent="0.2">
      <c r="A22" s="670" t="s">
        <v>755</v>
      </c>
      <c r="B22" s="1189">
        <v>199794</v>
      </c>
      <c r="C22" s="1190">
        <v>190595</v>
      </c>
      <c r="D22" s="372">
        <v>93530</v>
      </c>
      <c r="E22" s="1191">
        <v>97065</v>
      </c>
      <c r="F22" s="1191">
        <v>9199</v>
      </c>
      <c r="G22" s="375">
        <v>8751</v>
      </c>
      <c r="H22" s="374">
        <v>448</v>
      </c>
      <c r="I22" s="1192">
        <v>106264</v>
      </c>
      <c r="K22" s="1204"/>
      <c r="L22" s="1204"/>
      <c r="M22" s="1204"/>
      <c r="N22" s="1204"/>
      <c r="O22" s="1204"/>
      <c r="P22" s="1204"/>
      <c r="Q22" s="1204"/>
      <c r="R22" s="1204"/>
      <c r="S22" s="1204"/>
      <c r="T22" s="1204"/>
      <c r="U22" s="1205"/>
      <c r="V22" s="1204"/>
    </row>
    <row r="23" spans="1:22" ht="14.25" customHeight="1" x14ac:dyDescent="0.2">
      <c r="A23" s="1198" t="s">
        <v>756</v>
      </c>
      <c r="B23" s="1199">
        <v>180106</v>
      </c>
      <c r="C23" s="1200">
        <v>140761</v>
      </c>
      <c r="D23" s="388">
        <v>43381</v>
      </c>
      <c r="E23" s="1201">
        <v>97380</v>
      </c>
      <c r="F23" s="1201">
        <v>39345</v>
      </c>
      <c r="G23" s="391">
        <v>34311</v>
      </c>
      <c r="H23" s="390">
        <v>5034</v>
      </c>
      <c r="I23" s="1202">
        <v>136725</v>
      </c>
      <c r="K23" s="1204"/>
      <c r="L23" s="1204"/>
      <c r="M23" s="1204"/>
      <c r="N23" s="1204"/>
      <c r="O23" s="1204"/>
      <c r="P23" s="1204"/>
      <c r="Q23" s="1204"/>
      <c r="R23" s="1204"/>
      <c r="S23" s="1204"/>
      <c r="T23" s="1204"/>
      <c r="U23" s="1205"/>
      <c r="V23" s="1204"/>
    </row>
    <row r="24" spans="1:22" x14ac:dyDescent="0.2">
      <c r="K24" s="1204"/>
      <c r="L24" s="1204"/>
      <c r="M24" s="1204"/>
      <c r="N24" s="1204"/>
      <c r="O24" s="1204"/>
      <c r="P24" s="1204"/>
      <c r="Q24" s="1204"/>
      <c r="R24" s="1204"/>
      <c r="S24" s="1204"/>
      <c r="T24" s="1204"/>
      <c r="U24" s="1205"/>
      <c r="V24" s="1204"/>
    </row>
    <row r="25" spans="1:22" ht="15" x14ac:dyDescent="0.25">
      <c r="B25" s="1203"/>
      <c r="C25" s="1203"/>
      <c r="D25" s="1203"/>
      <c r="E25" s="1203"/>
      <c r="F25" s="1203"/>
      <c r="G25" s="1203"/>
      <c r="H25" s="1203"/>
      <c r="I25" s="1203"/>
    </row>
    <row r="26" spans="1:22" ht="15" x14ac:dyDescent="0.25">
      <c r="B26" s="1203"/>
      <c r="C26" s="1203"/>
      <c r="D26" s="1203"/>
      <c r="E26" s="1203"/>
      <c r="F26" s="1203"/>
      <c r="G26" s="1203"/>
      <c r="H26" s="1203"/>
      <c r="I26" s="1203"/>
    </row>
    <row r="27" spans="1:22" ht="15" x14ac:dyDescent="0.25">
      <c r="B27" s="1203"/>
      <c r="C27" s="1203"/>
      <c r="D27" s="1203"/>
      <c r="E27" s="1203"/>
      <c r="F27" s="1203"/>
      <c r="G27" s="1203"/>
      <c r="H27" s="1203"/>
      <c r="I27" s="1203"/>
    </row>
    <row r="28" spans="1:22" ht="15" x14ac:dyDescent="0.25">
      <c r="B28" s="1203"/>
      <c r="C28" s="1203"/>
      <c r="D28" s="1203"/>
      <c r="E28" s="1203"/>
      <c r="F28" s="1203"/>
      <c r="G28" s="1203"/>
      <c r="H28" s="1203"/>
      <c r="I28" s="1203"/>
    </row>
    <row r="29" spans="1:22" ht="15" x14ac:dyDescent="0.25">
      <c r="B29" s="1203"/>
      <c r="C29" s="1203"/>
      <c r="D29" s="1203"/>
      <c r="E29" s="1203"/>
      <c r="F29" s="1203"/>
      <c r="G29" s="1203"/>
      <c r="H29" s="1203"/>
      <c r="I29" s="1203"/>
    </row>
    <row r="30" spans="1:22" ht="15" x14ac:dyDescent="0.25">
      <c r="B30" s="1203"/>
      <c r="C30" s="1203"/>
      <c r="D30" s="1203"/>
      <c r="E30" s="1203"/>
      <c r="F30" s="1203"/>
      <c r="G30" s="1203"/>
      <c r="H30" s="1203"/>
      <c r="I30" s="1203"/>
    </row>
    <row r="31" spans="1:22" ht="15" x14ac:dyDescent="0.25">
      <c r="B31" s="1203"/>
      <c r="C31" s="1203"/>
      <c r="D31" s="1203"/>
      <c r="E31" s="1203"/>
      <c r="F31" s="1203"/>
      <c r="G31" s="1203"/>
      <c r="H31" s="1203"/>
      <c r="I31" s="1203"/>
    </row>
    <row r="32" spans="1:22" ht="15" x14ac:dyDescent="0.25">
      <c r="B32" s="1203"/>
      <c r="C32" s="1203"/>
      <c r="D32" s="1203"/>
      <c r="E32" s="1203"/>
      <c r="F32" s="1203"/>
      <c r="G32" s="1203"/>
      <c r="H32" s="1203"/>
      <c r="I32" s="1203"/>
    </row>
    <row r="33" spans="2:9" ht="15" x14ac:dyDescent="0.25">
      <c r="B33" s="1203"/>
      <c r="C33" s="1203"/>
      <c r="D33" s="1203"/>
      <c r="E33" s="1203"/>
      <c r="F33" s="1203"/>
      <c r="G33" s="1203"/>
      <c r="H33" s="1203"/>
      <c r="I33" s="1203"/>
    </row>
  </sheetData>
  <mergeCells count="8">
    <mergeCell ref="A3:A5"/>
    <mergeCell ref="B3:B5"/>
    <mergeCell ref="C3:H3"/>
    <mergeCell ref="I3:I5"/>
    <mergeCell ref="C4:C5"/>
    <mergeCell ref="D4:E4"/>
    <mergeCell ref="F4:F5"/>
    <mergeCell ref="G4:H4"/>
  </mergeCells>
  <hyperlinks>
    <hyperlink ref="A1" location="Содержание!A89" display="Содержание"/>
  </hyperlinks>
  <printOptions horizontalCentered="1" verticalCentered="1"/>
  <pageMargins left="0.78740157480314965" right="0.78740157480314965" top="0.78740157480314965" bottom="0.78740157480314965" header="0.39370078740157483" footer="0.51181102362204722"/>
  <pageSetup paperSize="9" firstPageNumber="179" orientation="landscape" useFirstPageNumber="1" r:id="rId1"/>
  <headerFooter alignWithMargins="0">
    <oddHeader>&amp;C&amp;9&amp;P</oddHeader>
  </headerFooter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5"/>
  <sheetViews>
    <sheetView workbookViewId="0">
      <pane xSplit="1" ySplit="8" topLeftCell="B9" activePane="bottomRight" state="frozen"/>
      <selection activeCell="B2" sqref="B2:L26"/>
      <selection pane="topRight" activeCell="B2" sqref="B2:L26"/>
      <selection pane="bottomLeft" activeCell="B2" sqref="B2:L26"/>
      <selection pane="bottomRight"/>
    </sheetView>
  </sheetViews>
  <sheetFormatPr defaultRowHeight="12.75" x14ac:dyDescent="0.2"/>
  <cols>
    <col min="1" max="1" width="52.140625" style="19" customWidth="1"/>
    <col min="2" max="2" width="14.5703125" style="9" customWidth="1"/>
    <col min="3" max="3" width="9.7109375" style="7" customWidth="1"/>
    <col min="4" max="4" width="12" style="7" customWidth="1"/>
    <col min="5" max="5" width="12.42578125" style="7" customWidth="1"/>
    <col min="6" max="6" width="8.7109375" style="9" customWidth="1"/>
    <col min="7" max="7" width="13.140625" style="7" customWidth="1"/>
    <col min="8" max="8" width="17.42578125" style="7" customWidth="1"/>
    <col min="9" max="256" width="9.140625" style="7"/>
    <col min="257" max="257" width="52.140625" style="7" customWidth="1"/>
    <col min="258" max="258" width="14.5703125" style="7" customWidth="1"/>
    <col min="259" max="259" width="9.7109375" style="7" customWidth="1"/>
    <col min="260" max="260" width="12" style="7" customWidth="1"/>
    <col min="261" max="261" width="12.42578125" style="7" customWidth="1"/>
    <col min="262" max="262" width="8.7109375" style="7" customWidth="1"/>
    <col min="263" max="263" width="13.140625" style="7" customWidth="1"/>
    <col min="264" max="264" width="17.42578125" style="7" customWidth="1"/>
    <col min="265" max="512" width="9.140625" style="7"/>
    <col min="513" max="513" width="52.140625" style="7" customWidth="1"/>
    <col min="514" max="514" width="14.5703125" style="7" customWidth="1"/>
    <col min="515" max="515" width="9.7109375" style="7" customWidth="1"/>
    <col min="516" max="516" width="12" style="7" customWidth="1"/>
    <col min="517" max="517" width="12.42578125" style="7" customWidth="1"/>
    <col min="518" max="518" width="8.7109375" style="7" customWidth="1"/>
    <col min="519" max="519" width="13.140625" style="7" customWidth="1"/>
    <col min="520" max="520" width="17.42578125" style="7" customWidth="1"/>
    <col min="521" max="768" width="9.140625" style="7"/>
    <col min="769" max="769" width="52.140625" style="7" customWidth="1"/>
    <col min="770" max="770" width="14.5703125" style="7" customWidth="1"/>
    <col min="771" max="771" width="9.7109375" style="7" customWidth="1"/>
    <col min="772" max="772" width="12" style="7" customWidth="1"/>
    <col min="773" max="773" width="12.42578125" style="7" customWidth="1"/>
    <col min="774" max="774" width="8.7109375" style="7" customWidth="1"/>
    <col min="775" max="775" width="13.140625" style="7" customWidth="1"/>
    <col min="776" max="776" width="17.42578125" style="7" customWidth="1"/>
    <col min="777" max="1024" width="9.140625" style="7"/>
    <col min="1025" max="1025" width="52.140625" style="7" customWidth="1"/>
    <col min="1026" max="1026" width="14.5703125" style="7" customWidth="1"/>
    <col min="1027" max="1027" width="9.7109375" style="7" customWidth="1"/>
    <col min="1028" max="1028" width="12" style="7" customWidth="1"/>
    <col min="1029" max="1029" width="12.42578125" style="7" customWidth="1"/>
    <col min="1030" max="1030" width="8.7109375" style="7" customWidth="1"/>
    <col min="1031" max="1031" width="13.140625" style="7" customWidth="1"/>
    <col min="1032" max="1032" width="17.42578125" style="7" customWidth="1"/>
    <col min="1033" max="1280" width="9.140625" style="7"/>
    <col min="1281" max="1281" width="52.140625" style="7" customWidth="1"/>
    <col min="1282" max="1282" width="14.5703125" style="7" customWidth="1"/>
    <col min="1283" max="1283" width="9.7109375" style="7" customWidth="1"/>
    <col min="1284" max="1284" width="12" style="7" customWidth="1"/>
    <col min="1285" max="1285" width="12.42578125" style="7" customWidth="1"/>
    <col min="1286" max="1286" width="8.7109375" style="7" customWidth="1"/>
    <col min="1287" max="1287" width="13.140625" style="7" customWidth="1"/>
    <col min="1288" max="1288" width="17.42578125" style="7" customWidth="1"/>
    <col min="1289" max="1536" width="9.140625" style="7"/>
    <col min="1537" max="1537" width="52.140625" style="7" customWidth="1"/>
    <col min="1538" max="1538" width="14.5703125" style="7" customWidth="1"/>
    <col min="1539" max="1539" width="9.7109375" style="7" customWidth="1"/>
    <col min="1540" max="1540" width="12" style="7" customWidth="1"/>
    <col min="1541" max="1541" width="12.42578125" style="7" customWidth="1"/>
    <col min="1542" max="1542" width="8.7109375" style="7" customWidth="1"/>
    <col min="1543" max="1543" width="13.140625" style="7" customWidth="1"/>
    <col min="1544" max="1544" width="17.42578125" style="7" customWidth="1"/>
    <col min="1545" max="1792" width="9.140625" style="7"/>
    <col min="1793" max="1793" width="52.140625" style="7" customWidth="1"/>
    <col min="1794" max="1794" width="14.5703125" style="7" customWidth="1"/>
    <col min="1795" max="1795" width="9.7109375" style="7" customWidth="1"/>
    <col min="1796" max="1796" width="12" style="7" customWidth="1"/>
    <col min="1797" max="1797" width="12.42578125" style="7" customWidth="1"/>
    <col min="1798" max="1798" width="8.7109375" style="7" customWidth="1"/>
    <col min="1799" max="1799" width="13.140625" style="7" customWidth="1"/>
    <col min="1800" max="1800" width="17.42578125" style="7" customWidth="1"/>
    <col min="1801" max="2048" width="9.140625" style="7"/>
    <col min="2049" max="2049" width="52.140625" style="7" customWidth="1"/>
    <col min="2050" max="2050" width="14.5703125" style="7" customWidth="1"/>
    <col min="2051" max="2051" width="9.7109375" style="7" customWidth="1"/>
    <col min="2052" max="2052" width="12" style="7" customWidth="1"/>
    <col min="2053" max="2053" width="12.42578125" style="7" customWidth="1"/>
    <col min="2054" max="2054" width="8.7109375" style="7" customWidth="1"/>
    <col min="2055" max="2055" width="13.140625" style="7" customWidth="1"/>
    <col min="2056" max="2056" width="17.42578125" style="7" customWidth="1"/>
    <col min="2057" max="2304" width="9.140625" style="7"/>
    <col min="2305" max="2305" width="52.140625" style="7" customWidth="1"/>
    <col min="2306" max="2306" width="14.5703125" style="7" customWidth="1"/>
    <col min="2307" max="2307" width="9.7109375" style="7" customWidth="1"/>
    <col min="2308" max="2308" width="12" style="7" customWidth="1"/>
    <col min="2309" max="2309" width="12.42578125" style="7" customWidth="1"/>
    <col min="2310" max="2310" width="8.7109375" style="7" customWidth="1"/>
    <col min="2311" max="2311" width="13.140625" style="7" customWidth="1"/>
    <col min="2312" max="2312" width="17.42578125" style="7" customWidth="1"/>
    <col min="2313" max="2560" width="9.140625" style="7"/>
    <col min="2561" max="2561" width="52.140625" style="7" customWidth="1"/>
    <col min="2562" max="2562" width="14.5703125" style="7" customWidth="1"/>
    <col min="2563" max="2563" width="9.7109375" style="7" customWidth="1"/>
    <col min="2564" max="2564" width="12" style="7" customWidth="1"/>
    <col min="2565" max="2565" width="12.42578125" style="7" customWidth="1"/>
    <col min="2566" max="2566" width="8.7109375" style="7" customWidth="1"/>
    <col min="2567" max="2567" width="13.140625" style="7" customWidth="1"/>
    <col min="2568" max="2568" width="17.42578125" style="7" customWidth="1"/>
    <col min="2569" max="2816" width="9.140625" style="7"/>
    <col min="2817" max="2817" width="52.140625" style="7" customWidth="1"/>
    <col min="2818" max="2818" width="14.5703125" style="7" customWidth="1"/>
    <col min="2819" max="2819" width="9.7109375" style="7" customWidth="1"/>
    <col min="2820" max="2820" width="12" style="7" customWidth="1"/>
    <col min="2821" max="2821" width="12.42578125" style="7" customWidth="1"/>
    <col min="2822" max="2822" width="8.7109375" style="7" customWidth="1"/>
    <col min="2823" max="2823" width="13.140625" style="7" customWidth="1"/>
    <col min="2824" max="2824" width="17.42578125" style="7" customWidth="1"/>
    <col min="2825" max="3072" width="9.140625" style="7"/>
    <col min="3073" max="3073" width="52.140625" style="7" customWidth="1"/>
    <col min="3074" max="3074" width="14.5703125" style="7" customWidth="1"/>
    <col min="3075" max="3075" width="9.7109375" style="7" customWidth="1"/>
    <col min="3076" max="3076" width="12" style="7" customWidth="1"/>
    <col min="3077" max="3077" width="12.42578125" style="7" customWidth="1"/>
    <col min="3078" max="3078" width="8.7109375" style="7" customWidth="1"/>
    <col min="3079" max="3079" width="13.140625" style="7" customWidth="1"/>
    <col min="3080" max="3080" width="17.42578125" style="7" customWidth="1"/>
    <col min="3081" max="3328" width="9.140625" style="7"/>
    <col min="3329" max="3329" width="52.140625" style="7" customWidth="1"/>
    <col min="3330" max="3330" width="14.5703125" style="7" customWidth="1"/>
    <col min="3331" max="3331" width="9.7109375" style="7" customWidth="1"/>
    <col min="3332" max="3332" width="12" style="7" customWidth="1"/>
    <col min="3333" max="3333" width="12.42578125" style="7" customWidth="1"/>
    <col min="3334" max="3334" width="8.7109375" style="7" customWidth="1"/>
    <col min="3335" max="3335" width="13.140625" style="7" customWidth="1"/>
    <col min="3336" max="3336" width="17.42578125" style="7" customWidth="1"/>
    <col min="3337" max="3584" width="9.140625" style="7"/>
    <col min="3585" max="3585" width="52.140625" style="7" customWidth="1"/>
    <col min="3586" max="3586" width="14.5703125" style="7" customWidth="1"/>
    <col min="3587" max="3587" width="9.7109375" style="7" customWidth="1"/>
    <col min="3588" max="3588" width="12" style="7" customWidth="1"/>
    <col min="3589" max="3589" width="12.42578125" style="7" customWidth="1"/>
    <col min="3590" max="3590" width="8.7109375" style="7" customWidth="1"/>
    <col min="3591" max="3591" width="13.140625" style="7" customWidth="1"/>
    <col min="3592" max="3592" width="17.42578125" style="7" customWidth="1"/>
    <col min="3593" max="3840" width="9.140625" style="7"/>
    <col min="3841" max="3841" width="52.140625" style="7" customWidth="1"/>
    <col min="3842" max="3842" width="14.5703125" style="7" customWidth="1"/>
    <col min="3843" max="3843" width="9.7109375" style="7" customWidth="1"/>
    <col min="3844" max="3844" width="12" style="7" customWidth="1"/>
    <col min="3845" max="3845" width="12.42578125" style="7" customWidth="1"/>
    <col min="3846" max="3846" width="8.7109375" style="7" customWidth="1"/>
    <col min="3847" max="3847" width="13.140625" style="7" customWidth="1"/>
    <col min="3848" max="3848" width="17.42578125" style="7" customWidth="1"/>
    <col min="3849" max="4096" width="9.140625" style="7"/>
    <col min="4097" max="4097" width="52.140625" style="7" customWidth="1"/>
    <col min="4098" max="4098" width="14.5703125" style="7" customWidth="1"/>
    <col min="4099" max="4099" width="9.7109375" style="7" customWidth="1"/>
    <col min="4100" max="4100" width="12" style="7" customWidth="1"/>
    <col min="4101" max="4101" width="12.42578125" style="7" customWidth="1"/>
    <col min="4102" max="4102" width="8.7109375" style="7" customWidth="1"/>
    <col min="4103" max="4103" width="13.140625" style="7" customWidth="1"/>
    <col min="4104" max="4104" width="17.42578125" style="7" customWidth="1"/>
    <col min="4105" max="4352" width="9.140625" style="7"/>
    <col min="4353" max="4353" width="52.140625" style="7" customWidth="1"/>
    <col min="4354" max="4354" width="14.5703125" style="7" customWidth="1"/>
    <col min="4355" max="4355" width="9.7109375" style="7" customWidth="1"/>
    <col min="4356" max="4356" width="12" style="7" customWidth="1"/>
    <col min="4357" max="4357" width="12.42578125" style="7" customWidth="1"/>
    <col min="4358" max="4358" width="8.7109375" style="7" customWidth="1"/>
    <col min="4359" max="4359" width="13.140625" style="7" customWidth="1"/>
    <col min="4360" max="4360" width="17.42578125" style="7" customWidth="1"/>
    <col min="4361" max="4608" width="9.140625" style="7"/>
    <col min="4609" max="4609" width="52.140625" style="7" customWidth="1"/>
    <col min="4610" max="4610" width="14.5703125" style="7" customWidth="1"/>
    <col min="4611" max="4611" width="9.7109375" style="7" customWidth="1"/>
    <col min="4612" max="4612" width="12" style="7" customWidth="1"/>
    <col min="4613" max="4613" width="12.42578125" style="7" customWidth="1"/>
    <col min="4614" max="4614" width="8.7109375" style="7" customWidth="1"/>
    <col min="4615" max="4615" width="13.140625" style="7" customWidth="1"/>
    <col min="4616" max="4616" width="17.42578125" style="7" customWidth="1"/>
    <col min="4617" max="4864" width="9.140625" style="7"/>
    <col min="4865" max="4865" width="52.140625" style="7" customWidth="1"/>
    <col min="4866" max="4866" width="14.5703125" style="7" customWidth="1"/>
    <col min="4867" max="4867" width="9.7109375" style="7" customWidth="1"/>
    <col min="4868" max="4868" width="12" style="7" customWidth="1"/>
    <col min="4869" max="4869" width="12.42578125" style="7" customWidth="1"/>
    <col min="4870" max="4870" width="8.7109375" style="7" customWidth="1"/>
    <col min="4871" max="4871" width="13.140625" style="7" customWidth="1"/>
    <col min="4872" max="4872" width="17.42578125" style="7" customWidth="1"/>
    <col min="4873" max="5120" width="9.140625" style="7"/>
    <col min="5121" max="5121" width="52.140625" style="7" customWidth="1"/>
    <col min="5122" max="5122" width="14.5703125" style="7" customWidth="1"/>
    <col min="5123" max="5123" width="9.7109375" style="7" customWidth="1"/>
    <col min="5124" max="5124" width="12" style="7" customWidth="1"/>
    <col min="5125" max="5125" width="12.42578125" style="7" customWidth="1"/>
    <col min="5126" max="5126" width="8.7109375" style="7" customWidth="1"/>
    <col min="5127" max="5127" width="13.140625" style="7" customWidth="1"/>
    <col min="5128" max="5128" width="17.42578125" style="7" customWidth="1"/>
    <col min="5129" max="5376" width="9.140625" style="7"/>
    <col min="5377" max="5377" width="52.140625" style="7" customWidth="1"/>
    <col min="5378" max="5378" width="14.5703125" style="7" customWidth="1"/>
    <col min="5379" max="5379" width="9.7109375" style="7" customWidth="1"/>
    <col min="5380" max="5380" width="12" style="7" customWidth="1"/>
    <col min="5381" max="5381" width="12.42578125" style="7" customWidth="1"/>
    <col min="5382" max="5382" width="8.7109375" style="7" customWidth="1"/>
    <col min="5383" max="5383" width="13.140625" style="7" customWidth="1"/>
    <col min="5384" max="5384" width="17.42578125" style="7" customWidth="1"/>
    <col min="5385" max="5632" width="9.140625" style="7"/>
    <col min="5633" max="5633" width="52.140625" style="7" customWidth="1"/>
    <col min="5634" max="5634" width="14.5703125" style="7" customWidth="1"/>
    <col min="5635" max="5635" width="9.7109375" style="7" customWidth="1"/>
    <col min="5636" max="5636" width="12" style="7" customWidth="1"/>
    <col min="5637" max="5637" width="12.42578125" style="7" customWidth="1"/>
    <col min="5638" max="5638" width="8.7109375" style="7" customWidth="1"/>
    <col min="5639" max="5639" width="13.140625" style="7" customWidth="1"/>
    <col min="5640" max="5640" width="17.42578125" style="7" customWidth="1"/>
    <col min="5641" max="5888" width="9.140625" style="7"/>
    <col min="5889" max="5889" width="52.140625" style="7" customWidth="1"/>
    <col min="5890" max="5890" width="14.5703125" style="7" customWidth="1"/>
    <col min="5891" max="5891" width="9.7109375" style="7" customWidth="1"/>
    <col min="5892" max="5892" width="12" style="7" customWidth="1"/>
    <col min="5893" max="5893" width="12.42578125" style="7" customWidth="1"/>
    <col min="5894" max="5894" width="8.7109375" style="7" customWidth="1"/>
    <col min="5895" max="5895" width="13.140625" style="7" customWidth="1"/>
    <col min="5896" max="5896" width="17.42578125" style="7" customWidth="1"/>
    <col min="5897" max="6144" width="9.140625" style="7"/>
    <col min="6145" max="6145" width="52.140625" style="7" customWidth="1"/>
    <col min="6146" max="6146" width="14.5703125" style="7" customWidth="1"/>
    <col min="6147" max="6147" width="9.7109375" style="7" customWidth="1"/>
    <col min="6148" max="6148" width="12" style="7" customWidth="1"/>
    <col min="6149" max="6149" width="12.42578125" style="7" customWidth="1"/>
    <col min="6150" max="6150" width="8.7109375" style="7" customWidth="1"/>
    <col min="6151" max="6151" width="13.140625" style="7" customWidth="1"/>
    <col min="6152" max="6152" width="17.42578125" style="7" customWidth="1"/>
    <col min="6153" max="6400" width="9.140625" style="7"/>
    <col min="6401" max="6401" width="52.140625" style="7" customWidth="1"/>
    <col min="6402" max="6402" width="14.5703125" style="7" customWidth="1"/>
    <col min="6403" max="6403" width="9.7109375" style="7" customWidth="1"/>
    <col min="6404" max="6404" width="12" style="7" customWidth="1"/>
    <col min="6405" max="6405" width="12.42578125" style="7" customWidth="1"/>
    <col min="6406" max="6406" width="8.7109375" style="7" customWidth="1"/>
    <col min="6407" max="6407" width="13.140625" style="7" customWidth="1"/>
    <col min="6408" max="6408" width="17.42578125" style="7" customWidth="1"/>
    <col min="6409" max="6656" width="9.140625" style="7"/>
    <col min="6657" max="6657" width="52.140625" style="7" customWidth="1"/>
    <col min="6658" max="6658" width="14.5703125" style="7" customWidth="1"/>
    <col min="6659" max="6659" width="9.7109375" style="7" customWidth="1"/>
    <col min="6660" max="6660" width="12" style="7" customWidth="1"/>
    <col min="6661" max="6661" width="12.42578125" style="7" customWidth="1"/>
    <col min="6662" max="6662" width="8.7109375" style="7" customWidth="1"/>
    <col min="6663" max="6663" width="13.140625" style="7" customWidth="1"/>
    <col min="6664" max="6664" width="17.42578125" style="7" customWidth="1"/>
    <col min="6665" max="6912" width="9.140625" style="7"/>
    <col min="6913" max="6913" width="52.140625" style="7" customWidth="1"/>
    <col min="6914" max="6914" width="14.5703125" style="7" customWidth="1"/>
    <col min="6915" max="6915" width="9.7109375" style="7" customWidth="1"/>
    <col min="6916" max="6916" width="12" style="7" customWidth="1"/>
    <col min="6917" max="6917" width="12.42578125" style="7" customWidth="1"/>
    <col min="6918" max="6918" width="8.7109375" style="7" customWidth="1"/>
    <col min="6919" max="6919" width="13.140625" style="7" customWidth="1"/>
    <col min="6920" max="6920" width="17.42578125" style="7" customWidth="1"/>
    <col min="6921" max="7168" width="9.140625" style="7"/>
    <col min="7169" max="7169" width="52.140625" style="7" customWidth="1"/>
    <col min="7170" max="7170" width="14.5703125" style="7" customWidth="1"/>
    <col min="7171" max="7171" width="9.7109375" style="7" customWidth="1"/>
    <col min="7172" max="7172" width="12" style="7" customWidth="1"/>
    <col min="7173" max="7173" width="12.42578125" style="7" customWidth="1"/>
    <col min="7174" max="7174" width="8.7109375" style="7" customWidth="1"/>
    <col min="7175" max="7175" width="13.140625" style="7" customWidth="1"/>
    <col min="7176" max="7176" width="17.42578125" style="7" customWidth="1"/>
    <col min="7177" max="7424" width="9.140625" style="7"/>
    <col min="7425" max="7425" width="52.140625" style="7" customWidth="1"/>
    <col min="7426" max="7426" width="14.5703125" style="7" customWidth="1"/>
    <col min="7427" max="7427" width="9.7109375" style="7" customWidth="1"/>
    <col min="7428" max="7428" width="12" style="7" customWidth="1"/>
    <col min="7429" max="7429" width="12.42578125" style="7" customWidth="1"/>
    <col min="7430" max="7430" width="8.7109375" style="7" customWidth="1"/>
    <col min="7431" max="7431" width="13.140625" style="7" customWidth="1"/>
    <col min="7432" max="7432" width="17.42578125" style="7" customWidth="1"/>
    <col min="7433" max="7680" width="9.140625" style="7"/>
    <col min="7681" max="7681" width="52.140625" style="7" customWidth="1"/>
    <col min="7682" max="7682" width="14.5703125" style="7" customWidth="1"/>
    <col min="7683" max="7683" width="9.7109375" style="7" customWidth="1"/>
    <col min="7684" max="7684" width="12" style="7" customWidth="1"/>
    <col min="7685" max="7685" width="12.42578125" style="7" customWidth="1"/>
    <col min="7686" max="7686" width="8.7109375" style="7" customWidth="1"/>
    <col min="7687" max="7687" width="13.140625" style="7" customWidth="1"/>
    <col min="7688" max="7688" width="17.42578125" style="7" customWidth="1"/>
    <col min="7689" max="7936" width="9.140625" style="7"/>
    <col min="7937" max="7937" width="52.140625" style="7" customWidth="1"/>
    <col min="7938" max="7938" width="14.5703125" style="7" customWidth="1"/>
    <col min="7939" max="7939" width="9.7109375" style="7" customWidth="1"/>
    <col min="7940" max="7940" width="12" style="7" customWidth="1"/>
    <col min="7941" max="7941" width="12.42578125" style="7" customWidth="1"/>
    <col min="7942" max="7942" width="8.7109375" style="7" customWidth="1"/>
    <col min="7943" max="7943" width="13.140625" style="7" customWidth="1"/>
    <col min="7944" max="7944" width="17.42578125" style="7" customWidth="1"/>
    <col min="7945" max="8192" width="9.140625" style="7"/>
    <col min="8193" max="8193" width="52.140625" style="7" customWidth="1"/>
    <col min="8194" max="8194" width="14.5703125" style="7" customWidth="1"/>
    <col min="8195" max="8195" width="9.7109375" style="7" customWidth="1"/>
    <col min="8196" max="8196" width="12" style="7" customWidth="1"/>
    <col min="8197" max="8197" width="12.42578125" style="7" customWidth="1"/>
    <col min="8198" max="8198" width="8.7109375" style="7" customWidth="1"/>
    <col min="8199" max="8199" width="13.140625" style="7" customWidth="1"/>
    <col min="8200" max="8200" width="17.42578125" style="7" customWidth="1"/>
    <col min="8201" max="8448" width="9.140625" style="7"/>
    <col min="8449" max="8449" width="52.140625" style="7" customWidth="1"/>
    <col min="8450" max="8450" width="14.5703125" style="7" customWidth="1"/>
    <col min="8451" max="8451" width="9.7109375" style="7" customWidth="1"/>
    <col min="8452" max="8452" width="12" style="7" customWidth="1"/>
    <col min="8453" max="8453" width="12.42578125" style="7" customWidth="1"/>
    <col min="8454" max="8454" width="8.7109375" style="7" customWidth="1"/>
    <col min="8455" max="8455" width="13.140625" style="7" customWidth="1"/>
    <col min="8456" max="8456" width="17.42578125" style="7" customWidth="1"/>
    <col min="8457" max="8704" width="9.140625" style="7"/>
    <col min="8705" max="8705" width="52.140625" style="7" customWidth="1"/>
    <col min="8706" max="8706" width="14.5703125" style="7" customWidth="1"/>
    <col min="8707" max="8707" width="9.7109375" style="7" customWidth="1"/>
    <col min="8708" max="8708" width="12" style="7" customWidth="1"/>
    <col min="8709" max="8709" width="12.42578125" style="7" customWidth="1"/>
    <col min="8710" max="8710" width="8.7109375" style="7" customWidth="1"/>
    <col min="8711" max="8711" width="13.140625" style="7" customWidth="1"/>
    <col min="8712" max="8712" width="17.42578125" style="7" customWidth="1"/>
    <col min="8713" max="8960" width="9.140625" style="7"/>
    <col min="8961" max="8961" width="52.140625" style="7" customWidth="1"/>
    <col min="8962" max="8962" width="14.5703125" style="7" customWidth="1"/>
    <col min="8963" max="8963" width="9.7109375" style="7" customWidth="1"/>
    <col min="8964" max="8964" width="12" style="7" customWidth="1"/>
    <col min="8965" max="8965" width="12.42578125" style="7" customWidth="1"/>
    <col min="8966" max="8966" width="8.7109375" style="7" customWidth="1"/>
    <col min="8967" max="8967" width="13.140625" style="7" customWidth="1"/>
    <col min="8968" max="8968" width="17.42578125" style="7" customWidth="1"/>
    <col min="8969" max="9216" width="9.140625" style="7"/>
    <col min="9217" max="9217" width="52.140625" style="7" customWidth="1"/>
    <col min="9218" max="9218" width="14.5703125" style="7" customWidth="1"/>
    <col min="9219" max="9219" width="9.7109375" style="7" customWidth="1"/>
    <col min="9220" max="9220" width="12" style="7" customWidth="1"/>
    <col min="9221" max="9221" width="12.42578125" style="7" customWidth="1"/>
    <col min="9222" max="9222" width="8.7109375" style="7" customWidth="1"/>
    <col min="9223" max="9223" width="13.140625" style="7" customWidth="1"/>
    <col min="9224" max="9224" width="17.42578125" style="7" customWidth="1"/>
    <col min="9225" max="9472" width="9.140625" style="7"/>
    <col min="9473" max="9473" width="52.140625" style="7" customWidth="1"/>
    <col min="9474" max="9474" width="14.5703125" style="7" customWidth="1"/>
    <col min="9475" max="9475" width="9.7109375" style="7" customWidth="1"/>
    <col min="9476" max="9476" width="12" style="7" customWidth="1"/>
    <col min="9477" max="9477" width="12.42578125" style="7" customWidth="1"/>
    <col min="9478" max="9478" width="8.7109375" style="7" customWidth="1"/>
    <col min="9479" max="9479" width="13.140625" style="7" customWidth="1"/>
    <col min="9480" max="9480" width="17.42578125" style="7" customWidth="1"/>
    <col min="9481" max="9728" width="9.140625" style="7"/>
    <col min="9729" max="9729" width="52.140625" style="7" customWidth="1"/>
    <col min="9730" max="9730" width="14.5703125" style="7" customWidth="1"/>
    <col min="9731" max="9731" width="9.7109375" style="7" customWidth="1"/>
    <col min="9732" max="9732" width="12" style="7" customWidth="1"/>
    <col min="9733" max="9733" width="12.42578125" style="7" customWidth="1"/>
    <col min="9734" max="9734" width="8.7109375" style="7" customWidth="1"/>
    <col min="9735" max="9735" width="13.140625" style="7" customWidth="1"/>
    <col min="9736" max="9736" width="17.42578125" style="7" customWidth="1"/>
    <col min="9737" max="9984" width="9.140625" style="7"/>
    <col min="9985" max="9985" width="52.140625" style="7" customWidth="1"/>
    <col min="9986" max="9986" width="14.5703125" style="7" customWidth="1"/>
    <col min="9987" max="9987" width="9.7109375" style="7" customWidth="1"/>
    <col min="9988" max="9988" width="12" style="7" customWidth="1"/>
    <col min="9989" max="9989" width="12.42578125" style="7" customWidth="1"/>
    <col min="9990" max="9990" width="8.7109375" style="7" customWidth="1"/>
    <col min="9991" max="9991" width="13.140625" style="7" customWidth="1"/>
    <col min="9992" max="9992" width="17.42578125" style="7" customWidth="1"/>
    <col min="9993" max="10240" width="9.140625" style="7"/>
    <col min="10241" max="10241" width="52.140625" style="7" customWidth="1"/>
    <col min="10242" max="10242" width="14.5703125" style="7" customWidth="1"/>
    <col min="10243" max="10243" width="9.7109375" style="7" customWidth="1"/>
    <col min="10244" max="10244" width="12" style="7" customWidth="1"/>
    <col min="10245" max="10245" width="12.42578125" style="7" customWidth="1"/>
    <col min="10246" max="10246" width="8.7109375" style="7" customWidth="1"/>
    <col min="10247" max="10247" width="13.140625" style="7" customWidth="1"/>
    <col min="10248" max="10248" width="17.42578125" style="7" customWidth="1"/>
    <col min="10249" max="10496" width="9.140625" style="7"/>
    <col min="10497" max="10497" width="52.140625" style="7" customWidth="1"/>
    <col min="10498" max="10498" width="14.5703125" style="7" customWidth="1"/>
    <col min="10499" max="10499" width="9.7109375" style="7" customWidth="1"/>
    <col min="10500" max="10500" width="12" style="7" customWidth="1"/>
    <col min="10501" max="10501" width="12.42578125" style="7" customWidth="1"/>
    <col min="10502" max="10502" width="8.7109375" style="7" customWidth="1"/>
    <col min="10503" max="10503" width="13.140625" style="7" customWidth="1"/>
    <col min="10504" max="10504" width="17.42578125" style="7" customWidth="1"/>
    <col min="10505" max="10752" width="9.140625" style="7"/>
    <col min="10753" max="10753" width="52.140625" style="7" customWidth="1"/>
    <col min="10754" max="10754" width="14.5703125" style="7" customWidth="1"/>
    <col min="10755" max="10755" width="9.7109375" style="7" customWidth="1"/>
    <col min="10756" max="10756" width="12" style="7" customWidth="1"/>
    <col min="10757" max="10757" width="12.42578125" style="7" customWidth="1"/>
    <col min="10758" max="10758" width="8.7109375" style="7" customWidth="1"/>
    <col min="10759" max="10759" width="13.140625" style="7" customWidth="1"/>
    <col min="10760" max="10760" width="17.42578125" style="7" customWidth="1"/>
    <col min="10761" max="11008" width="9.140625" style="7"/>
    <col min="11009" max="11009" width="52.140625" style="7" customWidth="1"/>
    <col min="11010" max="11010" width="14.5703125" style="7" customWidth="1"/>
    <col min="11011" max="11011" width="9.7109375" style="7" customWidth="1"/>
    <col min="11012" max="11012" width="12" style="7" customWidth="1"/>
    <col min="11013" max="11013" width="12.42578125" style="7" customWidth="1"/>
    <col min="11014" max="11014" width="8.7109375" style="7" customWidth="1"/>
    <col min="11015" max="11015" width="13.140625" style="7" customWidth="1"/>
    <col min="11016" max="11016" width="17.42578125" style="7" customWidth="1"/>
    <col min="11017" max="11264" width="9.140625" style="7"/>
    <col min="11265" max="11265" width="52.140625" style="7" customWidth="1"/>
    <col min="11266" max="11266" width="14.5703125" style="7" customWidth="1"/>
    <col min="11267" max="11267" width="9.7109375" style="7" customWidth="1"/>
    <col min="11268" max="11268" width="12" style="7" customWidth="1"/>
    <col min="11269" max="11269" width="12.42578125" style="7" customWidth="1"/>
    <col min="11270" max="11270" width="8.7109375" style="7" customWidth="1"/>
    <col min="11271" max="11271" width="13.140625" style="7" customWidth="1"/>
    <col min="11272" max="11272" width="17.42578125" style="7" customWidth="1"/>
    <col min="11273" max="11520" width="9.140625" style="7"/>
    <col min="11521" max="11521" width="52.140625" style="7" customWidth="1"/>
    <col min="11522" max="11522" width="14.5703125" style="7" customWidth="1"/>
    <col min="11523" max="11523" width="9.7109375" style="7" customWidth="1"/>
    <col min="11524" max="11524" width="12" style="7" customWidth="1"/>
    <col min="11525" max="11525" width="12.42578125" style="7" customWidth="1"/>
    <col min="11526" max="11526" width="8.7109375" style="7" customWidth="1"/>
    <col min="11527" max="11527" width="13.140625" style="7" customWidth="1"/>
    <col min="11528" max="11528" width="17.42578125" style="7" customWidth="1"/>
    <col min="11529" max="11776" width="9.140625" style="7"/>
    <col min="11777" max="11777" width="52.140625" style="7" customWidth="1"/>
    <col min="11778" max="11778" width="14.5703125" style="7" customWidth="1"/>
    <col min="11779" max="11779" width="9.7109375" style="7" customWidth="1"/>
    <col min="11780" max="11780" width="12" style="7" customWidth="1"/>
    <col min="11781" max="11781" width="12.42578125" style="7" customWidth="1"/>
    <col min="11782" max="11782" width="8.7109375" style="7" customWidth="1"/>
    <col min="11783" max="11783" width="13.140625" style="7" customWidth="1"/>
    <col min="11784" max="11784" width="17.42578125" style="7" customWidth="1"/>
    <col min="11785" max="12032" width="9.140625" style="7"/>
    <col min="12033" max="12033" width="52.140625" style="7" customWidth="1"/>
    <col min="12034" max="12034" width="14.5703125" style="7" customWidth="1"/>
    <col min="12035" max="12035" width="9.7109375" style="7" customWidth="1"/>
    <col min="12036" max="12036" width="12" style="7" customWidth="1"/>
    <col min="12037" max="12037" width="12.42578125" style="7" customWidth="1"/>
    <col min="12038" max="12038" width="8.7109375" style="7" customWidth="1"/>
    <col min="12039" max="12039" width="13.140625" style="7" customWidth="1"/>
    <col min="12040" max="12040" width="17.42578125" style="7" customWidth="1"/>
    <col min="12041" max="12288" width="9.140625" style="7"/>
    <col min="12289" max="12289" width="52.140625" style="7" customWidth="1"/>
    <col min="12290" max="12290" width="14.5703125" style="7" customWidth="1"/>
    <col min="12291" max="12291" width="9.7109375" style="7" customWidth="1"/>
    <col min="12292" max="12292" width="12" style="7" customWidth="1"/>
    <col min="12293" max="12293" width="12.42578125" style="7" customWidth="1"/>
    <col min="12294" max="12294" width="8.7109375" style="7" customWidth="1"/>
    <col min="12295" max="12295" width="13.140625" style="7" customWidth="1"/>
    <col min="12296" max="12296" width="17.42578125" style="7" customWidth="1"/>
    <col min="12297" max="12544" width="9.140625" style="7"/>
    <col min="12545" max="12545" width="52.140625" style="7" customWidth="1"/>
    <col min="12546" max="12546" width="14.5703125" style="7" customWidth="1"/>
    <col min="12547" max="12547" width="9.7109375" style="7" customWidth="1"/>
    <col min="12548" max="12548" width="12" style="7" customWidth="1"/>
    <col min="12549" max="12549" width="12.42578125" style="7" customWidth="1"/>
    <col min="12550" max="12550" width="8.7109375" style="7" customWidth="1"/>
    <col min="12551" max="12551" width="13.140625" style="7" customWidth="1"/>
    <col min="12552" max="12552" width="17.42578125" style="7" customWidth="1"/>
    <col min="12553" max="12800" width="9.140625" style="7"/>
    <col min="12801" max="12801" width="52.140625" style="7" customWidth="1"/>
    <col min="12802" max="12802" width="14.5703125" style="7" customWidth="1"/>
    <col min="12803" max="12803" width="9.7109375" style="7" customWidth="1"/>
    <col min="12804" max="12804" width="12" style="7" customWidth="1"/>
    <col min="12805" max="12805" width="12.42578125" style="7" customWidth="1"/>
    <col min="12806" max="12806" width="8.7109375" style="7" customWidth="1"/>
    <col min="12807" max="12807" width="13.140625" style="7" customWidth="1"/>
    <col min="12808" max="12808" width="17.42578125" style="7" customWidth="1"/>
    <col min="12809" max="13056" width="9.140625" style="7"/>
    <col min="13057" max="13057" width="52.140625" style="7" customWidth="1"/>
    <col min="13058" max="13058" width="14.5703125" style="7" customWidth="1"/>
    <col min="13059" max="13059" width="9.7109375" style="7" customWidth="1"/>
    <col min="13060" max="13060" width="12" style="7" customWidth="1"/>
    <col min="13061" max="13061" width="12.42578125" style="7" customWidth="1"/>
    <col min="13062" max="13062" width="8.7109375" style="7" customWidth="1"/>
    <col min="13063" max="13063" width="13.140625" style="7" customWidth="1"/>
    <col min="13064" max="13064" width="17.42578125" style="7" customWidth="1"/>
    <col min="13065" max="13312" width="9.140625" style="7"/>
    <col min="13313" max="13313" width="52.140625" style="7" customWidth="1"/>
    <col min="13314" max="13314" width="14.5703125" style="7" customWidth="1"/>
    <col min="13315" max="13315" width="9.7109375" style="7" customWidth="1"/>
    <col min="13316" max="13316" width="12" style="7" customWidth="1"/>
    <col min="13317" max="13317" width="12.42578125" style="7" customWidth="1"/>
    <col min="13318" max="13318" width="8.7109375" style="7" customWidth="1"/>
    <col min="13319" max="13319" width="13.140625" style="7" customWidth="1"/>
    <col min="13320" max="13320" width="17.42578125" style="7" customWidth="1"/>
    <col min="13321" max="13568" width="9.140625" style="7"/>
    <col min="13569" max="13569" width="52.140625" style="7" customWidth="1"/>
    <col min="13570" max="13570" width="14.5703125" style="7" customWidth="1"/>
    <col min="13571" max="13571" width="9.7109375" style="7" customWidth="1"/>
    <col min="13572" max="13572" width="12" style="7" customWidth="1"/>
    <col min="13573" max="13573" width="12.42578125" style="7" customWidth="1"/>
    <col min="13574" max="13574" width="8.7109375" style="7" customWidth="1"/>
    <col min="13575" max="13575" width="13.140625" style="7" customWidth="1"/>
    <col min="13576" max="13576" width="17.42578125" style="7" customWidth="1"/>
    <col min="13577" max="13824" width="9.140625" style="7"/>
    <col min="13825" max="13825" width="52.140625" style="7" customWidth="1"/>
    <col min="13826" max="13826" width="14.5703125" style="7" customWidth="1"/>
    <col min="13827" max="13827" width="9.7109375" style="7" customWidth="1"/>
    <col min="13828" max="13828" width="12" style="7" customWidth="1"/>
    <col min="13829" max="13829" width="12.42578125" style="7" customWidth="1"/>
    <col min="13830" max="13830" width="8.7109375" style="7" customWidth="1"/>
    <col min="13831" max="13831" width="13.140625" style="7" customWidth="1"/>
    <col min="13832" max="13832" width="17.42578125" style="7" customWidth="1"/>
    <col min="13833" max="14080" width="9.140625" style="7"/>
    <col min="14081" max="14081" width="52.140625" style="7" customWidth="1"/>
    <col min="14082" max="14082" width="14.5703125" style="7" customWidth="1"/>
    <col min="14083" max="14083" width="9.7109375" style="7" customWidth="1"/>
    <col min="14084" max="14084" width="12" style="7" customWidth="1"/>
    <col min="14085" max="14085" width="12.42578125" style="7" customWidth="1"/>
    <col min="14086" max="14086" width="8.7109375" style="7" customWidth="1"/>
    <col min="14087" max="14087" width="13.140625" style="7" customWidth="1"/>
    <col min="14088" max="14088" width="17.42578125" style="7" customWidth="1"/>
    <col min="14089" max="14336" width="9.140625" style="7"/>
    <col min="14337" max="14337" width="52.140625" style="7" customWidth="1"/>
    <col min="14338" max="14338" width="14.5703125" style="7" customWidth="1"/>
    <col min="14339" max="14339" width="9.7109375" style="7" customWidth="1"/>
    <col min="14340" max="14340" width="12" style="7" customWidth="1"/>
    <col min="14341" max="14341" width="12.42578125" style="7" customWidth="1"/>
    <col min="14342" max="14342" width="8.7109375" style="7" customWidth="1"/>
    <col min="14343" max="14343" width="13.140625" style="7" customWidth="1"/>
    <col min="14344" max="14344" width="17.42578125" style="7" customWidth="1"/>
    <col min="14345" max="14592" width="9.140625" style="7"/>
    <col min="14593" max="14593" width="52.140625" style="7" customWidth="1"/>
    <col min="14594" max="14594" width="14.5703125" style="7" customWidth="1"/>
    <col min="14595" max="14595" width="9.7109375" style="7" customWidth="1"/>
    <col min="14596" max="14596" width="12" style="7" customWidth="1"/>
    <col min="14597" max="14597" width="12.42578125" style="7" customWidth="1"/>
    <col min="14598" max="14598" width="8.7109375" style="7" customWidth="1"/>
    <col min="14599" max="14599" width="13.140625" style="7" customWidth="1"/>
    <col min="14600" max="14600" width="17.42578125" style="7" customWidth="1"/>
    <col min="14601" max="14848" width="9.140625" style="7"/>
    <col min="14849" max="14849" width="52.140625" style="7" customWidth="1"/>
    <col min="14850" max="14850" width="14.5703125" style="7" customWidth="1"/>
    <col min="14851" max="14851" width="9.7109375" style="7" customWidth="1"/>
    <col min="14852" max="14852" width="12" style="7" customWidth="1"/>
    <col min="14853" max="14853" width="12.42578125" style="7" customWidth="1"/>
    <col min="14854" max="14854" width="8.7109375" style="7" customWidth="1"/>
    <col min="14855" max="14855" width="13.140625" style="7" customWidth="1"/>
    <col min="14856" max="14856" width="17.42578125" style="7" customWidth="1"/>
    <col min="14857" max="15104" width="9.140625" style="7"/>
    <col min="15105" max="15105" width="52.140625" style="7" customWidth="1"/>
    <col min="15106" max="15106" width="14.5703125" style="7" customWidth="1"/>
    <col min="15107" max="15107" width="9.7109375" style="7" customWidth="1"/>
    <col min="15108" max="15108" width="12" style="7" customWidth="1"/>
    <col min="15109" max="15109" width="12.42578125" style="7" customWidth="1"/>
    <col min="15110" max="15110" width="8.7109375" style="7" customWidth="1"/>
    <col min="15111" max="15111" width="13.140625" style="7" customWidth="1"/>
    <col min="15112" max="15112" width="17.42578125" style="7" customWidth="1"/>
    <col min="15113" max="15360" width="9.140625" style="7"/>
    <col min="15361" max="15361" width="52.140625" style="7" customWidth="1"/>
    <col min="15362" max="15362" width="14.5703125" style="7" customWidth="1"/>
    <col min="15363" max="15363" width="9.7109375" style="7" customWidth="1"/>
    <col min="15364" max="15364" width="12" style="7" customWidth="1"/>
    <col min="15365" max="15365" width="12.42578125" style="7" customWidth="1"/>
    <col min="15366" max="15366" width="8.7109375" style="7" customWidth="1"/>
    <col min="15367" max="15367" width="13.140625" style="7" customWidth="1"/>
    <col min="15368" max="15368" width="17.42578125" style="7" customWidth="1"/>
    <col min="15369" max="15616" width="9.140625" style="7"/>
    <col min="15617" max="15617" width="52.140625" style="7" customWidth="1"/>
    <col min="15618" max="15618" width="14.5703125" style="7" customWidth="1"/>
    <col min="15619" max="15619" width="9.7109375" style="7" customWidth="1"/>
    <col min="15620" max="15620" width="12" style="7" customWidth="1"/>
    <col min="15621" max="15621" width="12.42578125" style="7" customWidth="1"/>
    <col min="15622" max="15622" width="8.7109375" style="7" customWidth="1"/>
    <col min="15623" max="15623" width="13.140625" style="7" customWidth="1"/>
    <col min="15624" max="15624" width="17.42578125" style="7" customWidth="1"/>
    <col min="15625" max="15872" width="9.140625" style="7"/>
    <col min="15873" max="15873" width="52.140625" style="7" customWidth="1"/>
    <col min="15874" max="15874" width="14.5703125" style="7" customWidth="1"/>
    <col min="15875" max="15875" width="9.7109375" style="7" customWidth="1"/>
    <col min="15876" max="15876" width="12" style="7" customWidth="1"/>
    <col min="15877" max="15877" width="12.42578125" style="7" customWidth="1"/>
    <col min="15878" max="15878" width="8.7109375" style="7" customWidth="1"/>
    <col min="15879" max="15879" width="13.140625" style="7" customWidth="1"/>
    <col min="15880" max="15880" width="17.42578125" style="7" customWidth="1"/>
    <col min="15881" max="16128" width="9.140625" style="7"/>
    <col min="16129" max="16129" width="52.140625" style="7" customWidth="1"/>
    <col min="16130" max="16130" width="14.5703125" style="7" customWidth="1"/>
    <col min="16131" max="16131" width="9.7109375" style="7" customWidth="1"/>
    <col min="16132" max="16132" width="12" style="7" customWidth="1"/>
    <col min="16133" max="16133" width="12.42578125" style="7" customWidth="1"/>
    <col min="16134" max="16134" width="8.7109375" style="7" customWidth="1"/>
    <col min="16135" max="16135" width="13.140625" style="7" customWidth="1"/>
    <col min="16136" max="16136" width="17.42578125" style="7" customWidth="1"/>
    <col min="16137" max="16384" width="9.140625" style="7"/>
  </cols>
  <sheetData>
    <row r="1" spans="1:10" s="17" customFormat="1" ht="13.15" customHeight="1" x14ac:dyDescent="0.25">
      <c r="A1" s="1354" t="s">
        <v>809</v>
      </c>
      <c r="B1" s="20"/>
    </row>
    <row r="2" spans="1:10" s="17" customFormat="1" ht="10.5" customHeight="1" x14ac:dyDescent="0.25">
      <c r="A2" s="2032"/>
      <c r="B2" s="2032"/>
      <c r="C2" s="2032"/>
      <c r="D2" s="2032"/>
      <c r="E2" s="2032"/>
      <c r="F2" s="2032"/>
      <c r="G2" s="2032"/>
    </row>
    <row r="3" spans="1:10" s="17" customFormat="1" ht="9.4" customHeight="1" x14ac:dyDescent="0.2">
      <c r="A3" s="2033"/>
      <c r="B3" s="2033"/>
      <c r="C3" s="2033"/>
      <c r="D3" s="2033"/>
      <c r="E3" s="2033"/>
      <c r="F3" s="2033"/>
      <c r="G3" s="2033"/>
    </row>
    <row r="4" spans="1:10" s="17" customFormat="1" ht="11.1" customHeight="1" x14ac:dyDescent="0.2">
      <c r="B4" s="20"/>
    </row>
    <row r="5" spans="1:10" ht="15" customHeight="1" x14ac:dyDescent="0.2">
      <c r="A5" s="2034" t="s">
        <v>140</v>
      </c>
      <c r="B5" s="21" t="s">
        <v>141</v>
      </c>
      <c r="C5" s="2036" t="s">
        <v>854</v>
      </c>
      <c r="D5" s="2037"/>
      <c r="E5" s="2037"/>
      <c r="F5" s="2038"/>
      <c r="G5" s="21" t="s">
        <v>141</v>
      </c>
      <c r="H5" s="2039" t="s">
        <v>142</v>
      </c>
    </row>
    <row r="6" spans="1:10" ht="12" customHeight="1" x14ac:dyDescent="0.2">
      <c r="A6" s="2035"/>
      <c r="B6" s="22" t="s">
        <v>143</v>
      </c>
      <c r="C6" s="23" t="s">
        <v>144</v>
      </c>
      <c r="D6" s="2042" t="s">
        <v>145</v>
      </c>
      <c r="E6" s="2043"/>
      <c r="F6" s="2044"/>
      <c r="G6" s="22" t="s">
        <v>143</v>
      </c>
      <c r="H6" s="2040"/>
    </row>
    <row r="7" spans="1:10" ht="13.35" customHeight="1" x14ac:dyDescent="0.2">
      <c r="A7" s="2045" t="s">
        <v>153</v>
      </c>
      <c r="B7" s="24" t="s">
        <v>146</v>
      </c>
      <c r="C7" s="23" t="s">
        <v>147</v>
      </c>
      <c r="D7" s="21" t="s">
        <v>148</v>
      </c>
      <c r="E7" s="25" t="s">
        <v>149</v>
      </c>
      <c r="F7" s="26" t="s">
        <v>150</v>
      </c>
      <c r="G7" s="24" t="s">
        <v>146</v>
      </c>
      <c r="H7" s="2040"/>
    </row>
    <row r="8" spans="1:10" ht="12.75" customHeight="1" x14ac:dyDescent="0.2">
      <c r="A8" s="2046"/>
      <c r="B8" s="27" t="s">
        <v>855</v>
      </c>
      <c r="C8" s="28"/>
      <c r="D8" s="29" t="s">
        <v>147</v>
      </c>
      <c r="E8" s="30" t="s">
        <v>151</v>
      </c>
      <c r="F8" s="30" t="s">
        <v>245</v>
      </c>
      <c r="G8" s="27" t="s">
        <v>856</v>
      </c>
      <c r="H8" s="2041"/>
    </row>
    <row r="9" spans="1:10" s="33" customFormat="1" ht="15" customHeight="1" x14ac:dyDescent="0.2">
      <c r="A9" s="43" t="s">
        <v>31</v>
      </c>
      <c r="B9" s="1648">
        <v>109655563</v>
      </c>
      <c r="C9" s="1581">
        <v>-128623</v>
      </c>
      <c r="D9" s="1607">
        <v>-339145</v>
      </c>
      <c r="E9" s="1608">
        <v>171649</v>
      </c>
      <c r="F9" s="1649">
        <v>38873</v>
      </c>
      <c r="G9" s="1579">
        <v>109526940</v>
      </c>
      <c r="H9" s="1611">
        <v>50.6</v>
      </c>
      <c r="J9" s="1650"/>
    </row>
    <row r="10" spans="1:10" s="33" customFormat="1" ht="12" customHeight="1" x14ac:dyDescent="0.2">
      <c r="A10" s="32" t="s">
        <v>32</v>
      </c>
      <c r="B10" s="1569">
        <v>33071627</v>
      </c>
      <c r="C10" s="1570">
        <v>-40149</v>
      </c>
      <c r="D10" s="1618">
        <v>-107355</v>
      </c>
      <c r="E10" s="1619">
        <v>76134</v>
      </c>
      <c r="F10" s="1651">
        <v>-8928</v>
      </c>
      <c r="G10" s="1652">
        <v>33031478</v>
      </c>
      <c r="H10" s="1622">
        <v>70.900000000000006</v>
      </c>
      <c r="J10" s="1650"/>
    </row>
    <row r="11" spans="1:10" ht="13.15" customHeight="1" x14ac:dyDescent="0.2">
      <c r="A11" s="34" t="s">
        <v>33</v>
      </c>
      <c r="B11" s="1572">
        <v>989816</v>
      </c>
      <c r="C11" s="1573">
        <v>-9573</v>
      </c>
      <c r="D11" s="1623">
        <v>-5540</v>
      </c>
      <c r="E11" s="1623">
        <v>-4033</v>
      </c>
      <c r="F11" s="1653">
        <v>0</v>
      </c>
      <c r="G11" s="1654">
        <v>980243</v>
      </c>
      <c r="H11" s="1626">
        <v>0</v>
      </c>
      <c r="J11" s="1650"/>
    </row>
    <row r="12" spans="1:10" ht="13.15" customHeight="1" x14ac:dyDescent="0.2">
      <c r="A12" s="34" t="s">
        <v>34</v>
      </c>
      <c r="B12" s="1572">
        <v>802376</v>
      </c>
      <c r="C12" s="1573">
        <v>-6139</v>
      </c>
      <c r="D12" s="1623">
        <v>-5376</v>
      </c>
      <c r="E12" s="1623">
        <v>-763</v>
      </c>
      <c r="F12" s="1653">
        <v>0</v>
      </c>
      <c r="G12" s="1654">
        <v>796237</v>
      </c>
      <c r="H12" s="1626">
        <v>0</v>
      </c>
      <c r="J12" s="1650"/>
    </row>
    <row r="13" spans="1:10" ht="13.15" customHeight="1" x14ac:dyDescent="0.2">
      <c r="A13" s="34" t="s">
        <v>35</v>
      </c>
      <c r="B13" s="1572">
        <v>1029181</v>
      </c>
      <c r="C13" s="1573">
        <v>-12766</v>
      </c>
      <c r="D13" s="1623">
        <v>-9110</v>
      </c>
      <c r="E13" s="1623">
        <v>-3203</v>
      </c>
      <c r="F13" s="1653">
        <v>-453</v>
      </c>
      <c r="G13" s="1654">
        <v>1016415</v>
      </c>
      <c r="H13" s="1629">
        <v>0</v>
      </c>
      <c r="J13" s="1650"/>
    </row>
    <row r="14" spans="1:10" ht="13.15" customHeight="1" x14ac:dyDescent="0.2">
      <c r="A14" s="34" t="s">
        <v>36</v>
      </c>
      <c r="B14" s="1572">
        <v>1565753</v>
      </c>
      <c r="C14" s="1573">
        <v>-9144</v>
      </c>
      <c r="D14" s="1623">
        <v>-8940</v>
      </c>
      <c r="E14" s="1623">
        <v>-204</v>
      </c>
      <c r="F14" s="1653">
        <v>0</v>
      </c>
      <c r="G14" s="1654">
        <v>1556609</v>
      </c>
      <c r="H14" s="1626">
        <v>0</v>
      </c>
      <c r="J14" s="1650"/>
    </row>
    <row r="15" spans="1:10" ht="13.15" customHeight="1" x14ac:dyDescent="0.2">
      <c r="A15" s="34" t="s">
        <v>37</v>
      </c>
      <c r="B15" s="1572">
        <v>750725</v>
      </c>
      <c r="C15" s="1573">
        <v>-6802</v>
      </c>
      <c r="D15" s="1623">
        <v>-6204</v>
      </c>
      <c r="E15" s="1623">
        <v>-598</v>
      </c>
      <c r="F15" s="1653">
        <v>0</v>
      </c>
      <c r="G15" s="1654">
        <v>743923</v>
      </c>
      <c r="H15" s="1629">
        <v>0</v>
      </c>
      <c r="J15" s="1650"/>
    </row>
    <row r="16" spans="1:10" ht="13.15" customHeight="1" x14ac:dyDescent="0.2">
      <c r="A16" s="34" t="s">
        <v>38</v>
      </c>
      <c r="B16" s="1572">
        <v>801577</v>
      </c>
      <c r="C16" s="1573">
        <v>-2107</v>
      </c>
      <c r="D16" s="1623">
        <v>-4359</v>
      </c>
      <c r="E16" s="1623">
        <v>2295</v>
      </c>
      <c r="F16" s="1653">
        <v>-43</v>
      </c>
      <c r="G16" s="1654">
        <v>799470</v>
      </c>
      <c r="H16" s="1626">
        <v>52.6</v>
      </c>
      <c r="J16" s="1650"/>
    </row>
    <row r="17" spans="1:10" ht="13.15" customHeight="1" x14ac:dyDescent="0.2">
      <c r="A17" s="34" t="s">
        <v>39</v>
      </c>
      <c r="B17" s="1572">
        <v>423745</v>
      </c>
      <c r="C17" s="1573">
        <v>-1887</v>
      </c>
      <c r="D17" s="1623">
        <v>-2635</v>
      </c>
      <c r="E17" s="1623">
        <v>748</v>
      </c>
      <c r="F17" s="1653">
        <v>0</v>
      </c>
      <c r="G17" s="1654">
        <v>421858</v>
      </c>
      <c r="H17" s="1626">
        <v>28.4</v>
      </c>
      <c r="J17" s="1650"/>
    </row>
    <row r="18" spans="1:10" ht="13.15" customHeight="1" x14ac:dyDescent="0.2">
      <c r="A18" s="34" t="s">
        <v>40</v>
      </c>
      <c r="B18" s="1572">
        <v>730769</v>
      </c>
      <c r="C18" s="1573">
        <v>-1272</v>
      </c>
      <c r="D18" s="1623">
        <v>-3973</v>
      </c>
      <c r="E18" s="1623">
        <v>2701</v>
      </c>
      <c r="F18" s="1653">
        <v>0</v>
      </c>
      <c r="G18" s="1654">
        <v>729497</v>
      </c>
      <c r="H18" s="1626">
        <v>68</v>
      </c>
      <c r="J18" s="1650"/>
    </row>
    <row r="19" spans="1:10" ht="13.15" customHeight="1" x14ac:dyDescent="0.2">
      <c r="A19" s="34" t="s">
        <v>41</v>
      </c>
      <c r="B19" s="1572">
        <v>709363</v>
      </c>
      <c r="C19" s="1573">
        <v>-7705</v>
      </c>
      <c r="D19" s="1623">
        <v>-4568</v>
      </c>
      <c r="E19" s="1623">
        <v>-3137</v>
      </c>
      <c r="F19" s="1653">
        <v>0</v>
      </c>
      <c r="G19" s="1654">
        <v>701658</v>
      </c>
      <c r="H19" s="1626">
        <v>0</v>
      </c>
      <c r="J19" s="1650"/>
    </row>
    <row r="20" spans="1:10" ht="13.15" customHeight="1" x14ac:dyDescent="0.2">
      <c r="A20" s="34" t="s">
        <v>42</v>
      </c>
      <c r="B20" s="1572">
        <v>6726786</v>
      </c>
      <c r="C20" s="1573">
        <v>19691</v>
      </c>
      <c r="D20" s="1623">
        <v>-15980</v>
      </c>
      <c r="E20" s="1623">
        <v>44103</v>
      </c>
      <c r="F20" s="1653">
        <v>-8432</v>
      </c>
      <c r="G20" s="1654">
        <v>6746477</v>
      </c>
      <c r="H20" s="1626">
        <v>276</v>
      </c>
      <c r="J20" s="1650"/>
    </row>
    <row r="21" spans="1:10" ht="13.15" customHeight="1" x14ac:dyDescent="0.2">
      <c r="A21" s="34" t="s">
        <v>43</v>
      </c>
      <c r="B21" s="1572">
        <v>466466</v>
      </c>
      <c r="C21" s="1573">
        <v>-5659</v>
      </c>
      <c r="D21" s="1623">
        <v>-4106</v>
      </c>
      <c r="E21" s="1623">
        <v>-1553</v>
      </c>
      <c r="F21" s="1653">
        <v>0</v>
      </c>
      <c r="G21" s="1654">
        <v>460807</v>
      </c>
      <c r="H21" s="1626">
        <v>0</v>
      </c>
      <c r="J21" s="1650"/>
    </row>
    <row r="22" spans="1:10" ht="13.15" customHeight="1" x14ac:dyDescent="0.2">
      <c r="A22" s="34" t="s">
        <v>44</v>
      </c>
      <c r="B22" s="1572">
        <v>777235</v>
      </c>
      <c r="C22" s="1573">
        <v>-4945</v>
      </c>
      <c r="D22" s="1623">
        <v>-6247</v>
      </c>
      <c r="E22" s="1623">
        <v>1302</v>
      </c>
      <c r="F22" s="1653">
        <v>0</v>
      </c>
      <c r="G22" s="1654">
        <v>772290</v>
      </c>
      <c r="H22" s="1626">
        <v>20.8</v>
      </c>
      <c r="J22" s="1650"/>
    </row>
    <row r="23" spans="1:10" ht="13.15" customHeight="1" x14ac:dyDescent="0.2">
      <c r="A23" s="34" t="s">
        <v>45</v>
      </c>
      <c r="B23" s="1572">
        <v>634366</v>
      </c>
      <c r="C23" s="1573">
        <v>-6435</v>
      </c>
      <c r="D23" s="1623">
        <v>-5288</v>
      </c>
      <c r="E23" s="1623">
        <v>-1147</v>
      </c>
      <c r="F23" s="1653">
        <v>0</v>
      </c>
      <c r="G23" s="1654">
        <v>627931</v>
      </c>
      <c r="H23" s="1626">
        <v>0</v>
      </c>
      <c r="J23" s="1650"/>
    </row>
    <row r="24" spans="1:10" ht="13.15" customHeight="1" x14ac:dyDescent="0.2">
      <c r="A24" s="34" t="s">
        <v>46</v>
      </c>
      <c r="B24" s="1572">
        <v>583260</v>
      </c>
      <c r="C24" s="1573">
        <v>-4716</v>
      </c>
      <c r="D24" s="1623">
        <v>-4504</v>
      </c>
      <c r="E24" s="1623">
        <v>-212</v>
      </c>
      <c r="F24" s="1653">
        <v>0</v>
      </c>
      <c r="G24" s="1654">
        <v>578544</v>
      </c>
      <c r="H24" s="1626">
        <v>0</v>
      </c>
      <c r="J24" s="1650"/>
    </row>
    <row r="25" spans="1:10" ht="13.15" customHeight="1" x14ac:dyDescent="0.2">
      <c r="A25" s="34" t="s">
        <v>47</v>
      </c>
      <c r="B25" s="1572">
        <v>924628</v>
      </c>
      <c r="C25" s="1573">
        <v>-9435</v>
      </c>
      <c r="D25" s="1623">
        <v>-8174</v>
      </c>
      <c r="E25" s="1623">
        <v>-1261</v>
      </c>
      <c r="F25" s="1653">
        <v>0</v>
      </c>
      <c r="G25" s="1654">
        <v>915193</v>
      </c>
      <c r="H25" s="1626">
        <v>0</v>
      </c>
      <c r="J25" s="1650"/>
    </row>
    <row r="26" spans="1:10" ht="13.15" customHeight="1" x14ac:dyDescent="0.2">
      <c r="A26" s="34" t="s">
        <v>48</v>
      </c>
      <c r="B26" s="1572">
        <v>1083878</v>
      </c>
      <c r="C26" s="1573">
        <v>-9492</v>
      </c>
      <c r="D26" s="1623">
        <v>-10262</v>
      </c>
      <c r="E26" s="1623">
        <v>770</v>
      </c>
      <c r="F26" s="1653">
        <v>0</v>
      </c>
      <c r="G26" s="1654">
        <v>1074386</v>
      </c>
      <c r="H26" s="1626">
        <v>7.5</v>
      </c>
      <c r="J26" s="1650"/>
    </row>
    <row r="27" spans="1:10" ht="13.15" customHeight="1" x14ac:dyDescent="0.2">
      <c r="A27" s="34" t="s">
        <v>49</v>
      </c>
      <c r="B27" s="1572">
        <v>967526</v>
      </c>
      <c r="C27" s="1573">
        <v>-7389</v>
      </c>
      <c r="D27" s="1623">
        <v>-6709</v>
      </c>
      <c r="E27" s="1623">
        <v>-680</v>
      </c>
      <c r="F27" s="1653">
        <v>0</v>
      </c>
      <c r="G27" s="1572">
        <v>960137</v>
      </c>
      <c r="H27" s="1626">
        <v>0</v>
      </c>
      <c r="J27" s="1650"/>
    </row>
    <row r="28" spans="1:10" ht="13.15" customHeight="1" x14ac:dyDescent="0.2">
      <c r="A28" s="34" t="s">
        <v>50</v>
      </c>
      <c r="B28" s="1572">
        <v>13104177</v>
      </c>
      <c r="C28" s="1573">
        <v>45626</v>
      </c>
      <c r="D28" s="1623">
        <v>4620</v>
      </c>
      <c r="E28" s="1623">
        <v>41006</v>
      </c>
      <c r="F28" s="1653">
        <v>0</v>
      </c>
      <c r="G28" s="1572">
        <v>13149803</v>
      </c>
      <c r="H28" s="1626">
        <v>0</v>
      </c>
      <c r="J28" s="1650"/>
    </row>
    <row r="29" spans="1:10" s="33" customFormat="1" ht="14.25" customHeight="1" x14ac:dyDescent="0.2">
      <c r="A29" s="31" t="s">
        <v>51</v>
      </c>
      <c r="B29" s="1569">
        <v>11784124</v>
      </c>
      <c r="C29" s="1570">
        <v>-8269</v>
      </c>
      <c r="D29" s="1619">
        <v>-46181</v>
      </c>
      <c r="E29" s="1619">
        <v>23330</v>
      </c>
      <c r="F29" s="1655">
        <v>14582</v>
      </c>
      <c r="G29" s="1652">
        <v>11775855</v>
      </c>
      <c r="H29" s="1622">
        <v>50.5</v>
      </c>
      <c r="J29" s="1650"/>
    </row>
    <row r="30" spans="1:10" s="9" customFormat="1" ht="12.75" customHeight="1" x14ac:dyDescent="0.2">
      <c r="A30" s="34" t="s">
        <v>52</v>
      </c>
      <c r="B30" s="1572">
        <v>420887</v>
      </c>
      <c r="C30" s="1573">
        <v>-2122</v>
      </c>
      <c r="D30" s="1623">
        <v>-2894</v>
      </c>
      <c r="E30" s="1623">
        <v>772</v>
      </c>
      <c r="F30" s="1653">
        <v>0</v>
      </c>
      <c r="G30" s="1654">
        <v>418765</v>
      </c>
      <c r="H30" s="1626">
        <v>26.7</v>
      </c>
      <c r="J30" s="1650"/>
    </row>
    <row r="31" spans="1:10" ht="12.75" customHeight="1" x14ac:dyDescent="0.2">
      <c r="A31" s="34" t="s">
        <v>53</v>
      </c>
      <c r="B31" s="1572">
        <v>564359</v>
      </c>
      <c r="C31" s="1573">
        <v>-3257</v>
      </c>
      <c r="D31" s="1623">
        <v>-2087</v>
      </c>
      <c r="E31" s="1623">
        <v>-1170</v>
      </c>
      <c r="F31" s="1653">
        <v>0</v>
      </c>
      <c r="G31" s="1654">
        <v>561102</v>
      </c>
      <c r="H31" s="1626">
        <v>0</v>
      </c>
      <c r="J31" s="1650"/>
    </row>
    <row r="32" spans="1:10" ht="12.75" customHeight="1" x14ac:dyDescent="0.2">
      <c r="A32" s="34" t="s">
        <v>133</v>
      </c>
      <c r="B32" s="1572">
        <v>781444</v>
      </c>
      <c r="C32" s="1573">
        <v>-3317</v>
      </c>
      <c r="D32" s="1623">
        <v>-3820</v>
      </c>
      <c r="E32" s="1623">
        <v>503</v>
      </c>
      <c r="F32" s="1653">
        <v>0</v>
      </c>
      <c r="G32" s="1654">
        <v>778127</v>
      </c>
      <c r="H32" s="1626">
        <v>13.2</v>
      </c>
      <c r="J32" s="1650"/>
    </row>
    <row r="33" spans="1:10" s="9" customFormat="1" ht="11.65" customHeight="1" x14ac:dyDescent="0.2">
      <c r="A33" s="35" t="s">
        <v>55</v>
      </c>
      <c r="B33" s="1585">
        <v>30832</v>
      </c>
      <c r="C33" s="1587">
        <v>750</v>
      </c>
      <c r="D33" s="1632">
        <v>93</v>
      </c>
      <c r="E33" s="1632">
        <v>657</v>
      </c>
      <c r="F33" s="1656">
        <v>0</v>
      </c>
      <c r="G33" s="1657">
        <v>31582</v>
      </c>
      <c r="H33" s="1626">
        <v>0</v>
      </c>
      <c r="J33" s="1650"/>
    </row>
    <row r="34" spans="1:10" ht="26.25" customHeight="1" x14ac:dyDescent="0.2">
      <c r="A34" s="36" t="s">
        <v>134</v>
      </c>
      <c r="B34" s="1585">
        <v>750612</v>
      </c>
      <c r="C34" s="1587">
        <v>-4067</v>
      </c>
      <c r="D34" s="1623">
        <v>-3913</v>
      </c>
      <c r="E34" s="1623">
        <v>-154</v>
      </c>
      <c r="F34" s="1653">
        <v>0</v>
      </c>
      <c r="G34" s="1657">
        <v>746545</v>
      </c>
      <c r="H34" s="1626">
        <v>0</v>
      </c>
      <c r="J34" s="1650"/>
    </row>
    <row r="35" spans="1:10" ht="12.75" customHeight="1" x14ac:dyDescent="0.2">
      <c r="A35" s="34" t="s">
        <v>57</v>
      </c>
      <c r="B35" s="1572">
        <v>818635</v>
      </c>
      <c r="C35" s="1573">
        <v>-3806</v>
      </c>
      <c r="D35" s="1623">
        <v>-3527</v>
      </c>
      <c r="E35" s="1623">
        <v>-388</v>
      </c>
      <c r="F35" s="1653">
        <v>109</v>
      </c>
      <c r="G35" s="1654">
        <v>814829</v>
      </c>
      <c r="H35" s="1626">
        <v>0</v>
      </c>
      <c r="J35" s="1650"/>
    </row>
    <row r="36" spans="1:10" ht="12.75" customHeight="1" x14ac:dyDescent="0.25">
      <c r="A36" s="34" t="s">
        <v>58</v>
      </c>
      <c r="B36" s="1572">
        <v>790930</v>
      </c>
      <c r="C36" s="1573">
        <v>299</v>
      </c>
      <c r="D36" s="1623">
        <v>-3828</v>
      </c>
      <c r="E36" s="1623">
        <v>4127</v>
      </c>
      <c r="F36" s="1658">
        <v>0</v>
      </c>
      <c r="G36" s="1654">
        <v>791229</v>
      </c>
      <c r="H36" s="1626">
        <v>107.8</v>
      </c>
      <c r="J36" s="1650"/>
    </row>
    <row r="37" spans="1:10" ht="12.75" customHeight="1" x14ac:dyDescent="0.25">
      <c r="A37" s="34" t="s">
        <v>59</v>
      </c>
      <c r="B37" s="1572">
        <v>1357252</v>
      </c>
      <c r="C37" s="1573">
        <v>16281</v>
      </c>
      <c r="D37" s="1623">
        <v>-8188</v>
      </c>
      <c r="E37" s="1623">
        <v>9996</v>
      </c>
      <c r="F37" s="1658">
        <v>14473</v>
      </c>
      <c r="G37" s="1654">
        <v>1373533</v>
      </c>
      <c r="H37" s="1626">
        <v>122.1</v>
      </c>
      <c r="J37" s="1650"/>
    </row>
    <row r="38" spans="1:10" ht="12.75" customHeight="1" x14ac:dyDescent="0.25">
      <c r="A38" s="34" t="s">
        <v>60</v>
      </c>
      <c r="B38" s="1572">
        <v>612858</v>
      </c>
      <c r="C38" s="1573">
        <v>-2223</v>
      </c>
      <c r="D38" s="1623">
        <v>-2838</v>
      </c>
      <c r="E38" s="1623">
        <v>615</v>
      </c>
      <c r="F38" s="1658">
        <v>0</v>
      </c>
      <c r="G38" s="1654">
        <v>610635</v>
      </c>
      <c r="H38" s="1626">
        <v>21.7</v>
      </c>
      <c r="J38" s="1650"/>
    </row>
    <row r="39" spans="1:10" ht="12.75" customHeight="1" x14ac:dyDescent="0.25">
      <c r="A39" s="34" t="s">
        <v>61</v>
      </c>
      <c r="B39" s="1572">
        <v>421125</v>
      </c>
      <c r="C39" s="1573">
        <v>-2731</v>
      </c>
      <c r="D39" s="1623">
        <v>-3394</v>
      </c>
      <c r="E39" s="1659">
        <v>663</v>
      </c>
      <c r="F39" s="1658">
        <v>0</v>
      </c>
      <c r="G39" s="1654">
        <v>418394</v>
      </c>
      <c r="H39" s="1626">
        <v>19.5</v>
      </c>
      <c r="J39" s="1650"/>
    </row>
    <row r="40" spans="1:10" ht="12.75" customHeight="1" x14ac:dyDescent="0.25">
      <c r="A40" s="34" t="s">
        <v>62</v>
      </c>
      <c r="B40" s="1572">
        <v>416590</v>
      </c>
      <c r="C40" s="1573">
        <v>-5112</v>
      </c>
      <c r="D40" s="1623">
        <v>-3539</v>
      </c>
      <c r="E40" s="1623">
        <v>-1573</v>
      </c>
      <c r="F40" s="1658">
        <v>0</v>
      </c>
      <c r="G40" s="1654">
        <v>411478</v>
      </c>
      <c r="H40" s="1626">
        <v>0</v>
      </c>
      <c r="J40" s="1650"/>
    </row>
    <row r="41" spans="1:10" ht="12.75" customHeight="1" x14ac:dyDescent="0.25">
      <c r="A41" s="37" t="s">
        <v>63</v>
      </c>
      <c r="B41" s="1576">
        <v>5600044</v>
      </c>
      <c r="C41" s="1577">
        <v>-2281</v>
      </c>
      <c r="D41" s="1635">
        <v>-12066</v>
      </c>
      <c r="E41" s="1635">
        <v>9785</v>
      </c>
      <c r="F41" s="1660">
        <v>0</v>
      </c>
      <c r="G41" s="1661">
        <v>5597763</v>
      </c>
      <c r="H41" s="1626">
        <v>81.099999999999994</v>
      </c>
      <c r="J41" s="1650"/>
    </row>
    <row r="42" spans="1:10" ht="15.75" customHeight="1" x14ac:dyDescent="0.2">
      <c r="A42" s="38" t="s">
        <v>64</v>
      </c>
      <c r="B42" s="1582">
        <v>10519371</v>
      </c>
      <c r="C42" s="1581">
        <v>-3563</v>
      </c>
      <c r="D42" s="1638">
        <v>-41800</v>
      </c>
      <c r="E42" s="1638">
        <v>38237</v>
      </c>
      <c r="F42" s="1655">
        <v>0</v>
      </c>
      <c r="G42" s="1590">
        <v>10515808</v>
      </c>
      <c r="H42" s="1622">
        <v>91.5</v>
      </c>
      <c r="J42" s="1650"/>
    </row>
    <row r="43" spans="1:10" s="33" customFormat="1" ht="15.75" customHeight="1" x14ac:dyDescent="0.25">
      <c r="A43" s="34" t="s">
        <v>65</v>
      </c>
      <c r="B43" s="1572">
        <v>243944</v>
      </c>
      <c r="C43" s="1573">
        <v>-334</v>
      </c>
      <c r="D43" s="1623">
        <v>-115</v>
      </c>
      <c r="E43" s="1623">
        <v>-219</v>
      </c>
      <c r="F43" s="1658">
        <v>0</v>
      </c>
      <c r="G43" s="1654">
        <v>243610</v>
      </c>
      <c r="H43" s="1626">
        <v>0</v>
      </c>
      <c r="J43" s="1650"/>
    </row>
    <row r="44" spans="1:10" ht="15.75" customHeight="1" x14ac:dyDescent="0.25">
      <c r="A44" s="34" t="s">
        <v>66</v>
      </c>
      <c r="B44" s="1572">
        <v>124270</v>
      </c>
      <c r="C44" s="1573">
        <v>1005</v>
      </c>
      <c r="D44" s="1623">
        <v>97</v>
      </c>
      <c r="E44" s="1623">
        <v>908</v>
      </c>
      <c r="F44" s="1658">
        <v>0</v>
      </c>
      <c r="G44" s="1654">
        <v>125275</v>
      </c>
      <c r="H44" s="1626">
        <v>0</v>
      </c>
      <c r="J44" s="1650"/>
    </row>
    <row r="45" spans="1:10" ht="15.75" customHeight="1" x14ac:dyDescent="0.25">
      <c r="A45" s="34" t="s">
        <v>67</v>
      </c>
      <c r="B45" s="1572">
        <v>963958</v>
      </c>
      <c r="C45" s="1573">
        <v>-5424</v>
      </c>
      <c r="D45" s="1623">
        <v>-6651</v>
      </c>
      <c r="E45" s="1623">
        <v>1227</v>
      </c>
      <c r="F45" s="1658">
        <v>0</v>
      </c>
      <c r="G45" s="1654">
        <v>958534</v>
      </c>
      <c r="H45" s="1626">
        <v>18.399999999999999</v>
      </c>
      <c r="J45" s="1650"/>
    </row>
    <row r="46" spans="1:10" ht="15.75" customHeight="1" x14ac:dyDescent="0.25">
      <c r="A46" s="34" t="s">
        <v>68</v>
      </c>
      <c r="B46" s="1572">
        <v>3324820</v>
      </c>
      <c r="C46" s="1573">
        <v>16405</v>
      </c>
      <c r="D46" s="1623">
        <v>-7133</v>
      </c>
      <c r="E46" s="1623">
        <v>23538</v>
      </c>
      <c r="F46" s="1658">
        <v>0</v>
      </c>
      <c r="G46" s="1654">
        <v>3341225</v>
      </c>
      <c r="H46" s="1626">
        <v>330</v>
      </c>
      <c r="J46" s="1650"/>
    </row>
    <row r="47" spans="1:10" ht="15.75" customHeight="1" x14ac:dyDescent="0.25">
      <c r="A47" s="34" t="s">
        <v>69</v>
      </c>
      <c r="B47" s="1572">
        <v>608953</v>
      </c>
      <c r="C47" s="1573">
        <v>-4246</v>
      </c>
      <c r="D47" s="1623">
        <v>-1440</v>
      </c>
      <c r="E47" s="1623">
        <v>-2806</v>
      </c>
      <c r="F47" s="1658">
        <v>0</v>
      </c>
      <c r="G47" s="1654">
        <v>604707</v>
      </c>
      <c r="H47" s="1626">
        <v>0</v>
      </c>
      <c r="J47" s="1650"/>
    </row>
    <row r="48" spans="1:10" ht="15.75" customHeight="1" x14ac:dyDescent="0.25">
      <c r="A48" s="34" t="s">
        <v>70</v>
      </c>
      <c r="B48" s="1572">
        <v>1916300</v>
      </c>
      <c r="C48" s="1573">
        <v>-10099</v>
      </c>
      <c r="D48" s="1623">
        <v>-10908</v>
      </c>
      <c r="E48" s="1623">
        <v>809</v>
      </c>
      <c r="F48" s="1658">
        <v>0</v>
      </c>
      <c r="G48" s="1654">
        <v>1906201</v>
      </c>
      <c r="H48" s="1626">
        <v>7.4</v>
      </c>
      <c r="J48" s="1650"/>
    </row>
    <row r="49" spans="1:10" ht="15.75" customHeight="1" x14ac:dyDescent="0.25">
      <c r="A49" s="34" t="s">
        <v>71</v>
      </c>
      <c r="B49" s="1572">
        <v>2820735</v>
      </c>
      <c r="C49" s="1573">
        <v>-4346</v>
      </c>
      <c r="D49" s="1623">
        <v>-14014</v>
      </c>
      <c r="E49" s="1623">
        <v>9668</v>
      </c>
      <c r="F49" s="1658">
        <v>0</v>
      </c>
      <c r="G49" s="1654">
        <v>2816389</v>
      </c>
      <c r="H49" s="1626">
        <v>69</v>
      </c>
      <c r="J49" s="1650"/>
    </row>
    <row r="50" spans="1:10" s="12" customFormat="1" ht="15.75" customHeight="1" x14ac:dyDescent="0.25">
      <c r="A50" s="34" t="s">
        <v>72</v>
      </c>
      <c r="B50" s="1572">
        <v>516391</v>
      </c>
      <c r="C50" s="1573">
        <v>3476</v>
      </c>
      <c r="D50" s="1623">
        <v>-1636</v>
      </c>
      <c r="E50" s="1623">
        <v>5112</v>
      </c>
      <c r="F50" s="1658">
        <v>0</v>
      </c>
      <c r="G50" s="1654">
        <v>519867</v>
      </c>
      <c r="H50" s="1626">
        <v>312.5</v>
      </c>
      <c r="J50" s="1650"/>
    </row>
    <row r="51" spans="1:10" ht="18" customHeight="1" x14ac:dyDescent="0.2">
      <c r="A51" s="32" t="s">
        <v>73</v>
      </c>
      <c r="B51" s="1569">
        <v>5165291</v>
      </c>
      <c r="C51" s="1570">
        <v>54618</v>
      </c>
      <c r="D51" s="1619">
        <v>21354</v>
      </c>
      <c r="E51" s="1619">
        <v>1978</v>
      </c>
      <c r="F51" s="1655">
        <v>31286</v>
      </c>
      <c r="G51" s="1652">
        <v>5219909</v>
      </c>
      <c r="H51" s="1622">
        <v>0</v>
      </c>
      <c r="J51" s="1650"/>
    </row>
    <row r="52" spans="1:10" ht="15.75" customHeight="1" x14ac:dyDescent="0.25">
      <c r="A52" s="34" t="s">
        <v>74</v>
      </c>
      <c r="B52" s="1572">
        <v>1450491</v>
      </c>
      <c r="C52" s="1573">
        <v>9682</v>
      </c>
      <c r="D52" s="1623">
        <v>10031</v>
      </c>
      <c r="E52" s="1623">
        <v>-349</v>
      </c>
      <c r="F52" s="1658">
        <v>0</v>
      </c>
      <c r="G52" s="1654">
        <v>1460173</v>
      </c>
      <c r="H52" s="1626">
        <v>0</v>
      </c>
      <c r="J52" s="1650"/>
    </row>
    <row r="53" spans="1:10" ht="13.5" customHeight="1" x14ac:dyDescent="0.25">
      <c r="A53" s="34" t="s">
        <v>75</v>
      </c>
      <c r="B53" s="1572">
        <v>284653</v>
      </c>
      <c r="C53" s="1573">
        <v>5325</v>
      </c>
      <c r="D53" s="1623">
        <v>3117</v>
      </c>
      <c r="E53" s="1623">
        <v>2208</v>
      </c>
      <c r="F53" s="1658">
        <v>0</v>
      </c>
      <c r="G53" s="1654">
        <v>289978</v>
      </c>
      <c r="H53" s="1626">
        <v>0</v>
      </c>
      <c r="J53" s="1650"/>
    </row>
    <row r="54" spans="1:10" ht="13.5" customHeight="1" x14ac:dyDescent="0.25">
      <c r="A54" s="34" t="s">
        <v>76</v>
      </c>
      <c r="B54" s="1572">
        <v>467644</v>
      </c>
      <c r="C54" s="1573">
        <v>605</v>
      </c>
      <c r="D54" s="1623">
        <v>1433</v>
      </c>
      <c r="E54" s="1623">
        <v>-828</v>
      </c>
      <c r="F54" s="1658">
        <v>0</v>
      </c>
      <c r="G54" s="1654">
        <v>468249</v>
      </c>
      <c r="H54" s="1626">
        <v>0</v>
      </c>
      <c r="J54" s="1650"/>
    </row>
    <row r="55" spans="1:10" ht="13.5" customHeight="1" x14ac:dyDescent="0.25">
      <c r="A55" s="34" t="s">
        <v>77</v>
      </c>
      <c r="B55" s="1572">
        <v>193802</v>
      </c>
      <c r="C55" s="1573">
        <v>146</v>
      </c>
      <c r="D55" s="1623">
        <v>264</v>
      </c>
      <c r="E55" s="1623">
        <v>-118</v>
      </c>
      <c r="F55" s="1658">
        <v>0</v>
      </c>
      <c r="G55" s="1654">
        <v>193948</v>
      </c>
      <c r="H55" s="1626">
        <v>0</v>
      </c>
      <c r="J55" s="1650"/>
    </row>
    <row r="56" spans="1:10" ht="13.5" customHeight="1" x14ac:dyDescent="0.25">
      <c r="A56" s="34" t="s">
        <v>78</v>
      </c>
      <c r="B56" s="1572">
        <v>430138</v>
      </c>
      <c r="C56" s="1573">
        <v>-504</v>
      </c>
      <c r="D56" s="1623">
        <v>487</v>
      </c>
      <c r="E56" s="1623">
        <v>-991</v>
      </c>
      <c r="F56" s="1658">
        <v>0</v>
      </c>
      <c r="G56" s="1654">
        <v>429634</v>
      </c>
      <c r="H56" s="1626">
        <v>0</v>
      </c>
      <c r="J56" s="1650"/>
    </row>
    <row r="57" spans="1:10" ht="13.5" customHeight="1" x14ac:dyDescent="0.25">
      <c r="A57" s="34" t="s">
        <v>79</v>
      </c>
      <c r="B57" s="1572">
        <v>584739</v>
      </c>
      <c r="C57" s="1573">
        <v>37587</v>
      </c>
      <c r="D57" s="1623">
        <v>9210</v>
      </c>
      <c r="E57" s="1623">
        <v>-2909</v>
      </c>
      <c r="F57" s="1658">
        <v>31286</v>
      </c>
      <c r="G57" s="1654">
        <v>622326</v>
      </c>
      <c r="H57" s="1626">
        <v>0</v>
      </c>
      <c r="J57" s="1650"/>
    </row>
    <row r="58" spans="1:10" s="33" customFormat="1" ht="13.5" customHeight="1" x14ac:dyDescent="0.25">
      <c r="A58" s="34" t="s">
        <v>80</v>
      </c>
      <c r="B58" s="1572">
        <v>1753824</v>
      </c>
      <c r="C58" s="1573">
        <v>1777</v>
      </c>
      <c r="D58" s="1623">
        <v>-3188</v>
      </c>
      <c r="E58" s="1623">
        <v>4965</v>
      </c>
      <c r="F58" s="1658">
        <v>0</v>
      </c>
      <c r="G58" s="1654">
        <v>1755601</v>
      </c>
      <c r="H58" s="1626">
        <v>155.69999999999999</v>
      </c>
      <c r="J58" s="1650"/>
    </row>
    <row r="59" spans="1:10" ht="18" customHeight="1" x14ac:dyDescent="0.2">
      <c r="A59" s="44" t="s">
        <v>81</v>
      </c>
      <c r="B59" s="1569">
        <v>20739346</v>
      </c>
      <c r="C59" s="1570">
        <v>-75637</v>
      </c>
      <c r="D59" s="1619">
        <v>-86274</v>
      </c>
      <c r="E59" s="1619">
        <v>10637</v>
      </c>
      <c r="F59" s="1655">
        <v>0</v>
      </c>
      <c r="G59" s="1652">
        <v>20663709</v>
      </c>
      <c r="H59" s="1622">
        <v>12.3</v>
      </c>
      <c r="J59" s="1650"/>
    </row>
    <row r="60" spans="1:10" ht="15.75" customHeight="1" x14ac:dyDescent="0.25">
      <c r="A60" s="34" t="s">
        <v>82</v>
      </c>
      <c r="B60" s="1572">
        <v>2542369</v>
      </c>
      <c r="C60" s="1573">
        <v>2059</v>
      </c>
      <c r="D60" s="1623">
        <v>-5116</v>
      </c>
      <c r="E60" s="1623">
        <v>7175</v>
      </c>
      <c r="F60" s="1658">
        <v>0</v>
      </c>
      <c r="G60" s="1654">
        <v>2544428</v>
      </c>
      <c r="H60" s="1626">
        <v>140.19999999999999</v>
      </c>
      <c r="J60" s="1650"/>
    </row>
    <row r="61" spans="1:10" ht="13.5" customHeight="1" x14ac:dyDescent="0.25">
      <c r="A61" s="34" t="s">
        <v>83</v>
      </c>
      <c r="B61" s="1572">
        <v>462660</v>
      </c>
      <c r="C61" s="1573">
        <v>382</v>
      </c>
      <c r="D61" s="1623">
        <v>-1529</v>
      </c>
      <c r="E61" s="1623">
        <v>1911</v>
      </c>
      <c r="F61" s="1658">
        <v>0</v>
      </c>
      <c r="G61" s="1654">
        <v>463042</v>
      </c>
      <c r="H61" s="1626">
        <v>125</v>
      </c>
      <c r="J61" s="1650"/>
    </row>
    <row r="62" spans="1:10" ht="13.5" customHeight="1" x14ac:dyDescent="0.25">
      <c r="A62" s="34" t="s">
        <v>84</v>
      </c>
      <c r="B62" s="1572">
        <v>490388</v>
      </c>
      <c r="C62" s="1573">
        <v>-2382</v>
      </c>
      <c r="D62" s="1623">
        <v>-2500</v>
      </c>
      <c r="E62" s="1623">
        <v>118</v>
      </c>
      <c r="F62" s="1658">
        <v>0</v>
      </c>
      <c r="G62" s="1654">
        <v>488006</v>
      </c>
      <c r="H62" s="1626">
        <v>4.7</v>
      </c>
      <c r="J62" s="1650"/>
    </row>
    <row r="63" spans="1:10" ht="13.5" customHeight="1" x14ac:dyDescent="0.25">
      <c r="A63" s="34" t="s">
        <v>85</v>
      </c>
      <c r="B63" s="1572">
        <v>3071356</v>
      </c>
      <c r="C63" s="1573">
        <v>-2193</v>
      </c>
      <c r="D63" s="1623">
        <v>-1877</v>
      </c>
      <c r="E63" s="1623">
        <v>-316</v>
      </c>
      <c r="F63" s="1658">
        <v>0</v>
      </c>
      <c r="G63" s="1654">
        <v>3069163</v>
      </c>
      <c r="H63" s="1626">
        <v>0</v>
      </c>
      <c r="J63" s="1650"/>
    </row>
    <row r="64" spans="1:10" ht="13.5" customHeight="1" x14ac:dyDescent="0.25">
      <c r="A64" s="34" t="s">
        <v>86</v>
      </c>
      <c r="B64" s="1572">
        <v>948447</v>
      </c>
      <c r="C64" s="1573">
        <v>-4927</v>
      </c>
      <c r="D64" s="1623">
        <v>-3569</v>
      </c>
      <c r="E64" s="1623">
        <v>-1358</v>
      </c>
      <c r="F64" s="1658">
        <v>0</v>
      </c>
      <c r="G64" s="1654">
        <v>943520</v>
      </c>
      <c r="H64" s="1626">
        <v>0</v>
      </c>
      <c r="J64" s="1650"/>
    </row>
    <row r="65" spans="1:10" ht="13.5" customHeight="1" x14ac:dyDescent="0.25">
      <c r="A65" s="34" t="s">
        <v>87</v>
      </c>
      <c r="B65" s="1572">
        <v>754451</v>
      </c>
      <c r="C65" s="1573">
        <v>-1215</v>
      </c>
      <c r="D65" s="1623">
        <v>-1172</v>
      </c>
      <c r="E65" s="1623">
        <v>-43</v>
      </c>
      <c r="F65" s="1658">
        <v>0</v>
      </c>
      <c r="G65" s="1654">
        <v>753236</v>
      </c>
      <c r="H65" s="1626">
        <v>0</v>
      </c>
      <c r="J65" s="1650"/>
    </row>
    <row r="66" spans="1:10" ht="15.75" customHeight="1" x14ac:dyDescent="0.25">
      <c r="A66" s="34" t="s">
        <v>88</v>
      </c>
      <c r="B66" s="1572">
        <v>1898277</v>
      </c>
      <c r="C66" s="1573">
        <v>-7058</v>
      </c>
      <c r="D66" s="1623">
        <v>-7541</v>
      </c>
      <c r="E66" s="1623">
        <v>483</v>
      </c>
      <c r="F66" s="1658">
        <v>0</v>
      </c>
      <c r="G66" s="1654">
        <v>1891219</v>
      </c>
      <c r="H66" s="1626">
        <v>6.4</v>
      </c>
      <c r="J66" s="1650"/>
    </row>
    <row r="67" spans="1:10" ht="15.75" customHeight="1" x14ac:dyDescent="0.25">
      <c r="A67" s="34" t="s">
        <v>89</v>
      </c>
      <c r="B67" s="1572">
        <v>891429</v>
      </c>
      <c r="C67" s="1573">
        <v>-2232</v>
      </c>
      <c r="D67" s="1623">
        <v>-5348</v>
      </c>
      <c r="E67" s="1623">
        <v>3116</v>
      </c>
      <c r="F67" s="1658">
        <v>0</v>
      </c>
      <c r="G67" s="1654">
        <v>889197</v>
      </c>
      <c r="H67" s="1626">
        <v>58.3</v>
      </c>
      <c r="J67" s="1650"/>
    </row>
    <row r="68" spans="1:10" ht="15.75" customHeight="1" x14ac:dyDescent="0.2">
      <c r="A68" s="34" t="s">
        <v>90</v>
      </c>
      <c r="B68" s="1572">
        <v>2465535</v>
      </c>
      <c r="C68" s="1573">
        <v>-16003</v>
      </c>
      <c r="D68" s="1623">
        <v>-15604</v>
      </c>
      <c r="E68" s="1623">
        <v>-399</v>
      </c>
      <c r="F68" s="1655">
        <v>0</v>
      </c>
      <c r="G68" s="1654">
        <v>2449532</v>
      </c>
      <c r="H68" s="1626">
        <v>0</v>
      </c>
      <c r="J68" s="1650"/>
    </row>
    <row r="69" spans="1:10" ht="15.75" customHeight="1" x14ac:dyDescent="0.25">
      <c r="A69" s="34" t="s">
        <v>91</v>
      </c>
      <c r="B69" s="1572">
        <v>1102225</v>
      </c>
      <c r="C69" s="1573">
        <v>-5507</v>
      </c>
      <c r="D69" s="1623">
        <v>-4964</v>
      </c>
      <c r="E69" s="1623">
        <v>-543</v>
      </c>
      <c r="F69" s="1658">
        <v>0</v>
      </c>
      <c r="G69" s="1654">
        <v>1096718</v>
      </c>
      <c r="H69" s="1626">
        <v>0</v>
      </c>
      <c r="J69" s="1650"/>
    </row>
    <row r="70" spans="1:10" ht="15.75" customHeight="1" x14ac:dyDescent="0.25">
      <c r="A70" s="34" t="s">
        <v>92</v>
      </c>
      <c r="B70" s="1572">
        <v>857559</v>
      </c>
      <c r="C70" s="1573">
        <v>-6211</v>
      </c>
      <c r="D70" s="1623">
        <v>-6179</v>
      </c>
      <c r="E70" s="1623">
        <v>-32</v>
      </c>
      <c r="F70" s="1658">
        <v>0</v>
      </c>
      <c r="G70" s="1654">
        <v>851348</v>
      </c>
      <c r="H70" s="1626">
        <v>0</v>
      </c>
      <c r="J70" s="1650"/>
    </row>
    <row r="71" spans="1:10" ht="15.75" customHeight="1" x14ac:dyDescent="0.25">
      <c r="A71" s="34" t="s">
        <v>93</v>
      </c>
      <c r="B71" s="1572">
        <v>2498659</v>
      </c>
      <c r="C71" s="1573">
        <v>-15265</v>
      </c>
      <c r="D71" s="1623">
        <v>-14304</v>
      </c>
      <c r="E71" s="1623">
        <v>-961</v>
      </c>
      <c r="F71" s="1658">
        <v>0</v>
      </c>
      <c r="G71" s="1654">
        <v>2483394</v>
      </c>
      <c r="H71" s="1626">
        <v>0</v>
      </c>
      <c r="J71" s="1650"/>
    </row>
    <row r="72" spans="1:10" ht="15.75" customHeight="1" x14ac:dyDescent="0.25">
      <c r="A72" s="34" t="s">
        <v>94</v>
      </c>
      <c r="B72" s="1572">
        <v>1846905</v>
      </c>
      <c r="C72" s="1573">
        <v>-10853</v>
      </c>
      <c r="D72" s="1623">
        <v>-11860</v>
      </c>
      <c r="E72" s="1623">
        <v>1007</v>
      </c>
      <c r="F72" s="1658">
        <v>0</v>
      </c>
      <c r="G72" s="1654">
        <v>1836052</v>
      </c>
      <c r="H72" s="1626">
        <v>8.5</v>
      </c>
      <c r="J72" s="1650"/>
    </row>
    <row r="73" spans="1:10" s="33" customFormat="1" ht="14.25" customHeight="1" x14ac:dyDescent="0.25">
      <c r="A73" s="37" t="s">
        <v>95</v>
      </c>
      <c r="B73" s="1576">
        <v>909086</v>
      </c>
      <c r="C73" s="1577">
        <v>-4232</v>
      </c>
      <c r="D73" s="1635">
        <v>-4711</v>
      </c>
      <c r="E73" s="1635">
        <v>479</v>
      </c>
      <c r="F73" s="1660">
        <v>0</v>
      </c>
      <c r="G73" s="1661">
        <v>904854</v>
      </c>
      <c r="H73" s="1626">
        <v>10.199999999999999</v>
      </c>
      <c r="J73" s="1650"/>
    </row>
    <row r="74" spans="1:10" ht="13.5" customHeight="1" x14ac:dyDescent="0.2">
      <c r="A74" s="38" t="s">
        <v>96</v>
      </c>
      <c r="B74" s="1582">
        <v>10060938</v>
      </c>
      <c r="C74" s="1581">
        <v>10043</v>
      </c>
      <c r="D74" s="1638">
        <v>-14681</v>
      </c>
      <c r="E74" s="1638">
        <v>22791</v>
      </c>
      <c r="F74" s="1655">
        <v>1933</v>
      </c>
      <c r="G74" s="1590">
        <v>10070981</v>
      </c>
      <c r="H74" s="1622">
        <v>155.19999999999999</v>
      </c>
      <c r="J74" s="1650"/>
    </row>
    <row r="75" spans="1:10" ht="15.75" customHeight="1" x14ac:dyDescent="0.25">
      <c r="A75" s="34" t="s">
        <v>97</v>
      </c>
      <c r="B75" s="1572">
        <v>489010</v>
      </c>
      <c r="C75" s="1573">
        <v>-4191</v>
      </c>
      <c r="D75" s="1623">
        <v>-3442</v>
      </c>
      <c r="E75" s="1623">
        <v>-749</v>
      </c>
      <c r="F75" s="1658">
        <v>0</v>
      </c>
      <c r="G75" s="1654">
        <v>484819</v>
      </c>
      <c r="H75" s="1626">
        <v>0</v>
      </c>
      <c r="J75" s="1650"/>
    </row>
    <row r="76" spans="1:10" ht="15" customHeight="1" x14ac:dyDescent="0.25">
      <c r="A76" s="34" t="s">
        <v>98</v>
      </c>
      <c r="B76" s="1572">
        <v>3639118</v>
      </c>
      <c r="C76" s="1573">
        <v>-12773</v>
      </c>
      <c r="D76" s="1623">
        <v>-13638</v>
      </c>
      <c r="E76" s="1623">
        <v>865</v>
      </c>
      <c r="F76" s="1658">
        <v>0</v>
      </c>
      <c r="G76" s="1654">
        <v>3626345</v>
      </c>
      <c r="H76" s="1626">
        <v>6.3</v>
      </c>
      <c r="J76" s="1650"/>
    </row>
    <row r="77" spans="1:10" ht="15" customHeight="1" x14ac:dyDescent="0.25">
      <c r="A77" s="34" t="s">
        <v>135</v>
      </c>
      <c r="B77" s="1662">
        <v>3118663</v>
      </c>
      <c r="C77" s="1573">
        <v>39538</v>
      </c>
      <c r="D77" s="1623">
        <v>13038</v>
      </c>
      <c r="E77" s="1623">
        <v>24567</v>
      </c>
      <c r="F77" s="1658">
        <v>1933</v>
      </c>
      <c r="G77" s="1654">
        <v>3158201</v>
      </c>
      <c r="H77" s="1626">
        <v>0</v>
      </c>
      <c r="J77" s="1650"/>
    </row>
    <row r="78" spans="1:10" ht="15" customHeight="1" x14ac:dyDescent="0.25">
      <c r="A78" s="35" t="s">
        <v>136</v>
      </c>
      <c r="B78" s="1663">
        <v>1595766</v>
      </c>
      <c r="C78" s="1587">
        <v>28810</v>
      </c>
      <c r="D78" s="1632">
        <v>7803</v>
      </c>
      <c r="E78" s="1632">
        <v>21007</v>
      </c>
      <c r="F78" s="1658">
        <v>0</v>
      </c>
      <c r="G78" s="1657">
        <v>1624576</v>
      </c>
      <c r="H78" s="1626">
        <v>0</v>
      </c>
      <c r="J78" s="1650"/>
    </row>
    <row r="79" spans="1:10" ht="14.1" customHeight="1" x14ac:dyDescent="0.25">
      <c r="A79" s="36" t="s">
        <v>101</v>
      </c>
      <c r="B79" s="1662">
        <v>434071</v>
      </c>
      <c r="C79" s="1573">
        <v>5437</v>
      </c>
      <c r="D79" s="1623">
        <v>3111</v>
      </c>
      <c r="E79" s="1623">
        <v>393</v>
      </c>
      <c r="F79" s="1658">
        <v>1933</v>
      </c>
      <c r="G79" s="1654">
        <v>439508</v>
      </c>
      <c r="H79" s="1626">
        <v>0</v>
      </c>
      <c r="J79" s="1650"/>
    </row>
    <row r="80" spans="1:10" ht="15" customHeight="1" x14ac:dyDescent="0.25">
      <c r="A80" s="39" t="s">
        <v>137</v>
      </c>
      <c r="B80" s="1572">
        <v>1088826</v>
      </c>
      <c r="C80" s="1573">
        <v>5291</v>
      </c>
      <c r="D80" s="1623">
        <v>2124</v>
      </c>
      <c r="E80" s="1623">
        <v>3167</v>
      </c>
      <c r="F80" s="1658">
        <v>0</v>
      </c>
      <c r="G80" s="1654">
        <v>1094117</v>
      </c>
      <c r="H80" s="1626">
        <v>0</v>
      </c>
      <c r="J80" s="1650"/>
    </row>
    <row r="81" spans="1:10" ht="15" customHeight="1" x14ac:dyDescent="0.25">
      <c r="A81" s="34" t="s">
        <v>103</v>
      </c>
      <c r="B81" s="1639">
        <v>2814147</v>
      </c>
      <c r="C81" s="1573">
        <v>-12531</v>
      </c>
      <c r="D81" s="1623">
        <v>-10639</v>
      </c>
      <c r="E81" s="1623">
        <v>-1892</v>
      </c>
      <c r="F81" s="1658">
        <v>0</v>
      </c>
      <c r="G81" s="1654">
        <v>2801616</v>
      </c>
      <c r="H81" s="1626">
        <v>0</v>
      </c>
      <c r="J81" s="1650"/>
    </row>
    <row r="82" spans="1:10" s="33" customFormat="1" ht="14.25" customHeight="1" x14ac:dyDescent="0.2">
      <c r="A82" s="31" t="s">
        <v>104</v>
      </c>
      <c r="B82" s="1582">
        <v>12489271</v>
      </c>
      <c r="C82" s="1581">
        <v>-46563</v>
      </c>
      <c r="D82" s="1608">
        <v>-48079</v>
      </c>
      <c r="E82" s="1608">
        <v>1516</v>
      </c>
      <c r="F82" s="1664">
        <v>0</v>
      </c>
      <c r="G82" s="1590">
        <v>12442708</v>
      </c>
      <c r="H82" s="1622">
        <v>3.2</v>
      </c>
      <c r="J82" s="1650"/>
    </row>
    <row r="83" spans="1:10" ht="14.25" customHeight="1" x14ac:dyDescent="0.25">
      <c r="A83" s="34" t="s">
        <v>105</v>
      </c>
      <c r="B83" s="1572">
        <v>64957</v>
      </c>
      <c r="C83" s="1573">
        <v>-449</v>
      </c>
      <c r="D83" s="1623">
        <v>57</v>
      </c>
      <c r="E83" s="1623">
        <v>-506</v>
      </c>
      <c r="F83" s="1658">
        <v>0</v>
      </c>
      <c r="G83" s="1654">
        <v>64508</v>
      </c>
      <c r="H83" s="1626">
        <v>0</v>
      </c>
      <c r="J83" s="1650"/>
    </row>
    <row r="84" spans="1:10" ht="14.25" customHeight="1" x14ac:dyDescent="0.25">
      <c r="A84" s="34" t="s">
        <v>106</v>
      </c>
      <c r="B84" s="1572">
        <v>186501</v>
      </c>
      <c r="C84" s="1573">
        <v>1686</v>
      </c>
      <c r="D84" s="1623">
        <v>1794</v>
      </c>
      <c r="E84" s="1623">
        <v>-108</v>
      </c>
      <c r="F84" s="1658">
        <v>0</v>
      </c>
      <c r="G84" s="1654">
        <v>188187</v>
      </c>
      <c r="H84" s="1626">
        <v>0</v>
      </c>
      <c r="J84" s="1650"/>
    </row>
    <row r="85" spans="1:10" s="9" customFormat="1" ht="14.25" customHeight="1" x14ac:dyDescent="0.25">
      <c r="A85" s="34" t="s">
        <v>107</v>
      </c>
      <c r="B85" s="1585">
        <v>364045</v>
      </c>
      <c r="C85" s="1573">
        <v>-172</v>
      </c>
      <c r="D85" s="1623">
        <v>-1207</v>
      </c>
      <c r="E85" s="1623">
        <v>1035</v>
      </c>
      <c r="F85" s="1658">
        <v>0</v>
      </c>
      <c r="G85" s="1654">
        <v>363873</v>
      </c>
      <c r="H85" s="1626">
        <v>85.7</v>
      </c>
      <c r="J85" s="1650"/>
    </row>
    <row r="86" spans="1:10" ht="14.25" customHeight="1" x14ac:dyDescent="0.25">
      <c r="A86" s="34" t="s">
        <v>108</v>
      </c>
      <c r="B86" s="1572">
        <v>1242728</v>
      </c>
      <c r="C86" s="1573">
        <v>-5604</v>
      </c>
      <c r="D86" s="1623">
        <v>-6430</v>
      </c>
      <c r="E86" s="1623">
        <v>826</v>
      </c>
      <c r="F86" s="1658">
        <v>0</v>
      </c>
      <c r="G86" s="1654">
        <v>1237124</v>
      </c>
      <c r="H86" s="1626">
        <v>12.8</v>
      </c>
      <c r="J86" s="1650"/>
    </row>
    <row r="87" spans="1:10" ht="14.25" customHeight="1" x14ac:dyDescent="0.25">
      <c r="A87" s="34" t="s">
        <v>138</v>
      </c>
      <c r="B87" s="1572">
        <v>2264708</v>
      </c>
      <c r="C87" s="1573">
        <v>5544</v>
      </c>
      <c r="D87" s="1623">
        <v>-5465</v>
      </c>
      <c r="E87" s="1641">
        <v>11009</v>
      </c>
      <c r="F87" s="1658">
        <v>0</v>
      </c>
      <c r="G87" s="1654">
        <v>2270252</v>
      </c>
      <c r="H87" s="1626">
        <v>201.4</v>
      </c>
      <c r="J87" s="1650"/>
    </row>
    <row r="88" spans="1:10" ht="14.25" customHeight="1" x14ac:dyDescent="0.25">
      <c r="A88" s="34" t="s">
        <v>110</v>
      </c>
      <c r="B88" s="1572">
        <v>1817199</v>
      </c>
      <c r="C88" s="1573">
        <v>-13149</v>
      </c>
      <c r="D88" s="1623">
        <v>-7313</v>
      </c>
      <c r="E88" s="1623">
        <v>-5836</v>
      </c>
      <c r="F88" s="1658">
        <v>0</v>
      </c>
      <c r="G88" s="1654">
        <v>1804050</v>
      </c>
      <c r="H88" s="1626">
        <v>0</v>
      </c>
      <c r="J88" s="1650"/>
    </row>
    <row r="89" spans="1:10" ht="14.25" customHeight="1" x14ac:dyDescent="0.25">
      <c r="A89" s="34" t="s">
        <v>111</v>
      </c>
      <c r="B89" s="1572">
        <v>2222194</v>
      </c>
      <c r="C89" s="1573">
        <v>-17223</v>
      </c>
      <c r="D89" s="1623">
        <v>-14254</v>
      </c>
      <c r="E89" s="1623">
        <v>-2969</v>
      </c>
      <c r="F89" s="1658">
        <v>0</v>
      </c>
      <c r="G89" s="1654">
        <v>2204971</v>
      </c>
      <c r="H89" s="1626">
        <v>0</v>
      </c>
      <c r="J89" s="1650"/>
    </row>
    <row r="90" spans="1:10" ht="14.25" customHeight="1" x14ac:dyDescent="0.25">
      <c r="A90" s="34" t="s">
        <v>112</v>
      </c>
      <c r="B90" s="1585">
        <v>2227777</v>
      </c>
      <c r="C90" s="1573">
        <v>-2335</v>
      </c>
      <c r="D90" s="1623">
        <v>-6652</v>
      </c>
      <c r="E90" s="1623">
        <v>4317</v>
      </c>
      <c r="F90" s="1658">
        <v>0</v>
      </c>
      <c r="G90" s="1654">
        <v>2225442</v>
      </c>
      <c r="H90" s="1626">
        <v>64.900000000000006</v>
      </c>
      <c r="J90" s="1650"/>
    </row>
    <row r="91" spans="1:10" ht="14.25" customHeight="1" x14ac:dyDescent="0.25">
      <c r="A91" s="34" t="s">
        <v>113</v>
      </c>
      <c r="B91" s="1572">
        <v>1349162</v>
      </c>
      <c r="C91" s="1573">
        <v>-7313</v>
      </c>
      <c r="D91" s="1623">
        <v>-6056</v>
      </c>
      <c r="E91" s="1623">
        <v>-1257</v>
      </c>
      <c r="F91" s="1658">
        <v>0</v>
      </c>
      <c r="G91" s="1654">
        <v>1341849</v>
      </c>
      <c r="H91" s="1626">
        <v>0</v>
      </c>
      <c r="J91" s="1650"/>
    </row>
    <row r="92" spans="1:10" ht="14.25" customHeight="1" x14ac:dyDescent="0.25">
      <c r="A92" s="34" t="s">
        <v>114</v>
      </c>
      <c r="B92" s="1572">
        <v>750000</v>
      </c>
      <c r="C92" s="1573">
        <v>-7548</v>
      </c>
      <c r="D92" s="1623">
        <v>-2553</v>
      </c>
      <c r="E92" s="1623">
        <v>-4995</v>
      </c>
      <c r="F92" s="1658">
        <v>0</v>
      </c>
      <c r="G92" s="1654">
        <v>742452</v>
      </c>
      <c r="H92" s="1626">
        <v>0</v>
      </c>
      <c r="J92" s="1650"/>
    </row>
    <row r="93" spans="1:10" ht="14.25" customHeight="1" x14ac:dyDescent="0.2">
      <c r="A93" s="32" t="s">
        <v>115</v>
      </c>
      <c r="B93" s="1582">
        <v>5825595</v>
      </c>
      <c r="C93" s="1570">
        <v>-19103</v>
      </c>
      <c r="D93" s="1619">
        <v>-16129</v>
      </c>
      <c r="E93" s="1619">
        <v>-2974</v>
      </c>
      <c r="F93" s="1664">
        <v>0</v>
      </c>
      <c r="G93" s="1596">
        <v>5806492</v>
      </c>
      <c r="H93" s="1622">
        <v>0</v>
      </c>
      <c r="J93" s="1650"/>
    </row>
    <row r="94" spans="1:10" ht="14.1" customHeight="1" x14ac:dyDescent="0.25">
      <c r="A94" s="34" t="s">
        <v>116</v>
      </c>
      <c r="B94" s="1572">
        <v>576015</v>
      </c>
      <c r="C94" s="1573">
        <v>-1523</v>
      </c>
      <c r="D94" s="1623">
        <v>-536</v>
      </c>
      <c r="E94" s="1623">
        <v>-987</v>
      </c>
      <c r="F94" s="1658">
        <v>0</v>
      </c>
      <c r="G94" s="1654">
        <v>574492</v>
      </c>
      <c r="H94" s="1626">
        <v>0</v>
      </c>
      <c r="J94" s="1650"/>
    </row>
    <row r="95" spans="1:10" s="33" customFormat="1" ht="14.1" customHeight="1" x14ac:dyDescent="0.25">
      <c r="A95" s="34" t="s">
        <v>117</v>
      </c>
      <c r="B95" s="1572">
        <v>670281</v>
      </c>
      <c r="C95" s="1573">
        <v>6723</v>
      </c>
      <c r="D95" s="1623">
        <v>2103</v>
      </c>
      <c r="E95" s="1623">
        <v>4620</v>
      </c>
      <c r="F95" s="1658">
        <v>0</v>
      </c>
      <c r="G95" s="1654">
        <v>677004</v>
      </c>
      <c r="H95" s="1626">
        <v>0</v>
      </c>
      <c r="J95" s="1650"/>
    </row>
    <row r="96" spans="1:10" ht="14.1" customHeight="1" x14ac:dyDescent="0.25">
      <c r="A96" s="34" t="s">
        <v>118</v>
      </c>
      <c r="B96" s="1572">
        <v>689961</v>
      </c>
      <c r="C96" s="1573">
        <v>-2834</v>
      </c>
      <c r="D96" s="1641">
        <v>-1582</v>
      </c>
      <c r="E96" s="1623">
        <v>-1252</v>
      </c>
      <c r="F96" s="1658">
        <v>0</v>
      </c>
      <c r="G96" s="1654">
        <v>687127</v>
      </c>
      <c r="H96" s="1626">
        <v>0</v>
      </c>
      <c r="J96" s="1650"/>
    </row>
    <row r="97" spans="1:10" ht="15" customHeight="1" x14ac:dyDescent="0.25">
      <c r="A97" s="34" t="s">
        <v>119</v>
      </c>
      <c r="B97" s="1644">
        <v>225106</v>
      </c>
      <c r="C97" s="1573">
        <v>819</v>
      </c>
      <c r="D97" s="1623">
        <v>-150</v>
      </c>
      <c r="E97" s="1623">
        <v>969</v>
      </c>
      <c r="F97" s="1658">
        <v>0</v>
      </c>
      <c r="G97" s="1654">
        <v>225925</v>
      </c>
      <c r="H97" s="1626">
        <v>646</v>
      </c>
      <c r="J97" s="1650"/>
    </row>
    <row r="98" spans="1:10" ht="14.1" customHeight="1" x14ac:dyDescent="0.25">
      <c r="A98" s="34" t="s">
        <v>120</v>
      </c>
      <c r="B98" s="1572">
        <v>1427371</v>
      </c>
      <c r="C98" s="1573">
        <v>-10756</v>
      </c>
      <c r="D98" s="1623">
        <v>-6889</v>
      </c>
      <c r="E98" s="1623">
        <v>-3867</v>
      </c>
      <c r="F98" s="1658">
        <v>0</v>
      </c>
      <c r="G98" s="1654">
        <v>1416615</v>
      </c>
      <c r="H98" s="1626">
        <v>0</v>
      </c>
      <c r="J98" s="1650"/>
    </row>
    <row r="99" spans="1:10" ht="14.1" customHeight="1" x14ac:dyDescent="0.25">
      <c r="A99" s="34" t="s">
        <v>121</v>
      </c>
      <c r="B99" s="1585">
        <v>1072186</v>
      </c>
      <c r="C99" s="1573">
        <v>-4854</v>
      </c>
      <c r="D99" s="1623">
        <v>-4883</v>
      </c>
      <c r="E99" s="1623">
        <v>29</v>
      </c>
      <c r="F99" s="1658">
        <v>0</v>
      </c>
      <c r="G99" s="1654">
        <v>1067332</v>
      </c>
      <c r="H99" s="1626">
        <v>0.6</v>
      </c>
      <c r="J99" s="1650"/>
    </row>
    <row r="100" spans="1:10" ht="14.1" customHeight="1" x14ac:dyDescent="0.25">
      <c r="A100" s="34" t="s">
        <v>122</v>
      </c>
      <c r="B100" s="1572">
        <v>517053</v>
      </c>
      <c r="C100" s="1573">
        <v>-3097</v>
      </c>
      <c r="D100" s="1623">
        <v>-2226</v>
      </c>
      <c r="E100" s="1623">
        <v>-871</v>
      </c>
      <c r="F100" s="1658">
        <v>0</v>
      </c>
      <c r="G100" s="1654">
        <v>513956</v>
      </c>
      <c r="H100" s="1626">
        <v>0</v>
      </c>
      <c r="J100" s="1650"/>
    </row>
    <row r="101" spans="1:10" ht="14.1" customHeight="1" x14ac:dyDescent="0.25">
      <c r="A101" s="34" t="s">
        <v>123</v>
      </c>
      <c r="B101" s="1644">
        <v>129615</v>
      </c>
      <c r="C101" s="1573">
        <v>-937</v>
      </c>
      <c r="D101" s="1623">
        <v>-435</v>
      </c>
      <c r="E101" s="1623">
        <v>-502</v>
      </c>
      <c r="F101" s="1658">
        <v>0</v>
      </c>
      <c r="G101" s="1654">
        <v>128678</v>
      </c>
      <c r="H101" s="1626">
        <v>0</v>
      </c>
      <c r="J101" s="1650"/>
    </row>
    <row r="102" spans="1:10" ht="14.1" customHeight="1" x14ac:dyDescent="0.25">
      <c r="A102" s="34" t="s">
        <v>124</v>
      </c>
      <c r="B102" s="1572">
        <v>380533</v>
      </c>
      <c r="C102" s="1573">
        <v>-1783</v>
      </c>
      <c r="D102" s="1623">
        <v>-973</v>
      </c>
      <c r="E102" s="1623">
        <v>-810</v>
      </c>
      <c r="F102" s="1658">
        <v>0</v>
      </c>
      <c r="G102" s="1654">
        <v>378750</v>
      </c>
      <c r="H102" s="1626">
        <v>0</v>
      </c>
      <c r="J102" s="1650"/>
    </row>
    <row r="103" spans="1:10" ht="14.1" customHeight="1" x14ac:dyDescent="0.25">
      <c r="A103" s="34" t="s">
        <v>125</v>
      </c>
      <c r="B103" s="1572">
        <v>104427</v>
      </c>
      <c r="C103" s="1573">
        <v>-1132</v>
      </c>
      <c r="D103" s="1623">
        <v>-613</v>
      </c>
      <c r="E103" s="1623">
        <v>-519</v>
      </c>
      <c r="F103" s="1658">
        <v>0</v>
      </c>
      <c r="G103" s="1654">
        <v>103295</v>
      </c>
      <c r="H103" s="1626">
        <v>0</v>
      </c>
      <c r="J103" s="1650"/>
    </row>
    <row r="104" spans="1:10" ht="14.1" customHeight="1" x14ac:dyDescent="0.25">
      <c r="A104" s="37" t="s">
        <v>126</v>
      </c>
      <c r="B104" s="1576">
        <v>33047</v>
      </c>
      <c r="C104" s="1665">
        <v>271</v>
      </c>
      <c r="D104" s="1635">
        <v>55</v>
      </c>
      <c r="E104" s="1635">
        <v>216</v>
      </c>
      <c r="F104" s="1660">
        <v>0</v>
      </c>
      <c r="G104" s="1661">
        <v>33318</v>
      </c>
      <c r="H104" s="1645">
        <v>0</v>
      </c>
      <c r="J104" s="1650"/>
    </row>
    <row r="105" spans="1:10" ht="16.5" customHeight="1" x14ac:dyDescent="0.2">
      <c r="A105" s="40" t="s">
        <v>152</v>
      </c>
    </row>
    <row r="108" spans="1:10" x14ac:dyDescent="0.2">
      <c r="A108" s="41"/>
      <c r="B108" s="42"/>
      <c r="C108" s="42"/>
      <c r="D108" s="42"/>
      <c r="E108" s="42"/>
      <c r="F108" s="45"/>
      <c r="G108" s="42"/>
    </row>
    <row r="109" spans="1:10" x14ac:dyDescent="0.2">
      <c r="A109" s="41"/>
      <c r="B109" s="42"/>
      <c r="C109" s="42"/>
      <c r="D109" s="42"/>
      <c r="E109" s="42"/>
      <c r="F109" s="45"/>
      <c r="G109" s="42"/>
    </row>
    <row r="110" spans="1:10" x14ac:dyDescent="0.2">
      <c r="A110" s="41"/>
      <c r="B110" s="42"/>
      <c r="C110" s="42"/>
      <c r="D110" s="42"/>
      <c r="E110" s="42"/>
      <c r="F110" s="45"/>
      <c r="G110" s="42"/>
    </row>
    <row r="111" spans="1:10" x14ac:dyDescent="0.2">
      <c r="A111" s="41"/>
      <c r="B111" s="42"/>
      <c r="C111" s="42"/>
      <c r="D111" s="42"/>
      <c r="E111" s="42"/>
      <c r="F111" s="45"/>
      <c r="G111" s="42"/>
    </row>
    <row r="112" spans="1:10" x14ac:dyDescent="0.2">
      <c r="A112" s="41"/>
      <c r="B112" s="42"/>
      <c r="C112" s="42"/>
      <c r="D112" s="42"/>
      <c r="E112" s="42"/>
      <c r="F112" s="45"/>
      <c r="G112" s="42"/>
    </row>
    <row r="113" spans="1:7" x14ac:dyDescent="0.2">
      <c r="A113" s="41"/>
      <c r="B113" s="42"/>
      <c r="C113" s="42"/>
      <c r="D113" s="42"/>
      <c r="E113" s="42"/>
      <c r="F113" s="45"/>
      <c r="G113" s="42"/>
    </row>
    <row r="114" spans="1:7" x14ac:dyDescent="0.2">
      <c r="A114" s="41"/>
      <c r="B114" s="42"/>
      <c r="C114" s="42"/>
      <c r="D114" s="42"/>
      <c r="E114" s="42"/>
      <c r="F114" s="45"/>
      <c r="G114" s="42"/>
    </row>
    <row r="115" spans="1:7" x14ac:dyDescent="0.2">
      <c r="A115" s="41"/>
      <c r="B115" s="42"/>
      <c r="C115" s="42"/>
      <c r="D115" s="42"/>
      <c r="E115" s="42"/>
      <c r="F115" s="45"/>
      <c r="G115" s="42"/>
    </row>
    <row r="116" spans="1:7" x14ac:dyDescent="0.2">
      <c r="A116" s="41"/>
      <c r="B116" s="42"/>
      <c r="C116" s="42"/>
      <c r="D116" s="42"/>
      <c r="E116" s="42"/>
      <c r="F116" s="45"/>
      <c r="G116" s="42"/>
    </row>
    <row r="117" spans="1:7" x14ac:dyDescent="0.2">
      <c r="B117" s="17"/>
    </row>
    <row r="118" spans="1:7" x14ac:dyDescent="0.2">
      <c r="B118" s="17"/>
    </row>
    <row r="119" spans="1:7" x14ac:dyDescent="0.2">
      <c r="B119" s="17"/>
    </row>
    <row r="120" spans="1:7" x14ac:dyDescent="0.2">
      <c r="B120" s="17"/>
    </row>
    <row r="121" spans="1:7" x14ac:dyDescent="0.2">
      <c r="B121" s="17"/>
    </row>
    <row r="122" spans="1:7" x14ac:dyDescent="0.2">
      <c r="B122" s="17"/>
    </row>
    <row r="123" spans="1:7" x14ac:dyDescent="0.2">
      <c r="B123" s="17"/>
    </row>
    <row r="124" spans="1:7" x14ac:dyDescent="0.2">
      <c r="B124" s="17"/>
    </row>
    <row r="125" spans="1:7" x14ac:dyDescent="0.2">
      <c r="B125" s="17"/>
    </row>
    <row r="126" spans="1:7" x14ac:dyDescent="0.2">
      <c r="B126" s="17"/>
    </row>
    <row r="127" spans="1:7" x14ac:dyDescent="0.2">
      <c r="B127" s="17"/>
    </row>
    <row r="128" spans="1:7" x14ac:dyDescent="0.2">
      <c r="B128" s="17"/>
    </row>
    <row r="129" spans="2:2" x14ac:dyDescent="0.2">
      <c r="B129" s="17"/>
    </row>
    <row r="130" spans="2:2" x14ac:dyDescent="0.2">
      <c r="B130" s="17"/>
    </row>
    <row r="131" spans="2:2" x14ac:dyDescent="0.2">
      <c r="B131" s="17"/>
    </row>
    <row r="132" spans="2:2" x14ac:dyDescent="0.2">
      <c r="B132" s="17"/>
    </row>
    <row r="133" spans="2:2" x14ac:dyDescent="0.2">
      <c r="B133" s="17"/>
    </row>
    <row r="134" spans="2:2" x14ac:dyDescent="0.2">
      <c r="B134" s="17"/>
    </row>
    <row r="135" spans="2:2" x14ac:dyDescent="0.2">
      <c r="B135" s="17"/>
    </row>
    <row r="136" spans="2:2" x14ac:dyDescent="0.2">
      <c r="B136" s="17"/>
    </row>
    <row r="137" spans="2:2" x14ac:dyDescent="0.2">
      <c r="B137" s="17"/>
    </row>
    <row r="138" spans="2:2" x14ac:dyDescent="0.2">
      <c r="B138" s="17"/>
    </row>
    <row r="139" spans="2:2" x14ac:dyDescent="0.2">
      <c r="B139" s="17"/>
    </row>
    <row r="140" spans="2:2" x14ac:dyDescent="0.2">
      <c r="B140" s="17"/>
    </row>
    <row r="141" spans="2:2" x14ac:dyDescent="0.2">
      <c r="B141" s="17"/>
    </row>
    <row r="142" spans="2:2" x14ac:dyDescent="0.2">
      <c r="B142" s="17"/>
    </row>
    <row r="143" spans="2:2" x14ac:dyDescent="0.2">
      <c r="B143" s="17"/>
    </row>
    <row r="144" spans="2:2" x14ac:dyDescent="0.2">
      <c r="B144" s="17"/>
    </row>
    <row r="145" spans="2:2" x14ac:dyDescent="0.2">
      <c r="B145" s="17"/>
    </row>
    <row r="146" spans="2:2" x14ac:dyDescent="0.2">
      <c r="B146" s="17"/>
    </row>
    <row r="147" spans="2:2" x14ac:dyDescent="0.2">
      <c r="B147" s="17"/>
    </row>
    <row r="148" spans="2:2" x14ac:dyDescent="0.2">
      <c r="B148" s="17"/>
    </row>
    <row r="149" spans="2:2" x14ac:dyDescent="0.2">
      <c r="B149" s="17"/>
    </row>
    <row r="150" spans="2:2" x14ac:dyDescent="0.2">
      <c r="B150" s="17"/>
    </row>
    <row r="151" spans="2:2" x14ac:dyDescent="0.2">
      <c r="B151" s="17"/>
    </row>
    <row r="152" spans="2:2" x14ac:dyDescent="0.2">
      <c r="B152" s="17"/>
    </row>
    <row r="153" spans="2:2" x14ac:dyDescent="0.2">
      <c r="B153" s="17"/>
    </row>
    <row r="154" spans="2:2" x14ac:dyDescent="0.2">
      <c r="B154" s="17"/>
    </row>
    <row r="155" spans="2:2" x14ac:dyDescent="0.2">
      <c r="B155" s="17"/>
    </row>
    <row r="156" spans="2:2" x14ac:dyDescent="0.2">
      <c r="B156" s="17"/>
    </row>
    <row r="157" spans="2:2" x14ac:dyDescent="0.2">
      <c r="B157" s="17"/>
    </row>
    <row r="158" spans="2:2" x14ac:dyDescent="0.2">
      <c r="B158" s="17"/>
    </row>
    <row r="159" spans="2:2" x14ac:dyDescent="0.2">
      <c r="B159" s="17"/>
    </row>
    <row r="160" spans="2:2" x14ac:dyDescent="0.2">
      <c r="B160" s="17"/>
    </row>
    <row r="161" spans="2:2" x14ac:dyDescent="0.2">
      <c r="B161" s="17"/>
    </row>
    <row r="162" spans="2:2" x14ac:dyDescent="0.2">
      <c r="B162" s="17"/>
    </row>
    <row r="163" spans="2:2" x14ac:dyDescent="0.2">
      <c r="B163" s="17"/>
    </row>
    <row r="164" spans="2:2" x14ac:dyDescent="0.2">
      <c r="B164" s="17"/>
    </row>
    <row r="165" spans="2:2" x14ac:dyDescent="0.2">
      <c r="B165" s="17"/>
    </row>
    <row r="166" spans="2:2" x14ac:dyDescent="0.2">
      <c r="B166" s="17"/>
    </row>
    <row r="167" spans="2:2" x14ac:dyDescent="0.2">
      <c r="B167" s="17"/>
    </row>
    <row r="168" spans="2:2" x14ac:dyDescent="0.2">
      <c r="B168" s="17"/>
    </row>
    <row r="169" spans="2:2" x14ac:dyDescent="0.2">
      <c r="B169" s="17"/>
    </row>
    <row r="170" spans="2:2" x14ac:dyDescent="0.2">
      <c r="B170" s="17"/>
    </row>
    <row r="171" spans="2:2" x14ac:dyDescent="0.2">
      <c r="B171" s="17"/>
    </row>
    <row r="172" spans="2:2" x14ac:dyDescent="0.2">
      <c r="B172" s="17"/>
    </row>
    <row r="173" spans="2:2" x14ac:dyDescent="0.2">
      <c r="B173" s="17"/>
    </row>
    <row r="174" spans="2:2" x14ac:dyDescent="0.2">
      <c r="B174" s="17"/>
    </row>
    <row r="175" spans="2:2" x14ac:dyDescent="0.2">
      <c r="B175" s="17"/>
    </row>
    <row r="176" spans="2:2" x14ac:dyDescent="0.2">
      <c r="B176" s="17"/>
    </row>
    <row r="177" spans="2:2" x14ac:dyDescent="0.2">
      <c r="B177" s="17"/>
    </row>
    <row r="178" spans="2:2" x14ac:dyDescent="0.2">
      <c r="B178" s="17"/>
    </row>
    <row r="179" spans="2:2" x14ac:dyDescent="0.2">
      <c r="B179" s="17"/>
    </row>
    <row r="180" spans="2:2" x14ac:dyDescent="0.2">
      <c r="B180" s="17"/>
    </row>
    <row r="181" spans="2:2" x14ac:dyDescent="0.2">
      <c r="B181" s="17"/>
    </row>
    <row r="182" spans="2:2" x14ac:dyDescent="0.2">
      <c r="B182" s="17"/>
    </row>
    <row r="183" spans="2:2" x14ac:dyDescent="0.2">
      <c r="B183" s="17"/>
    </row>
    <row r="184" spans="2:2" x14ac:dyDescent="0.2">
      <c r="B184" s="17"/>
    </row>
    <row r="185" spans="2:2" x14ac:dyDescent="0.2">
      <c r="B185" s="17"/>
    </row>
    <row r="186" spans="2:2" x14ac:dyDescent="0.2">
      <c r="B186" s="17"/>
    </row>
    <row r="187" spans="2:2" x14ac:dyDescent="0.2">
      <c r="B187" s="17"/>
    </row>
    <row r="188" spans="2:2" x14ac:dyDescent="0.2">
      <c r="B188" s="17"/>
    </row>
    <row r="189" spans="2:2" x14ac:dyDescent="0.2">
      <c r="B189" s="17"/>
    </row>
    <row r="190" spans="2:2" x14ac:dyDescent="0.2">
      <c r="B190" s="17"/>
    </row>
    <row r="191" spans="2:2" x14ac:dyDescent="0.2">
      <c r="B191" s="17"/>
    </row>
    <row r="192" spans="2:2" x14ac:dyDescent="0.2">
      <c r="B192" s="17"/>
    </row>
    <row r="193" spans="2:2" x14ac:dyDescent="0.2">
      <c r="B193" s="17"/>
    </row>
    <row r="194" spans="2:2" x14ac:dyDescent="0.2">
      <c r="B194" s="17"/>
    </row>
    <row r="195" spans="2:2" x14ac:dyDescent="0.2">
      <c r="B195" s="17"/>
    </row>
    <row r="196" spans="2:2" x14ac:dyDescent="0.2">
      <c r="B196" s="17"/>
    </row>
    <row r="197" spans="2:2" x14ac:dyDescent="0.2">
      <c r="B197" s="17"/>
    </row>
    <row r="198" spans="2:2" x14ac:dyDescent="0.2">
      <c r="B198" s="17"/>
    </row>
    <row r="199" spans="2:2" x14ac:dyDescent="0.2">
      <c r="B199" s="17"/>
    </row>
    <row r="200" spans="2:2" x14ac:dyDescent="0.2">
      <c r="B200" s="17"/>
    </row>
    <row r="201" spans="2:2" x14ac:dyDescent="0.2">
      <c r="B201" s="17"/>
    </row>
    <row r="202" spans="2:2" x14ac:dyDescent="0.2">
      <c r="B202" s="17"/>
    </row>
    <row r="203" spans="2:2" x14ac:dyDescent="0.2">
      <c r="B203" s="17"/>
    </row>
    <row r="204" spans="2:2" x14ac:dyDescent="0.2">
      <c r="B204" s="17"/>
    </row>
    <row r="205" spans="2:2" x14ac:dyDescent="0.2">
      <c r="B205" s="17"/>
    </row>
    <row r="206" spans="2:2" x14ac:dyDescent="0.2">
      <c r="B206" s="17"/>
    </row>
    <row r="207" spans="2:2" x14ac:dyDescent="0.2">
      <c r="B207" s="17"/>
    </row>
    <row r="208" spans="2:2" x14ac:dyDescent="0.2">
      <c r="B208" s="17"/>
    </row>
    <row r="209" spans="2:2" x14ac:dyDescent="0.2">
      <c r="B209" s="17"/>
    </row>
    <row r="210" spans="2:2" x14ac:dyDescent="0.2">
      <c r="B210" s="17"/>
    </row>
    <row r="211" spans="2:2" x14ac:dyDescent="0.2">
      <c r="B211" s="17"/>
    </row>
    <row r="212" spans="2:2" x14ac:dyDescent="0.2">
      <c r="B212" s="17"/>
    </row>
    <row r="213" spans="2:2" x14ac:dyDescent="0.2">
      <c r="B213" s="17"/>
    </row>
    <row r="214" spans="2:2" x14ac:dyDescent="0.2">
      <c r="B214" s="17"/>
    </row>
    <row r="215" spans="2:2" x14ac:dyDescent="0.2">
      <c r="B215" s="17"/>
    </row>
    <row r="216" spans="2:2" x14ac:dyDescent="0.2">
      <c r="B216" s="17"/>
    </row>
    <row r="217" spans="2:2" x14ac:dyDescent="0.2">
      <c r="B217" s="17"/>
    </row>
    <row r="218" spans="2:2" x14ac:dyDescent="0.2">
      <c r="B218" s="17"/>
    </row>
    <row r="219" spans="2:2" x14ac:dyDescent="0.2">
      <c r="B219" s="17"/>
    </row>
    <row r="220" spans="2:2" x14ac:dyDescent="0.2">
      <c r="B220" s="17"/>
    </row>
    <row r="221" spans="2:2" x14ac:dyDescent="0.2">
      <c r="B221" s="17"/>
    </row>
    <row r="222" spans="2:2" x14ac:dyDescent="0.2">
      <c r="B222" s="17"/>
    </row>
    <row r="223" spans="2:2" x14ac:dyDescent="0.2">
      <c r="B223" s="17"/>
    </row>
    <row r="224" spans="2:2" x14ac:dyDescent="0.2">
      <c r="B224" s="17"/>
    </row>
    <row r="225" spans="2:2" x14ac:dyDescent="0.2">
      <c r="B225" s="17"/>
    </row>
    <row r="226" spans="2:2" x14ac:dyDescent="0.2">
      <c r="B226" s="17"/>
    </row>
    <row r="227" spans="2:2" x14ac:dyDescent="0.2">
      <c r="B227" s="17"/>
    </row>
    <row r="228" spans="2:2" x14ac:dyDescent="0.2">
      <c r="B228" s="17"/>
    </row>
    <row r="229" spans="2:2" x14ac:dyDescent="0.2">
      <c r="B229" s="17"/>
    </row>
    <row r="230" spans="2:2" x14ac:dyDescent="0.2">
      <c r="B230" s="17"/>
    </row>
    <row r="231" spans="2:2" x14ac:dyDescent="0.2">
      <c r="B231" s="17"/>
    </row>
    <row r="232" spans="2:2" x14ac:dyDescent="0.2">
      <c r="B232" s="17"/>
    </row>
    <row r="233" spans="2:2" x14ac:dyDescent="0.2">
      <c r="B233" s="17"/>
    </row>
    <row r="234" spans="2:2" x14ac:dyDescent="0.2">
      <c r="B234" s="17"/>
    </row>
    <row r="235" spans="2:2" x14ac:dyDescent="0.2">
      <c r="B235" s="17"/>
    </row>
    <row r="236" spans="2:2" x14ac:dyDescent="0.2">
      <c r="B236" s="17"/>
    </row>
    <row r="237" spans="2:2" x14ac:dyDescent="0.2">
      <c r="B237" s="17"/>
    </row>
    <row r="238" spans="2:2" x14ac:dyDescent="0.2">
      <c r="B238" s="17"/>
    </row>
    <row r="239" spans="2:2" x14ac:dyDescent="0.2">
      <c r="B239" s="17"/>
    </row>
    <row r="240" spans="2:2" x14ac:dyDescent="0.2">
      <c r="B240" s="17"/>
    </row>
    <row r="241" spans="2:2" x14ac:dyDescent="0.2">
      <c r="B241" s="17"/>
    </row>
    <row r="242" spans="2:2" x14ac:dyDescent="0.2">
      <c r="B242" s="17"/>
    </row>
    <row r="243" spans="2:2" x14ac:dyDescent="0.2">
      <c r="B243" s="17"/>
    </row>
    <row r="244" spans="2:2" x14ac:dyDescent="0.2">
      <c r="B244" s="17"/>
    </row>
    <row r="245" spans="2:2" x14ac:dyDescent="0.2">
      <c r="B245" s="17"/>
    </row>
    <row r="246" spans="2:2" x14ac:dyDescent="0.2">
      <c r="B246" s="17"/>
    </row>
    <row r="247" spans="2:2" x14ac:dyDescent="0.2">
      <c r="B247" s="17"/>
    </row>
    <row r="248" spans="2:2" x14ac:dyDescent="0.2">
      <c r="B248" s="17"/>
    </row>
    <row r="249" spans="2:2" x14ac:dyDescent="0.2">
      <c r="B249" s="17"/>
    </row>
    <row r="250" spans="2:2" x14ac:dyDescent="0.2">
      <c r="B250" s="17"/>
    </row>
    <row r="251" spans="2:2" x14ac:dyDescent="0.2">
      <c r="B251" s="17"/>
    </row>
    <row r="252" spans="2:2" x14ac:dyDescent="0.2">
      <c r="B252" s="17"/>
    </row>
    <row r="253" spans="2:2" x14ac:dyDescent="0.2">
      <c r="B253" s="17"/>
    </row>
    <row r="254" spans="2:2" x14ac:dyDescent="0.2">
      <c r="B254" s="17"/>
    </row>
    <row r="255" spans="2:2" x14ac:dyDescent="0.2">
      <c r="B255" s="17"/>
    </row>
    <row r="256" spans="2:2" x14ac:dyDescent="0.2">
      <c r="B256" s="17"/>
    </row>
    <row r="257" spans="2:2" x14ac:dyDescent="0.2">
      <c r="B257" s="17"/>
    </row>
    <row r="258" spans="2:2" x14ac:dyDescent="0.2">
      <c r="B258" s="17"/>
    </row>
    <row r="259" spans="2:2" x14ac:dyDescent="0.2">
      <c r="B259" s="17"/>
    </row>
    <row r="260" spans="2:2" x14ac:dyDescent="0.2">
      <c r="B260" s="17"/>
    </row>
    <row r="261" spans="2:2" x14ac:dyDescent="0.2">
      <c r="B261" s="17"/>
    </row>
    <row r="262" spans="2:2" x14ac:dyDescent="0.2">
      <c r="B262" s="17"/>
    </row>
    <row r="263" spans="2:2" x14ac:dyDescent="0.2">
      <c r="B263" s="17"/>
    </row>
    <row r="264" spans="2:2" x14ac:dyDescent="0.2">
      <c r="B264" s="17"/>
    </row>
    <row r="265" spans="2:2" x14ac:dyDescent="0.2">
      <c r="B265" s="17"/>
    </row>
    <row r="266" spans="2:2" x14ac:dyDescent="0.2">
      <c r="B266" s="17"/>
    </row>
    <row r="267" spans="2:2" x14ac:dyDescent="0.2">
      <c r="B267" s="17"/>
    </row>
    <row r="268" spans="2:2" x14ac:dyDescent="0.2">
      <c r="B268" s="17"/>
    </row>
    <row r="269" spans="2:2" x14ac:dyDescent="0.2">
      <c r="B269" s="17"/>
    </row>
    <row r="270" spans="2:2" x14ac:dyDescent="0.2">
      <c r="B270" s="17"/>
    </row>
    <row r="271" spans="2:2" x14ac:dyDescent="0.2">
      <c r="B271" s="17"/>
    </row>
    <row r="272" spans="2:2" x14ac:dyDescent="0.2">
      <c r="B272" s="17"/>
    </row>
    <row r="273" spans="2:2" x14ac:dyDescent="0.2">
      <c r="B273" s="17"/>
    </row>
    <row r="274" spans="2:2" x14ac:dyDescent="0.2">
      <c r="B274" s="17"/>
    </row>
    <row r="275" spans="2:2" x14ac:dyDescent="0.2">
      <c r="B275" s="17"/>
    </row>
    <row r="276" spans="2:2" x14ac:dyDescent="0.2">
      <c r="B276" s="17"/>
    </row>
    <row r="277" spans="2:2" x14ac:dyDescent="0.2">
      <c r="B277" s="17"/>
    </row>
    <row r="278" spans="2:2" x14ac:dyDescent="0.2">
      <c r="B278" s="17"/>
    </row>
    <row r="279" spans="2:2" x14ac:dyDescent="0.2">
      <c r="B279" s="17"/>
    </row>
    <row r="280" spans="2:2" x14ac:dyDescent="0.2">
      <c r="B280" s="17"/>
    </row>
    <row r="281" spans="2:2" x14ac:dyDescent="0.2">
      <c r="B281" s="17"/>
    </row>
    <row r="282" spans="2:2" x14ac:dyDescent="0.2">
      <c r="B282" s="17"/>
    </row>
    <row r="283" spans="2:2" x14ac:dyDescent="0.2">
      <c r="B283" s="17"/>
    </row>
    <row r="284" spans="2:2" x14ac:dyDescent="0.2">
      <c r="B284" s="17"/>
    </row>
    <row r="285" spans="2:2" x14ac:dyDescent="0.2">
      <c r="B285" s="17"/>
    </row>
    <row r="286" spans="2:2" x14ac:dyDescent="0.2">
      <c r="B286" s="17"/>
    </row>
    <row r="287" spans="2:2" x14ac:dyDescent="0.2">
      <c r="B287" s="17"/>
    </row>
    <row r="288" spans="2:2" x14ac:dyDescent="0.2">
      <c r="B288" s="17"/>
    </row>
    <row r="289" spans="2:2" x14ac:dyDescent="0.2">
      <c r="B289" s="17"/>
    </row>
    <row r="290" spans="2:2" x14ac:dyDescent="0.2">
      <c r="B290" s="17"/>
    </row>
    <row r="291" spans="2:2" x14ac:dyDescent="0.2">
      <c r="B291" s="17"/>
    </row>
    <row r="292" spans="2:2" x14ac:dyDescent="0.2">
      <c r="B292" s="17"/>
    </row>
    <row r="293" spans="2:2" x14ac:dyDescent="0.2">
      <c r="B293" s="17"/>
    </row>
    <row r="294" spans="2:2" x14ac:dyDescent="0.2">
      <c r="B294" s="17"/>
    </row>
    <row r="295" spans="2:2" x14ac:dyDescent="0.2">
      <c r="B295" s="17"/>
    </row>
    <row r="296" spans="2:2" x14ac:dyDescent="0.2">
      <c r="B296" s="17"/>
    </row>
    <row r="297" spans="2:2" x14ac:dyDescent="0.2">
      <c r="B297" s="17"/>
    </row>
    <row r="298" spans="2:2" x14ac:dyDescent="0.2">
      <c r="B298" s="17"/>
    </row>
    <row r="299" spans="2:2" x14ac:dyDescent="0.2">
      <c r="B299" s="17"/>
    </row>
    <row r="300" spans="2:2" x14ac:dyDescent="0.2">
      <c r="B300" s="17"/>
    </row>
    <row r="301" spans="2:2" x14ac:dyDescent="0.2">
      <c r="B301" s="17"/>
    </row>
    <row r="302" spans="2:2" x14ac:dyDescent="0.2">
      <c r="B302" s="17"/>
    </row>
    <row r="303" spans="2:2" x14ac:dyDescent="0.2">
      <c r="B303" s="17"/>
    </row>
    <row r="304" spans="2:2" x14ac:dyDescent="0.2">
      <c r="B304" s="17"/>
    </row>
    <row r="305" spans="2:2" x14ac:dyDescent="0.2">
      <c r="B305" s="17"/>
    </row>
    <row r="306" spans="2:2" x14ac:dyDescent="0.2">
      <c r="B306" s="17"/>
    </row>
    <row r="307" spans="2:2" x14ac:dyDescent="0.2">
      <c r="B307" s="17"/>
    </row>
    <row r="308" spans="2:2" x14ac:dyDescent="0.2">
      <c r="B308" s="17"/>
    </row>
    <row r="309" spans="2:2" x14ac:dyDescent="0.2">
      <c r="B309" s="17"/>
    </row>
    <row r="310" spans="2:2" x14ac:dyDescent="0.2">
      <c r="B310" s="17"/>
    </row>
    <row r="311" spans="2:2" x14ac:dyDescent="0.2">
      <c r="B311" s="17"/>
    </row>
    <row r="312" spans="2:2" x14ac:dyDescent="0.2">
      <c r="B312" s="17"/>
    </row>
    <row r="313" spans="2:2" x14ac:dyDescent="0.2">
      <c r="B313" s="17"/>
    </row>
    <row r="314" spans="2:2" x14ac:dyDescent="0.2">
      <c r="B314" s="17"/>
    </row>
    <row r="315" spans="2:2" x14ac:dyDescent="0.2">
      <c r="B315" s="17"/>
    </row>
    <row r="316" spans="2:2" x14ac:dyDescent="0.2">
      <c r="B316" s="17"/>
    </row>
    <row r="317" spans="2:2" x14ac:dyDescent="0.2">
      <c r="B317" s="17"/>
    </row>
    <row r="318" spans="2:2" x14ac:dyDescent="0.2">
      <c r="B318" s="17"/>
    </row>
    <row r="319" spans="2:2" x14ac:dyDescent="0.2">
      <c r="B319" s="17"/>
    </row>
    <row r="320" spans="2:2" x14ac:dyDescent="0.2">
      <c r="B320" s="17"/>
    </row>
    <row r="321" spans="2:2" x14ac:dyDescent="0.2">
      <c r="B321" s="17"/>
    </row>
    <row r="322" spans="2:2" x14ac:dyDescent="0.2">
      <c r="B322" s="17"/>
    </row>
    <row r="323" spans="2:2" x14ac:dyDescent="0.2">
      <c r="B323" s="17"/>
    </row>
    <row r="324" spans="2:2" x14ac:dyDescent="0.2">
      <c r="B324" s="17"/>
    </row>
    <row r="325" spans="2:2" x14ac:dyDescent="0.2">
      <c r="B325" s="17"/>
    </row>
    <row r="326" spans="2:2" x14ac:dyDescent="0.2">
      <c r="B326" s="17"/>
    </row>
    <row r="327" spans="2:2" x14ac:dyDescent="0.2">
      <c r="B327" s="17"/>
    </row>
    <row r="328" spans="2:2" x14ac:dyDescent="0.2">
      <c r="B328" s="17"/>
    </row>
    <row r="329" spans="2:2" x14ac:dyDescent="0.2">
      <c r="B329" s="17"/>
    </row>
    <row r="330" spans="2:2" x14ac:dyDescent="0.2">
      <c r="B330" s="17"/>
    </row>
    <row r="331" spans="2:2" x14ac:dyDescent="0.2">
      <c r="B331" s="17"/>
    </row>
    <row r="332" spans="2:2" x14ac:dyDescent="0.2">
      <c r="B332" s="17"/>
    </row>
    <row r="333" spans="2:2" x14ac:dyDescent="0.2">
      <c r="B333" s="17"/>
    </row>
    <row r="334" spans="2:2" x14ac:dyDescent="0.2">
      <c r="B334" s="17"/>
    </row>
    <row r="335" spans="2:2" x14ac:dyDescent="0.2">
      <c r="B335" s="17"/>
    </row>
    <row r="336" spans="2:2" x14ac:dyDescent="0.2">
      <c r="B336" s="17"/>
    </row>
    <row r="337" spans="2:2" x14ac:dyDescent="0.2">
      <c r="B337" s="17"/>
    </row>
    <row r="338" spans="2:2" x14ac:dyDescent="0.2">
      <c r="B338" s="17"/>
    </row>
    <row r="339" spans="2:2" x14ac:dyDescent="0.2">
      <c r="B339" s="17"/>
    </row>
    <row r="340" spans="2:2" x14ac:dyDescent="0.2">
      <c r="B340" s="17"/>
    </row>
    <row r="341" spans="2:2" x14ac:dyDescent="0.2">
      <c r="B341" s="17"/>
    </row>
    <row r="342" spans="2:2" x14ac:dyDescent="0.2">
      <c r="B342" s="17"/>
    </row>
    <row r="343" spans="2:2" x14ac:dyDescent="0.2">
      <c r="B343" s="17"/>
    </row>
    <row r="344" spans="2:2" x14ac:dyDescent="0.2">
      <c r="B344" s="17"/>
    </row>
    <row r="345" spans="2:2" x14ac:dyDescent="0.2">
      <c r="B345" s="17"/>
    </row>
  </sheetData>
  <mergeCells count="7">
    <mergeCell ref="A2:G2"/>
    <mergeCell ref="A3:G3"/>
    <mergeCell ref="A5:A6"/>
    <mergeCell ref="C5:F5"/>
    <mergeCell ref="H5:H8"/>
    <mergeCell ref="D6:F6"/>
    <mergeCell ref="A7:A8"/>
  </mergeCells>
  <hyperlinks>
    <hyperlink ref="A1" location="Содержание!A1" display="Содержание"/>
  </hyperlinks>
  <pageMargins left="0.78740157480314965" right="0.59055118110236227" top="0.70866141732283472" bottom="0.51181102362204722" header="0.51181102362204722" footer="0.51181102362204722"/>
  <pageSetup paperSize="9" scale="95" firstPageNumber="14" orientation="landscape" useFirstPageNumber="1" r:id="rId1"/>
  <headerFooter alignWithMargins="0">
    <oddHeader>&amp;C&amp;9&amp;P</oddHeader>
  </headerFooter>
  <rowBreaks count="3" manualBreakCount="3">
    <brk id="41" max="16383" man="1"/>
    <brk id="73" max="16383" man="1"/>
    <brk id="105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"/>
  <sheetViews>
    <sheetView workbookViewId="0">
      <pane xSplit="1" ySplit="5" topLeftCell="B6" activePane="bottomRight" state="frozen"/>
      <selection pane="topRight"/>
      <selection pane="bottomLeft"/>
      <selection pane="bottomRight" activeCell="O13" sqref="O13"/>
    </sheetView>
  </sheetViews>
  <sheetFormatPr defaultRowHeight="12.75" x14ac:dyDescent="0.2"/>
  <cols>
    <col min="1" max="1" width="32.140625" style="9" customWidth="1"/>
    <col min="2" max="2" width="15.5703125" style="9" customWidth="1"/>
    <col min="3" max="3" width="11.7109375" style="9" customWidth="1"/>
    <col min="4" max="4" width="10.7109375" style="9" customWidth="1"/>
    <col min="5" max="5" width="10.42578125" style="9" customWidth="1"/>
    <col min="6" max="6" width="9.85546875" style="9" customWidth="1"/>
    <col min="7" max="7" width="12.7109375" style="9" customWidth="1"/>
    <col min="8" max="8" width="12.42578125" style="9" customWidth="1"/>
    <col min="9" max="9" width="10.28515625" style="9" customWidth="1"/>
    <col min="10" max="10" width="5.5703125" style="9" customWidth="1"/>
    <col min="11" max="19" width="9.140625" style="9"/>
    <col min="20" max="20" width="10.28515625" style="9" bestFit="1" customWidth="1"/>
    <col min="21" max="16384" width="9.140625" style="9"/>
  </cols>
  <sheetData>
    <row r="1" spans="1:27" s="33" customFormat="1" ht="13.5" customHeight="1" x14ac:dyDescent="0.25">
      <c r="A1" s="1354" t="s">
        <v>809</v>
      </c>
      <c r="B1" s="1340"/>
      <c r="C1" s="1340"/>
      <c r="D1" s="1340"/>
      <c r="E1" s="1340"/>
      <c r="F1" s="1340"/>
      <c r="G1" s="1340"/>
      <c r="H1" s="1340"/>
      <c r="I1" s="1340"/>
    </row>
    <row r="2" spans="1:27" ht="18" customHeight="1" x14ac:dyDescent="0.2">
      <c r="A2" s="17"/>
      <c r="B2" s="1179"/>
    </row>
    <row r="3" spans="1:27" ht="14.25" customHeight="1" x14ac:dyDescent="0.2">
      <c r="A3" s="2308" t="s">
        <v>987</v>
      </c>
      <c r="B3" s="2319" t="s">
        <v>760</v>
      </c>
      <c r="C3" s="2318" t="s">
        <v>265</v>
      </c>
      <c r="D3" s="2318"/>
      <c r="E3" s="2318"/>
      <c r="F3" s="2318"/>
      <c r="G3" s="2318"/>
      <c r="H3" s="2318"/>
      <c r="I3" s="2317" t="s">
        <v>747</v>
      </c>
    </row>
    <row r="4" spans="1:27" ht="14.25" customHeight="1" x14ac:dyDescent="0.2">
      <c r="A4" s="2309"/>
      <c r="B4" s="2277"/>
      <c r="C4" s="2317" t="s">
        <v>267</v>
      </c>
      <c r="D4" s="2318" t="s">
        <v>200</v>
      </c>
      <c r="E4" s="2318"/>
      <c r="F4" s="2317" t="s">
        <v>748</v>
      </c>
      <c r="G4" s="2318" t="s">
        <v>200</v>
      </c>
      <c r="H4" s="2318"/>
      <c r="I4" s="2317"/>
    </row>
    <row r="5" spans="1:27" ht="39" customHeight="1" x14ac:dyDescent="0.2">
      <c r="A5" s="2310"/>
      <c r="B5" s="2277"/>
      <c r="C5" s="2277"/>
      <c r="D5" s="1180" t="s">
        <v>749</v>
      </c>
      <c r="E5" s="1180" t="s">
        <v>750</v>
      </c>
      <c r="F5" s="2277"/>
      <c r="G5" s="1180" t="s">
        <v>291</v>
      </c>
      <c r="H5" s="1180" t="s">
        <v>260</v>
      </c>
      <c r="I5" s="2317"/>
    </row>
    <row r="6" spans="1:27" ht="33" customHeight="1" x14ac:dyDescent="0.2">
      <c r="A6" s="1181" t="s">
        <v>751</v>
      </c>
      <c r="B6" s="1182">
        <v>157635</v>
      </c>
      <c r="C6" s="1183">
        <v>79909</v>
      </c>
      <c r="D6" s="1184">
        <v>0</v>
      </c>
      <c r="E6" s="1185">
        <v>79909</v>
      </c>
      <c r="F6" s="1185">
        <v>77726</v>
      </c>
      <c r="G6" s="1186">
        <v>69078</v>
      </c>
      <c r="H6" s="1187">
        <v>8648</v>
      </c>
      <c r="I6" s="1188">
        <v>157635</v>
      </c>
      <c r="K6" s="1204"/>
      <c r="L6" s="1204"/>
      <c r="M6" s="1204"/>
      <c r="N6" s="1204"/>
      <c r="O6" s="1204"/>
      <c r="P6" s="1204"/>
      <c r="Q6" s="1204"/>
      <c r="R6" s="1204"/>
      <c r="S6" s="1204"/>
      <c r="T6" s="1204"/>
      <c r="U6" s="1204"/>
      <c r="V6" s="1204"/>
      <c r="W6" s="1204"/>
      <c r="X6" s="1204"/>
      <c r="Y6" s="1204"/>
      <c r="Z6" s="1204"/>
      <c r="AA6" s="1204"/>
    </row>
    <row r="7" spans="1:27" ht="25.5" x14ac:dyDescent="0.2">
      <c r="A7" s="402" t="s">
        <v>761</v>
      </c>
      <c r="B7" s="1189">
        <v>106757</v>
      </c>
      <c r="C7" s="1190">
        <v>36224</v>
      </c>
      <c r="D7" s="372">
        <v>0</v>
      </c>
      <c r="E7" s="1191">
        <v>36224</v>
      </c>
      <c r="F7" s="1191">
        <v>70533</v>
      </c>
      <c r="G7" s="375">
        <v>64654</v>
      </c>
      <c r="H7" s="374">
        <v>5879</v>
      </c>
      <c r="I7" s="1192">
        <v>106757</v>
      </c>
      <c r="K7" s="1204"/>
      <c r="L7" s="1204"/>
      <c r="M7" s="1204"/>
      <c r="N7" s="1204"/>
      <c r="O7" s="1204"/>
      <c r="P7" s="1204"/>
      <c r="Q7" s="1204"/>
      <c r="R7" s="1204"/>
      <c r="S7" s="1204"/>
      <c r="T7" s="1204"/>
      <c r="U7" s="1204"/>
      <c r="V7" s="1204"/>
      <c r="W7" s="1204"/>
      <c r="X7" s="1204"/>
      <c r="Y7" s="1204"/>
      <c r="Z7" s="1204"/>
      <c r="AA7" s="1204"/>
    </row>
    <row r="8" spans="1:27" ht="14.25" customHeight="1" x14ac:dyDescent="0.2">
      <c r="A8" s="670" t="s">
        <v>753</v>
      </c>
      <c r="B8" s="1189">
        <v>51494</v>
      </c>
      <c r="C8" s="1190">
        <v>21508</v>
      </c>
      <c r="D8" s="372">
        <v>0</v>
      </c>
      <c r="E8" s="1191">
        <v>21508</v>
      </c>
      <c r="F8" s="1191">
        <v>29986</v>
      </c>
      <c r="G8" s="375">
        <v>22123</v>
      </c>
      <c r="H8" s="374">
        <v>7863</v>
      </c>
      <c r="I8" s="1192">
        <v>51494</v>
      </c>
      <c r="K8" s="1204"/>
      <c r="L8" s="1204"/>
      <c r="M8" s="1204"/>
      <c r="N8" s="1204"/>
      <c r="O8" s="1204"/>
      <c r="P8" s="1204"/>
      <c r="Q8" s="1204"/>
      <c r="R8" s="1204"/>
      <c r="S8" s="1204"/>
      <c r="T8" s="1204"/>
      <c r="U8" s="1204"/>
      <c r="V8" s="1204"/>
      <c r="W8" s="1204"/>
      <c r="X8" s="1204"/>
      <c r="Y8" s="1204"/>
      <c r="Z8" s="1204"/>
      <c r="AA8" s="1204"/>
    </row>
    <row r="9" spans="1:27" ht="14.25" customHeight="1" x14ac:dyDescent="0.2">
      <c r="A9" s="670" t="s">
        <v>754</v>
      </c>
      <c r="B9" s="1189">
        <v>15002</v>
      </c>
      <c r="C9" s="1190">
        <v>7009</v>
      </c>
      <c r="D9" s="372">
        <v>0</v>
      </c>
      <c r="E9" s="1191">
        <v>7009</v>
      </c>
      <c r="F9" s="1191">
        <v>7993</v>
      </c>
      <c r="G9" s="375">
        <v>7573</v>
      </c>
      <c r="H9" s="374">
        <v>420</v>
      </c>
      <c r="I9" s="1192">
        <v>15002</v>
      </c>
      <c r="K9" s="1204"/>
      <c r="L9" s="1204"/>
      <c r="M9" s="1204"/>
      <c r="N9" s="1204"/>
      <c r="O9" s="1204"/>
      <c r="P9" s="1204"/>
      <c r="Q9" s="1204"/>
      <c r="R9" s="1204"/>
      <c r="S9" s="1204"/>
      <c r="T9" s="1204"/>
      <c r="U9" s="1204"/>
      <c r="V9" s="1204"/>
      <c r="W9" s="1204"/>
      <c r="X9" s="1204"/>
      <c r="Y9" s="1204"/>
      <c r="Z9" s="1204"/>
      <c r="AA9" s="1204"/>
    </row>
    <row r="10" spans="1:27" ht="14.25" customHeight="1" x14ac:dyDescent="0.2">
      <c r="A10" s="670" t="s">
        <v>755</v>
      </c>
      <c r="B10" s="1189">
        <v>18823</v>
      </c>
      <c r="C10" s="1190">
        <v>9858</v>
      </c>
      <c r="D10" s="372">
        <v>0</v>
      </c>
      <c r="E10" s="1191">
        <v>9858</v>
      </c>
      <c r="F10" s="1191">
        <v>8965</v>
      </c>
      <c r="G10" s="375">
        <v>8493</v>
      </c>
      <c r="H10" s="374">
        <v>472</v>
      </c>
      <c r="I10" s="1192">
        <v>18823</v>
      </c>
      <c r="K10" s="1204"/>
      <c r="L10" s="1204"/>
      <c r="M10" s="1204"/>
      <c r="N10" s="1204"/>
      <c r="O10" s="1204"/>
      <c r="P10" s="1204"/>
      <c r="Q10" s="1204"/>
      <c r="R10" s="1204"/>
      <c r="S10" s="1204"/>
      <c r="T10" s="1204"/>
      <c r="U10" s="1204"/>
      <c r="V10" s="1204"/>
      <c r="W10" s="1204"/>
      <c r="X10" s="1204"/>
      <c r="Y10" s="1204"/>
      <c r="Z10" s="1204"/>
      <c r="AA10" s="1204"/>
    </row>
    <row r="11" spans="1:27" ht="14.25" customHeight="1" x14ac:dyDescent="0.2">
      <c r="A11" s="670" t="s">
        <v>756</v>
      </c>
      <c r="B11" s="1189">
        <v>-34441</v>
      </c>
      <c r="C11" s="1190">
        <v>5310</v>
      </c>
      <c r="D11" s="372">
        <v>0</v>
      </c>
      <c r="E11" s="1191">
        <v>5310</v>
      </c>
      <c r="F11" s="1191">
        <v>-39751</v>
      </c>
      <c r="G11" s="375">
        <v>-33765</v>
      </c>
      <c r="H11" s="374">
        <v>-5986</v>
      </c>
      <c r="I11" s="1192">
        <v>-34441</v>
      </c>
      <c r="K11" s="1204"/>
      <c r="L11" s="1204"/>
      <c r="M11" s="1204"/>
      <c r="N11" s="1204"/>
      <c r="O11" s="1204"/>
      <c r="P11" s="1204"/>
      <c r="Q11" s="1204"/>
      <c r="R11" s="1204"/>
      <c r="S11" s="1204"/>
      <c r="T11" s="1204"/>
      <c r="U11" s="1204"/>
      <c r="V11" s="1204"/>
      <c r="W11" s="1204"/>
      <c r="X11" s="1204"/>
      <c r="Y11" s="1204"/>
      <c r="Z11" s="1204"/>
      <c r="AA11" s="1204"/>
    </row>
    <row r="12" spans="1:27" ht="25.5" x14ac:dyDescent="0.2">
      <c r="A12" s="1193" t="s">
        <v>757</v>
      </c>
      <c r="B12" s="1194">
        <v>59212</v>
      </c>
      <c r="C12" s="1195">
        <v>32902</v>
      </c>
      <c r="D12" s="364">
        <v>0</v>
      </c>
      <c r="E12" s="1196">
        <v>32902</v>
      </c>
      <c r="F12" s="1196">
        <v>26310</v>
      </c>
      <c r="G12" s="367">
        <v>21121</v>
      </c>
      <c r="H12" s="366">
        <v>5189</v>
      </c>
      <c r="I12" s="1197">
        <v>59212</v>
      </c>
      <c r="K12" s="1204"/>
      <c r="L12" s="1204"/>
      <c r="M12" s="1204"/>
      <c r="N12" s="1204"/>
      <c r="O12" s="1204"/>
      <c r="P12" s="1204"/>
      <c r="Q12" s="1204"/>
      <c r="R12" s="1204"/>
      <c r="S12" s="1204"/>
      <c r="T12" s="1204"/>
      <c r="U12" s="1204"/>
      <c r="V12" s="1204"/>
      <c r="W12" s="1204"/>
      <c r="X12" s="1204"/>
      <c r="Y12" s="1204"/>
      <c r="Z12" s="1204"/>
      <c r="AA12" s="1204"/>
    </row>
    <row r="13" spans="1:27" ht="25.5" x14ac:dyDescent="0.2">
      <c r="A13" s="402" t="s">
        <v>761</v>
      </c>
      <c r="B13" s="1189">
        <v>46208</v>
      </c>
      <c r="C13" s="1190">
        <v>15897</v>
      </c>
      <c r="D13" s="372">
        <v>0</v>
      </c>
      <c r="E13" s="1191">
        <v>15897</v>
      </c>
      <c r="F13" s="1191">
        <v>30311</v>
      </c>
      <c r="G13" s="375">
        <v>25963</v>
      </c>
      <c r="H13" s="374">
        <v>4348</v>
      </c>
      <c r="I13" s="1192">
        <v>46208</v>
      </c>
      <c r="K13" s="1204"/>
      <c r="L13" s="1204"/>
      <c r="M13" s="1204"/>
      <c r="N13" s="1204"/>
      <c r="O13" s="1204"/>
      <c r="P13" s="1204"/>
      <c r="Q13" s="1204"/>
      <c r="R13" s="1204"/>
      <c r="S13" s="1204"/>
      <c r="T13" s="1204"/>
      <c r="U13" s="1204"/>
      <c r="V13" s="1204"/>
      <c r="W13" s="1204"/>
      <c r="X13" s="1204"/>
      <c r="Y13" s="1204"/>
      <c r="Z13" s="1204"/>
      <c r="AA13" s="1204"/>
    </row>
    <row r="14" spans="1:27" ht="14.25" customHeight="1" x14ac:dyDescent="0.2">
      <c r="A14" s="670" t="s">
        <v>753</v>
      </c>
      <c r="B14" s="1189">
        <v>25055</v>
      </c>
      <c r="C14" s="1190">
        <v>10794</v>
      </c>
      <c r="D14" s="372">
        <v>0</v>
      </c>
      <c r="E14" s="1191">
        <v>10794</v>
      </c>
      <c r="F14" s="1191">
        <v>14261</v>
      </c>
      <c r="G14" s="375">
        <v>9485</v>
      </c>
      <c r="H14" s="374">
        <v>4776</v>
      </c>
      <c r="I14" s="1192">
        <v>25055</v>
      </c>
      <c r="K14" s="1204"/>
      <c r="L14" s="1204"/>
      <c r="M14" s="1204"/>
      <c r="N14" s="1204"/>
      <c r="O14" s="1204"/>
      <c r="P14" s="1204"/>
      <c r="Q14" s="1204"/>
      <c r="R14" s="1204"/>
      <c r="S14" s="1204"/>
      <c r="T14" s="1204"/>
      <c r="U14" s="1204"/>
      <c r="V14" s="1204"/>
      <c r="W14" s="1204"/>
      <c r="X14" s="1204"/>
      <c r="Y14" s="1204"/>
      <c r="Z14" s="1204"/>
      <c r="AA14" s="1204"/>
    </row>
    <row r="15" spans="1:27" ht="14.25" customHeight="1" x14ac:dyDescent="0.2">
      <c r="A15" s="670" t="s">
        <v>754</v>
      </c>
      <c r="B15" s="1189">
        <v>2371</v>
      </c>
      <c r="C15" s="1190">
        <v>968</v>
      </c>
      <c r="D15" s="372">
        <v>0</v>
      </c>
      <c r="E15" s="1191">
        <v>968</v>
      </c>
      <c r="F15" s="1191">
        <v>1403</v>
      </c>
      <c r="G15" s="375">
        <v>1309</v>
      </c>
      <c r="H15" s="374">
        <v>94</v>
      </c>
      <c r="I15" s="1192">
        <v>2371</v>
      </c>
      <c r="K15" s="1204"/>
      <c r="L15" s="1204"/>
      <c r="M15" s="1204"/>
      <c r="N15" s="1204"/>
      <c r="O15" s="1204"/>
      <c r="P15" s="1204"/>
      <c r="Q15" s="1204"/>
      <c r="R15" s="1204"/>
      <c r="S15" s="1204"/>
      <c r="T15" s="1204"/>
      <c r="U15" s="1204"/>
      <c r="V15" s="1204"/>
      <c r="W15" s="1204"/>
      <c r="X15" s="1204"/>
      <c r="Y15" s="1204"/>
      <c r="Z15" s="1204"/>
      <c r="AA15" s="1204"/>
    </row>
    <row r="16" spans="1:27" ht="14.25" customHeight="1" x14ac:dyDescent="0.2">
      <c r="A16" s="670" t="s">
        <v>755</v>
      </c>
      <c r="B16" s="1189">
        <v>6578</v>
      </c>
      <c r="C16" s="1190">
        <v>3084</v>
      </c>
      <c r="D16" s="372">
        <v>0</v>
      </c>
      <c r="E16" s="1191">
        <v>3084</v>
      </c>
      <c r="F16" s="1191">
        <v>3494</v>
      </c>
      <c r="G16" s="375">
        <v>3264</v>
      </c>
      <c r="H16" s="374">
        <v>230</v>
      </c>
      <c r="I16" s="1192">
        <v>6578</v>
      </c>
      <c r="K16" s="1204"/>
      <c r="L16" s="1204"/>
      <c r="M16" s="1204"/>
      <c r="N16" s="1204"/>
      <c r="O16" s="1204"/>
      <c r="P16" s="1204"/>
      <c r="Q16" s="1204"/>
      <c r="R16" s="1204"/>
      <c r="S16" s="1204"/>
      <c r="T16" s="1204"/>
      <c r="U16" s="1204"/>
      <c r="V16" s="1204"/>
      <c r="W16" s="1204"/>
      <c r="X16" s="1204"/>
      <c r="Y16" s="1204"/>
      <c r="Z16" s="1204"/>
      <c r="AA16" s="1204"/>
    </row>
    <row r="17" spans="1:27" ht="14.25" customHeight="1" x14ac:dyDescent="0.2">
      <c r="A17" s="670" t="s">
        <v>756</v>
      </c>
      <c r="B17" s="1189">
        <v>-21000</v>
      </c>
      <c r="C17" s="1190">
        <v>2159</v>
      </c>
      <c r="D17" s="372">
        <v>0</v>
      </c>
      <c r="E17" s="1191">
        <v>2159</v>
      </c>
      <c r="F17" s="1191">
        <v>-23159</v>
      </c>
      <c r="G17" s="375">
        <v>-18900</v>
      </c>
      <c r="H17" s="374">
        <v>-4259</v>
      </c>
      <c r="I17" s="1192">
        <v>-21000</v>
      </c>
      <c r="K17" s="1204"/>
      <c r="L17" s="1204"/>
      <c r="M17" s="1204"/>
      <c r="N17" s="1204"/>
      <c r="O17" s="1204"/>
      <c r="P17" s="1204"/>
      <c r="Q17" s="1204"/>
      <c r="R17" s="1204"/>
      <c r="S17" s="1204"/>
      <c r="T17" s="1204"/>
      <c r="U17" s="1204"/>
      <c r="V17" s="1204"/>
      <c r="W17" s="1204"/>
      <c r="X17" s="1204"/>
      <c r="Y17" s="1204"/>
      <c r="Z17" s="1204"/>
      <c r="AA17" s="1204"/>
    </row>
    <row r="18" spans="1:27" ht="25.5" x14ac:dyDescent="0.2">
      <c r="A18" s="1193" t="s">
        <v>758</v>
      </c>
      <c r="B18" s="1194">
        <v>98423</v>
      </c>
      <c r="C18" s="1195">
        <v>47007</v>
      </c>
      <c r="D18" s="364">
        <v>0</v>
      </c>
      <c r="E18" s="1196">
        <v>47007</v>
      </c>
      <c r="F18" s="1196">
        <v>51416</v>
      </c>
      <c r="G18" s="367">
        <v>47957</v>
      </c>
      <c r="H18" s="366">
        <v>3459</v>
      </c>
      <c r="I18" s="1197">
        <v>98423</v>
      </c>
      <c r="K18" s="1204"/>
      <c r="L18" s="1204"/>
      <c r="M18" s="1204"/>
      <c r="N18" s="1204"/>
      <c r="O18" s="1204"/>
      <c r="P18" s="1204"/>
      <c r="Q18" s="1204"/>
      <c r="R18" s="1204"/>
      <c r="S18" s="1204"/>
      <c r="T18" s="1204"/>
      <c r="U18" s="1204"/>
      <c r="V18" s="1204"/>
      <c r="W18" s="1204"/>
      <c r="X18" s="1204"/>
      <c r="Y18" s="1204"/>
      <c r="Z18" s="1204"/>
      <c r="AA18" s="1204"/>
    </row>
    <row r="19" spans="1:27" ht="32.25" customHeight="1" x14ac:dyDescent="0.2">
      <c r="A19" s="402" t="s">
        <v>761</v>
      </c>
      <c r="B19" s="1189">
        <v>60549</v>
      </c>
      <c r="C19" s="1190">
        <v>20327</v>
      </c>
      <c r="D19" s="372">
        <v>0</v>
      </c>
      <c r="E19" s="1191">
        <v>20327</v>
      </c>
      <c r="F19" s="1191">
        <v>40222</v>
      </c>
      <c r="G19" s="375">
        <v>38691</v>
      </c>
      <c r="H19" s="374">
        <v>1531</v>
      </c>
      <c r="I19" s="1192">
        <v>60549</v>
      </c>
      <c r="K19" s="1204"/>
      <c r="L19" s="1204"/>
      <c r="M19" s="1204"/>
      <c r="N19" s="1204"/>
      <c r="O19" s="1204"/>
      <c r="P19" s="1204"/>
      <c r="Q19" s="1204"/>
      <c r="R19" s="1204"/>
      <c r="S19" s="1204"/>
      <c r="T19" s="1204"/>
      <c r="U19" s="1204"/>
      <c r="V19" s="1204"/>
      <c r="W19" s="1204"/>
      <c r="X19" s="1204"/>
      <c r="Y19" s="1204"/>
      <c r="Z19" s="1204"/>
      <c r="AA19" s="1204"/>
    </row>
    <row r="20" spans="1:27" ht="14.25" customHeight="1" x14ac:dyDescent="0.2">
      <c r="A20" s="670" t="s">
        <v>753</v>
      </c>
      <c r="B20" s="1189">
        <v>26439</v>
      </c>
      <c r="C20" s="1190">
        <v>10714</v>
      </c>
      <c r="D20" s="372">
        <v>0</v>
      </c>
      <c r="E20" s="1191">
        <v>10714</v>
      </c>
      <c r="F20" s="1191">
        <v>15725</v>
      </c>
      <c r="G20" s="375">
        <v>12638</v>
      </c>
      <c r="H20" s="374">
        <v>3087</v>
      </c>
      <c r="I20" s="1192">
        <v>26439</v>
      </c>
      <c r="K20" s="1204"/>
      <c r="L20" s="1204"/>
      <c r="M20" s="1204"/>
      <c r="N20" s="1204"/>
      <c r="O20" s="1204"/>
      <c r="P20" s="1204"/>
      <c r="Q20" s="1204"/>
      <c r="R20" s="1204"/>
      <c r="S20" s="1204"/>
      <c r="T20" s="1204"/>
      <c r="U20" s="1204"/>
      <c r="V20" s="1204"/>
      <c r="W20" s="1204"/>
      <c r="X20" s="1204"/>
      <c r="Y20" s="1204"/>
      <c r="Z20" s="1204"/>
      <c r="AA20" s="1204"/>
    </row>
    <row r="21" spans="1:27" ht="14.25" customHeight="1" x14ac:dyDescent="0.2">
      <c r="A21" s="670" t="s">
        <v>754</v>
      </c>
      <c r="B21" s="1189">
        <v>12631</v>
      </c>
      <c r="C21" s="1190">
        <v>6041</v>
      </c>
      <c r="D21" s="372">
        <v>0</v>
      </c>
      <c r="E21" s="1191">
        <v>6041</v>
      </c>
      <c r="F21" s="1191">
        <v>6590</v>
      </c>
      <c r="G21" s="375">
        <v>6264</v>
      </c>
      <c r="H21" s="374">
        <v>326</v>
      </c>
      <c r="I21" s="1192">
        <v>12631</v>
      </c>
      <c r="K21" s="1204"/>
      <c r="L21" s="1204"/>
      <c r="M21" s="1204"/>
      <c r="N21" s="1204"/>
      <c r="O21" s="1204"/>
      <c r="P21" s="1204"/>
      <c r="Q21" s="1204"/>
      <c r="R21" s="1204"/>
      <c r="S21" s="1204"/>
      <c r="T21" s="1204"/>
      <c r="U21" s="1204"/>
      <c r="V21" s="1204"/>
      <c r="W21" s="1204"/>
      <c r="X21" s="1204"/>
      <c r="Y21" s="1204"/>
      <c r="Z21" s="1204"/>
      <c r="AA21" s="1204"/>
    </row>
    <row r="22" spans="1:27" ht="14.25" customHeight="1" x14ac:dyDescent="0.2">
      <c r="A22" s="670" t="s">
        <v>755</v>
      </c>
      <c r="B22" s="1189">
        <v>12245</v>
      </c>
      <c r="C22" s="1190">
        <v>6774</v>
      </c>
      <c r="D22" s="372">
        <v>0</v>
      </c>
      <c r="E22" s="1191">
        <v>6774</v>
      </c>
      <c r="F22" s="1191">
        <v>5471</v>
      </c>
      <c r="G22" s="375">
        <v>5229</v>
      </c>
      <c r="H22" s="374">
        <v>242</v>
      </c>
      <c r="I22" s="1192">
        <v>12245</v>
      </c>
      <c r="K22" s="1204"/>
      <c r="L22" s="1204"/>
      <c r="M22" s="1204"/>
      <c r="N22" s="1204"/>
      <c r="O22" s="1204"/>
      <c r="P22" s="1204"/>
      <c r="Q22" s="1204"/>
      <c r="R22" s="1204"/>
      <c r="S22" s="1204"/>
      <c r="T22" s="1204"/>
      <c r="U22" s="1204"/>
      <c r="V22" s="1204"/>
      <c r="W22" s="1204"/>
      <c r="X22" s="1204"/>
      <c r="Y22" s="1204"/>
      <c r="Z22" s="1204"/>
      <c r="AA22" s="1204"/>
    </row>
    <row r="23" spans="1:27" ht="14.25" customHeight="1" x14ac:dyDescent="0.2">
      <c r="A23" s="1198" t="s">
        <v>756</v>
      </c>
      <c r="B23" s="1199">
        <v>-13441</v>
      </c>
      <c r="C23" s="1200">
        <v>3151</v>
      </c>
      <c r="D23" s="388">
        <v>0</v>
      </c>
      <c r="E23" s="1201">
        <v>3151</v>
      </c>
      <c r="F23" s="1201">
        <v>-16592</v>
      </c>
      <c r="G23" s="391">
        <v>-14865</v>
      </c>
      <c r="H23" s="390">
        <v>-1727</v>
      </c>
      <c r="I23" s="1202">
        <v>-13441</v>
      </c>
      <c r="K23" s="1204"/>
      <c r="L23" s="1204"/>
      <c r="M23" s="1204"/>
      <c r="N23" s="1204"/>
      <c r="O23" s="1204"/>
      <c r="P23" s="1204"/>
      <c r="Q23" s="1204"/>
      <c r="R23" s="1204"/>
      <c r="S23" s="1204"/>
      <c r="T23" s="1204"/>
      <c r="U23" s="1204"/>
      <c r="V23" s="1204"/>
      <c r="W23" s="1204"/>
      <c r="X23" s="1204"/>
      <c r="Y23" s="1204"/>
      <c r="Z23" s="1204"/>
      <c r="AA23" s="1204"/>
    </row>
    <row r="24" spans="1:27" x14ac:dyDescent="0.2">
      <c r="K24" s="1204"/>
      <c r="L24" s="1204"/>
      <c r="M24" s="1204"/>
      <c r="N24" s="1204"/>
      <c r="O24" s="1204"/>
      <c r="P24" s="1204"/>
      <c r="Q24" s="1204"/>
      <c r="R24" s="1204"/>
      <c r="S24" s="1204"/>
      <c r="T24" s="1204"/>
      <c r="U24" s="1205"/>
      <c r="V24" s="1204"/>
    </row>
    <row r="25" spans="1:27" ht="15" x14ac:dyDescent="0.25">
      <c r="B25" s="1203"/>
      <c r="C25" s="1203"/>
      <c r="D25" s="1203"/>
      <c r="E25" s="1203"/>
      <c r="F25" s="1203"/>
      <c r="G25" s="1203"/>
      <c r="H25" s="1203"/>
      <c r="I25" s="1203"/>
    </row>
    <row r="26" spans="1:27" ht="15" x14ac:dyDescent="0.25">
      <c r="B26" s="1203"/>
      <c r="C26" s="1203"/>
      <c r="D26" s="1203"/>
      <c r="E26" s="1203"/>
      <c r="F26" s="1203"/>
      <c r="G26" s="1203"/>
      <c r="H26" s="1203"/>
      <c r="I26" s="1203"/>
    </row>
    <row r="27" spans="1:27" ht="15" x14ac:dyDescent="0.25">
      <c r="B27" s="1203"/>
      <c r="C27" s="1203"/>
      <c r="D27" s="1203"/>
      <c r="E27" s="1203"/>
      <c r="F27" s="1203"/>
      <c r="G27" s="1203"/>
      <c r="H27" s="1203"/>
      <c r="I27" s="1203"/>
    </row>
    <row r="28" spans="1:27" ht="15" x14ac:dyDescent="0.25">
      <c r="B28" s="1203"/>
      <c r="C28" s="1203"/>
      <c r="D28" s="1203"/>
      <c r="E28" s="1203"/>
      <c r="F28" s="1203"/>
      <c r="G28" s="1203"/>
      <c r="H28" s="1203"/>
      <c r="I28" s="1203"/>
    </row>
    <row r="29" spans="1:27" ht="15" x14ac:dyDescent="0.25">
      <c r="B29" s="1203"/>
      <c r="C29" s="1203"/>
      <c r="D29" s="1203"/>
      <c r="E29" s="1203"/>
      <c r="F29" s="1203"/>
      <c r="G29" s="1203"/>
      <c r="H29" s="1203"/>
      <c r="I29" s="1203"/>
    </row>
    <row r="30" spans="1:27" ht="15" x14ac:dyDescent="0.25">
      <c r="B30" s="1203"/>
      <c r="C30" s="1203"/>
      <c r="D30" s="1203"/>
      <c r="E30" s="1203"/>
      <c r="F30" s="1203"/>
      <c r="G30" s="1203"/>
      <c r="H30" s="1203"/>
      <c r="I30" s="1203"/>
    </row>
    <row r="31" spans="1:27" ht="15" x14ac:dyDescent="0.25">
      <c r="B31" s="1203"/>
      <c r="C31" s="1203"/>
      <c r="D31" s="1203"/>
      <c r="E31" s="1203"/>
      <c r="F31" s="1203"/>
      <c r="G31" s="1203"/>
      <c r="H31" s="1203"/>
      <c r="I31" s="1203"/>
    </row>
    <row r="32" spans="1:27" ht="15" x14ac:dyDescent="0.25">
      <c r="B32" s="1203"/>
      <c r="C32" s="1203"/>
      <c r="D32" s="1203"/>
      <c r="E32" s="1203"/>
      <c r="F32" s="1203"/>
      <c r="G32" s="1203"/>
      <c r="H32" s="1203"/>
      <c r="I32" s="1203"/>
    </row>
    <row r="33" spans="2:9" ht="15" x14ac:dyDescent="0.25">
      <c r="B33" s="1203"/>
      <c r="C33" s="1203"/>
      <c r="D33" s="1203"/>
      <c r="E33" s="1203"/>
      <c r="F33" s="1203"/>
      <c r="G33" s="1203"/>
      <c r="H33" s="1203"/>
      <c r="I33" s="1203"/>
    </row>
  </sheetData>
  <mergeCells count="8">
    <mergeCell ref="A3:A5"/>
    <mergeCell ref="B3:B5"/>
    <mergeCell ref="C3:H3"/>
    <mergeCell ref="I3:I5"/>
    <mergeCell ref="C4:C5"/>
    <mergeCell ref="D4:E4"/>
    <mergeCell ref="F4:F5"/>
    <mergeCell ref="G4:H4"/>
  </mergeCells>
  <hyperlinks>
    <hyperlink ref="A1" location="Содержание!A90" display="Содержание"/>
  </hyperlinks>
  <printOptions horizontalCentered="1" verticalCentered="1"/>
  <pageMargins left="0.78740157480314965" right="0.78740157480314965" top="0.78740157480314965" bottom="0.78740157480314965" header="0.39370078740157483" footer="0.51181102362204722"/>
  <pageSetup paperSize="9" firstPageNumber="180" orientation="landscape" useFirstPageNumber="1" r:id="rId1"/>
  <headerFooter alignWithMargins="0">
    <oddHeader>&amp;C&amp;9&amp;P</oddHeader>
  </headerFooter>
  <colBreaks count="1" manualBreakCount="1">
    <brk id="9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tabSelected="1" zoomScaleNormal="100" workbookViewId="0">
      <pane xSplit="1" ySplit="7" topLeftCell="B14" activePane="bottomRight" state="frozen"/>
      <selection activeCell="B2" sqref="B2:L26"/>
      <selection pane="topRight" activeCell="B2" sqref="B2:L26"/>
      <selection pane="bottomLeft" activeCell="B2" sqref="B2:L26"/>
      <selection pane="bottomRight" activeCell="G22" sqref="G22"/>
    </sheetView>
  </sheetViews>
  <sheetFormatPr defaultRowHeight="9" customHeight="1" x14ac:dyDescent="0.25"/>
  <cols>
    <col min="1" max="1" width="21.140625" style="1210" customWidth="1"/>
    <col min="2" max="7" width="15.7109375" style="1210" customWidth="1"/>
    <col min="8" max="8" width="28" style="1207" customWidth="1"/>
    <col min="9" max="16384" width="9.140625" style="1207"/>
  </cols>
  <sheetData>
    <row r="1" spans="1:10" ht="18.75" customHeight="1" x14ac:dyDescent="0.25">
      <c r="A1" s="1354" t="s">
        <v>809</v>
      </c>
    </row>
    <row r="2" spans="1:10" ht="12" customHeight="1" x14ac:dyDescent="0.25"/>
    <row r="3" spans="1:10" ht="20.25" customHeight="1" x14ac:dyDescent="0.25">
      <c r="A3" s="2320" t="s">
        <v>762</v>
      </c>
      <c r="B3" s="2320"/>
      <c r="C3" s="2320"/>
      <c r="D3" s="2320"/>
      <c r="E3" s="2320"/>
      <c r="F3" s="2320"/>
      <c r="G3" s="2320"/>
    </row>
    <row r="4" spans="1:10" s="1208" customFormat="1" ht="39" customHeight="1" x14ac:dyDescent="0.25">
      <c r="A4" s="2321" t="s">
        <v>878</v>
      </c>
      <c r="B4" s="2321"/>
      <c r="C4" s="2321"/>
      <c r="D4" s="2321"/>
      <c r="E4" s="2321"/>
      <c r="F4" s="2321"/>
      <c r="G4" s="2321"/>
    </row>
    <row r="5" spans="1:10" ht="6" customHeight="1" x14ac:dyDescent="0.25">
      <c r="A5" s="1209"/>
    </row>
    <row r="6" spans="1:10" s="1211" customFormat="1" ht="31.5" customHeight="1" x14ac:dyDescent="0.25">
      <c r="A6" s="2322" t="s">
        <v>763</v>
      </c>
      <c r="B6" s="2324" t="s">
        <v>764</v>
      </c>
      <c r="C6" s="2325"/>
      <c r="D6" s="2326" t="s">
        <v>765</v>
      </c>
      <c r="E6" s="2327"/>
      <c r="F6" s="2326" t="s">
        <v>766</v>
      </c>
      <c r="G6" s="2327"/>
    </row>
    <row r="7" spans="1:10" s="1211" customFormat="1" ht="18.75" customHeight="1" x14ac:dyDescent="0.25">
      <c r="A7" s="2323"/>
      <c r="B7" s="1357" t="s">
        <v>767</v>
      </c>
      <c r="C7" s="1358" t="s">
        <v>768</v>
      </c>
      <c r="D7" s="1357" t="s">
        <v>767</v>
      </c>
      <c r="E7" s="1358" t="s">
        <v>768</v>
      </c>
      <c r="F7" s="1357" t="s">
        <v>767</v>
      </c>
      <c r="G7" s="1358" t="s">
        <v>768</v>
      </c>
    </row>
    <row r="8" spans="1:10" s="1211" customFormat="1" ht="36" customHeight="1" x14ac:dyDescent="0.25">
      <c r="A8" s="1364" t="s">
        <v>159</v>
      </c>
      <c r="B8" s="1359">
        <v>244</v>
      </c>
      <c r="C8" s="1936">
        <v>100</v>
      </c>
      <c r="D8" s="1359">
        <v>339</v>
      </c>
      <c r="E8" s="1936">
        <v>100</v>
      </c>
      <c r="F8" s="1359">
        <v>17308</v>
      </c>
      <c r="G8" s="1936">
        <v>100</v>
      </c>
    </row>
    <row r="9" spans="1:10" s="1214" customFormat="1" ht="26.25" customHeight="1" x14ac:dyDescent="0.2">
      <c r="A9" s="1365" t="s">
        <v>324</v>
      </c>
      <c r="B9" s="1360">
        <v>7</v>
      </c>
      <c r="C9" s="1361">
        <v>2.8688524590163933</v>
      </c>
      <c r="D9" s="1360">
        <v>32</v>
      </c>
      <c r="E9" s="1361">
        <v>9.4395280235988199</v>
      </c>
      <c r="F9" s="1360">
        <v>36</v>
      </c>
      <c r="G9" s="1361">
        <v>0.20799630228795934</v>
      </c>
      <c r="H9" s="1212"/>
      <c r="I9" s="1211"/>
      <c r="J9" s="1213"/>
    </row>
    <row r="10" spans="1:10" s="1215" customFormat="1" ht="26.25" customHeight="1" x14ac:dyDescent="0.2">
      <c r="A10" s="1365" t="s">
        <v>343</v>
      </c>
      <c r="B10" s="1360">
        <v>158</v>
      </c>
      <c r="C10" s="1361">
        <v>64.754098360655746</v>
      </c>
      <c r="D10" s="1937">
        <v>0</v>
      </c>
      <c r="E10" s="1939">
        <v>0</v>
      </c>
      <c r="F10" s="1360">
        <v>1075</v>
      </c>
      <c r="G10" s="1361">
        <v>6.2110006933210071</v>
      </c>
      <c r="H10" s="1212"/>
      <c r="I10" s="1211"/>
      <c r="J10" s="1213"/>
    </row>
    <row r="11" spans="1:10" s="1215" customFormat="1" ht="26.25" customHeight="1" x14ac:dyDescent="0.2">
      <c r="A11" s="1365" t="s">
        <v>366</v>
      </c>
      <c r="B11" s="1360">
        <v>10</v>
      </c>
      <c r="C11" s="1361">
        <v>4.0983606557377046</v>
      </c>
      <c r="D11" s="1937">
        <v>0</v>
      </c>
      <c r="E11" s="1939">
        <v>0</v>
      </c>
      <c r="F11" s="1360">
        <v>115</v>
      </c>
      <c r="G11" s="1361">
        <v>0.66443263230875893</v>
      </c>
      <c r="H11" s="1212"/>
      <c r="I11" s="1211"/>
      <c r="J11" s="1213"/>
    </row>
    <row r="12" spans="1:10" s="1215" customFormat="1" ht="26.25" customHeight="1" x14ac:dyDescent="0.2">
      <c r="A12" s="1366" t="s">
        <v>327</v>
      </c>
      <c r="B12" s="1937">
        <v>0</v>
      </c>
      <c r="C12" s="1939">
        <v>0</v>
      </c>
      <c r="D12" s="1360">
        <v>17</v>
      </c>
      <c r="E12" s="1361">
        <v>5.0147492625368733</v>
      </c>
      <c r="F12" s="1360">
        <v>81</v>
      </c>
      <c r="G12" s="1361">
        <v>0.46799168014790848</v>
      </c>
      <c r="H12" s="1212"/>
      <c r="I12" s="1211"/>
      <c r="J12" s="1213"/>
    </row>
    <row r="13" spans="1:10" s="1215" customFormat="1" ht="26.25" customHeight="1" x14ac:dyDescent="0.2">
      <c r="A13" s="1365" t="s">
        <v>455</v>
      </c>
      <c r="B13" s="1360">
        <v>1</v>
      </c>
      <c r="C13" s="1361">
        <v>0.4098360655737705</v>
      </c>
      <c r="D13" s="1360">
        <v>5</v>
      </c>
      <c r="E13" s="1361">
        <v>1.4749262536873156</v>
      </c>
      <c r="F13" s="1360">
        <v>26</v>
      </c>
      <c r="G13" s="1361">
        <v>0.15021955165241507</v>
      </c>
      <c r="H13" s="1212"/>
      <c r="I13" s="1211"/>
      <c r="J13" s="1213"/>
    </row>
    <row r="14" spans="1:10" s="1216" customFormat="1" ht="26.25" customHeight="1" x14ac:dyDescent="0.2">
      <c r="A14" s="1365" t="s">
        <v>769</v>
      </c>
      <c r="B14" s="1937" t="s">
        <v>1008</v>
      </c>
      <c r="C14" s="1939" t="s">
        <v>1008</v>
      </c>
      <c r="D14" s="1937">
        <v>63</v>
      </c>
      <c r="E14" s="1361">
        <v>18.584070796460178</v>
      </c>
      <c r="F14" s="1362" t="s">
        <v>1008</v>
      </c>
      <c r="G14" s="1937" t="s">
        <v>1008</v>
      </c>
      <c r="H14" s="1212"/>
      <c r="I14" s="1211"/>
      <c r="J14" s="1213"/>
    </row>
    <row r="15" spans="1:10" s="1215" customFormat="1" ht="26.25" customHeight="1" x14ac:dyDescent="0.2">
      <c r="A15" s="1365" t="s">
        <v>472</v>
      </c>
      <c r="B15" s="1360">
        <v>3</v>
      </c>
      <c r="C15" s="1361">
        <v>1.2295081967213115</v>
      </c>
      <c r="D15" s="1360">
        <v>2</v>
      </c>
      <c r="E15" s="1361">
        <v>0.58997050147492625</v>
      </c>
      <c r="F15" s="1360">
        <v>133</v>
      </c>
      <c r="G15" s="1361">
        <v>0.76843078345273863</v>
      </c>
      <c r="H15" s="1212"/>
      <c r="I15" s="1211"/>
      <c r="J15" s="1213"/>
    </row>
    <row r="16" spans="1:10" s="1215" customFormat="1" ht="26.25" customHeight="1" x14ac:dyDescent="0.2">
      <c r="A16" s="1365" t="s">
        <v>330</v>
      </c>
      <c r="B16" s="1937">
        <v>0</v>
      </c>
      <c r="C16" s="1361">
        <v>0</v>
      </c>
      <c r="D16" s="1360">
        <v>14</v>
      </c>
      <c r="E16" s="1361">
        <v>4.1297935103244834</v>
      </c>
      <c r="F16" s="1360">
        <v>25</v>
      </c>
      <c r="G16" s="1361">
        <v>0.14444187658886065</v>
      </c>
      <c r="H16" s="1212"/>
      <c r="I16" s="1211"/>
      <c r="J16" s="1213"/>
    </row>
    <row r="17" spans="1:10" s="1215" customFormat="1" ht="26.25" customHeight="1" x14ac:dyDescent="0.2">
      <c r="A17" s="1365" t="s">
        <v>582</v>
      </c>
      <c r="B17" s="1937">
        <v>0</v>
      </c>
      <c r="C17" s="1939">
        <v>0</v>
      </c>
      <c r="D17" s="1937">
        <v>0</v>
      </c>
      <c r="E17" s="1939">
        <v>0</v>
      </c>
      <c r="F17" s="1360">
        <v>109</v>
      </c>
      <c r="G17" s="1361">
        <v>0.6297665819274324</v>
      </c>
      <c r="H17" s="1212"/>
      <c r="I17" s="1211"/>
      <c r="J17" s="1213"/>
    </row>
    <row r="18" spans="1:10" s="1215" customFormat="1" ht="26.25" customHeight="1" x14ac:dyDescent="0.2">
      <c r="A18" s="1365" t="s">
        <v>332</v>
      </c>
      <c r="B18" s="1360">
        <v>1</v>
      </c>
      <c r="C18" s="1361">
        <v>0.4098360655737705</v>
      </c>
      <c r="D18" s="1937">
        <v>20</v>
      </c>
      <c r="E18" s="1361">
        <v>5.8997050147492622</v>
      </c>
      <c r="F18" s="1360">
        <v>92</v>
      </c>
      <c r="G18" s="1361">
        <v>0.53154610584700712</v>
      </c>
      <c r="H18" s="1212"/>
      <c r="I18" s="1211"/>
      <c r="J18" s="1213"/>
    </row>
    <row r="19" spans="1:10" s="1215" customFormat="1" ht="26.25" customHeight="1" x14ac:dyDescent="0.2">
      <c r="A19" s="1365" t="s">
        <v>333</v>
      </c>
      <c r="B19" s="1360">
        <v>16</v>
      </c>
      <c r="C19" s="1361">
        <v>6.557377049180328</v>
      </c>
      <c r="D19" s="1360">
        <v>74</v>
      </c>
      <c r="E19" s="1361">
        <v>21.828908554572273</v>
      </c>
      <c r="F19" s="1360">
        <v>14527</v>
      </c>
      <c r="G19" s="1361">
        <v>83.932285648255146</v>
      </c>
      <c r="H19" s="1212"/>
      <c r="I19" s="1211"/>
      <c r="J19" s="1213"/>
    </row>
    <row r="20" spans="1:10" s="1215" customFormat="1" ht="26.25" customHeight="1" x14ac:dyDescent="0.2">
      <c r="A20" s="1367" t="s">
        <v>334</v>
      </c>
      <c r="B20" s="1492">
        <v>48</v>
      </c>
      <c r="C20" s="1938">
        <v>19.672131147540984</v>
      </c>
      <c r="D20" s="1363">
        <v>112</v>
      </c>
      <c r="E20" s="1938">
        <v>33.038348082595867</v>
      </c>
      <c r="F20" s="1363">
        <v>1089</v>
      </c>
      <c r="G20" s="1938">
        <v>6.2918881442107697</v>
      </c>
      <c r="H20" s="1212"/>
      <c r="I20" s="1211"/>
      <c r="J20" s="1213"/>
    </row>
  </sheetData>
  <mergeCells count="6">
    <mergeCell ref="A3:G3"/>
    <mergeCell ref="A4:G4"/>
    <mergeCell ref="A6:A7"/>
    <mergeCell ref="B6:C6"/>
    <mergeCell ref="D6:E6"/>
    <mergeCell ref="F6:G6"/>
  </mergeCells>
  <hyperlinks>
    <hyperlink ref="A1" location="Содержание!A93" display="Содержание"/>
  </hyperlinks>
  <printOptions horizontalCentered="1" verticalCentered="1"/>
  <pageMargins left="0.78740157480314965" right="0.78740157480314965" top="0.78740157480314965" bottom="0.78740157480314965" header="0.39370078740157483" footer="0.51181102362204722"/>
  <pageSetup paperSize="9" firstPageNumber="182" orientation="landscape" useFirstPageNumber="1" r:id="rId1"/>
  <headerFooter alignWithMargins="0">
    <oddHeader>&amp;C&amp;9 &amp;P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8"/>
  <sheetViews>
    <sheetView zoomScaleNormal="100" workbookViewId="0">
      <pane xSplit="1" ySplit="4" topLeftCell="B83" activePane="bottomRight" state="frozen"/>
      <selection activeCell="B2" sqref="B2:L26"/>
      <selection pane="topRight" activeCell="B2" sqref="B2:L26"/>
      <selection pane="bottomLeft" activeCell="B2" sqref="B2:L26"/>
      <selection pane="bottomRight" activeCell="L11" sqref="L11"/>
    </sheetView>
  </sheetViews>
  <sheetFormatPr defaultRowHeight="9" customHeight="1" x14ac:dyDescent="0.25"/>
  <cols>
    <col min="1" max="1" width="31" style="1210" customWidth="1"/>
    <col min="2" max="2" width="16.5703125" style="1210" customWidth="1"/>
    <col min="3" max="3" width="18.140625" style="1210" customWidth="1"/>
    <col min="4" max="4" width="18.42578125" style="1210" customWidth="1"/>
    <col min="5" max="5" width="16.28515625" style="1210" customWidth="1"/>
    <col min="6" max="6" width="17" style="1210" customWidth="1"/>
    <col min="7" max="7" width="18.28515625" style="1210" customWidth="1"/>
    <col min="8" max="8" width="13.140625" style="1210" customWidth="1"/>
    <col min="9" max="16384" width="9.140625" style="1207"/>
  </cols>
  <sheetData>
    <row r="1" spans="1:17" ht="13.5" customHeight="1" x14ac:dyDescent="0.25">
      <c r="A1" s="1354" t="s">
        <v>809</v>
      </c>
    </row>
    <row r="2" spans="1:17" ht="11.25" customHeight="1" x14ac:dyDescent="0.25">
      <c r="A2" s="1225"/>
      <c r="B2" s="1225"/>
      <c r="C2" s="1225"/>
      <c r="D2" s="1225"/>
      <c r="E2" s="1225"/>
      <c r="F2" s="1225"/>
      <c r="G2" s="1225"/>
      <c r="H2" s="1225"/>
    </row>
    <row r="3" spans="1:17" ht="30" customHeight="1" x14ac:dyDescent="0.25">
      <c r="A3" s="2328" t="s">
        <v>879</v>
      </c>
      <c r="B3" s="2328"/>
      <c r="C3" s="2328"/>
      <c r="D3" s="2328"/>
      <c r="E3" s="2328"/>
      <c r="F3" s="2328"/>
      <c r="G3" s="2328"/>
      <c r="H3" s="1218"/>
    </row>
    <row r="4" spans="1:17" ht="56.25" customHeight="1" x14ac:dyDescent="0.2">
      <c r="A4" s="1219" t="s">
        <v>770</v>
      </c>
      <c r="B4" s="1220" t="s">
        <v>880</v>
      </c>
      <c r="C4" s="1220" t="s">
        <v>881</v>
      </c>
      <c r="D4" s="1220" t="s">
        <v>882</v>
      </c>
      <c r="E4" s="1220" t="s">
        <v>883</v>
      </c>
      <c r="F4" s="1220" t="s">
        <v>884</v>
      </c>
      <c r="G4" s="1220" t="s">
        <v>885</v>
      </c>
      <c r="H4" s="1221"/>
    </row>
    <row r="5" spans="1:17" ht="12.75" customHeight="1" x14ac:dyDescent="0.2">
      <c r="A5" s="1368" t="s">
        <v>31</v>
      </c>
      <c r="B5" s="1369">
        <v>244</v>
      </c>
      <c r="C5" s="1369">
        <v>339</v>
      </c>
      <c r="D5" s="1369">
        <v>17308</v>
      </c>
      <c r="E5" s="1369">
        <v>277</v>
      </c>
      <c r="F5" s="1369">
        <v>321</v>
      </c>
      <c r="G5" s="1369">
        <v>67496</v>
      </c>
      <c r="I5" s="1222"/>
      <c r="J5" s="1222"/>
      <c r="K5" s="1222"/>
      <c r="L5" s="1222"/>
      <c r="M5" s="1222"/>
      <c r="N5" s="1222"/>
      <c r="O5" s="1222"/>
      <c r="P5" s="1222"/>
      <c r="Q5" s="1222"/>
    </row>
    <row r="6" spans="1:17" ht="14.25" customHeight="1" x14ac:dyDescent="0.2">
      <c r="A6" s="1370" t="s">
        <v>32</v>
      </c>
      <c r="B6" s="1371">
        <v>221</v>
      </c>
      <c r="C6" s="1371">
        <v>92</v>
      </c>
      <c r="D6" s="1371">
        <v>5659</v>
      </c>
      <c r="E6" s="1371">
        <v>251</v>
      </c>
      <c r="F6" s="1371">
        <v>61</v>
      </c>
      <c r="G6" s="1371">
        <v>29195</v>
      </c>
      <c r="H6" s="1221"/>
      <c r="I6" s="1222"/>
      <c r="J6" s="1222"/>
      <c r="K6" s="1222"/>
      <c r="L6" s="1222"/>
      <c r="M6" s="1222"/>
      <c r="N6" s="1222"/>
      <c r="O6" s="1222"/>
      <c r="P6" s="1222"/>
      <c r="Q6" s="1222"/>
    </row>
    <row r="7" spans="1:17" ht="12.75" customHeight="1" x14ac:dyDescent="0.2">
      <c r="A7" s="1372" t="s">
        <v>33</v>
      </c>
      <c r="B7" s="1373">
        <v>0</v>
      </c>
      <c r="C7" s="1373">
        <v>0</v>
      </c>
      <c r="D7" s="1373">
        <v>660</v>
      </c>
      <c r="E7" s="1373">
        <v>0</v>
      </c>
      <c r="F7" s="1373">
        <v>0</v>
      </c>
      <c r="G7" s="1373">
        <v>2817</v>
      </c>
      <c r="H7" s="1207"/>
    </row>
    <row r="8" spans="1:17" ht="12" customHeight="1" x14ac:dyDescent="0.2">
      <c r="A8" s="1372" t="s">
        <v>34</v>
      </c>
      <c r="B8" s="1373">
        <v>0</v>
      </c>
      <c r="C8" s="1373">
        <v>0</v>
      </c>
      <c r="D8" s="1373">
        <v>178</v>
      </c>
      <c r="E8" s="1373">
        <v>0</v>
      </c>
      <c r="F8" s="1373">
        <v>0</v>
      </c>
      <c r="G8" s="1373">
        <v>901</v>
      </c>
    </row>
    <row r="9" spans="1:17" ht="12.75" customHeight="1" x14ac:dyDescent="0.2">
      <c r="A9" s="1372" t="s">
        <v>35</v>
      </c>
      <c r="B9" s="1373">
        <v>3</v>
      </c>
      <c r="C9" s="1373">
        <v>3</v>
      </c>
      <c r="D9" s="1373">
        <v>137</v>
      </c>
      <c r="E9" s="1373">
        <v>3</v>
      </c>
      <c r="F9" s="1373">
        <v>0</v>
      </c>
      <c r="G9" s="1373">
        <v>649</v>
      </c>
    </row>
    <row r="10" spans="1:17" ht="12.75" customHeight="1" x14ac:dyDescent="0.2">
      <c r="A10" s="1372" t="s">
        <v>36</v>
      </c>
      <c r="B10" s="1373">
        <v>1</v>
      </c>
      <c r="C10" s="1373">
        <v>4</v>
      </c>
      <c r="D10" s="1373">
        <v>687</v>
      </c>
      <c r="E10" s="1373">
        <v>2</v>
      </c>
      <c r="F10" s="1373">
        <v>2</v>
      </c>
      <c r="G10" s="1373">
        <v>5539</v>
      </c>
    </row>
    <row r="11" spans="1:17" ht="12.75" customHeight="1" x14ac:dyDescent="0.2">
      <c r="A11" s="1372" t="s">
        <v>37</v>
      </c>
      <c r="B11" s="1373">
        <v>0</v>
      </c>
      <c r="C11" s="1373">
        <v>0</v>
      </c>
      <c r="D11" s="1373">
        <v>398</v>
      </c>
      <c r="E11" s="1373">
        <v>0</v>
      </c>
      <c r="F11" s="1373">
        <v>0</v>
      </c>
      <c r="G11" s="1373">
        <v>519</v>
      </c>
    </row>
    <row r="12" spans="1:17" ht="12.75" customHeight="1" x14ac:dyDescent="0.2">
      <c r="A12" s="1372" t="s">
        <v>38</v>
      </c>
      <c r="B12" s="1373">
        <v>5</v>
      </c>
      <c r="C12" s="1373">
        <v>0</v>
      </c>
      <c r="D12" s="1373">
        <v>199</v>
      </c>
      <c r="E12" s="1373">
        <v>5</v>
      </c>
      <c r="F12" s="1373">
        <v>0</v>
      </c>
      <c r="G12" s="1373">
        <v>1427</v>
      </c>
    </row>
    <row r="13" spans="1:17" ht="12.75" customHeight="1" x14ac:dyDescent="0.2">
      <c r="A13" s="1372" t="s">
        <v>39</v>
      </c>
      <c r="B13" s="1373">
        <v>0</v>
      </c>
      <c r="C13" s="1373">
        <v>0</v>
      </c>
      <c r="D13" s="1373">
        <v>22</v>
      </c>
      <c r="E13" s="1373">
        <v>0</v>
      </c>
      <c r="F13" s="1373">
        <v>0</v>
      </c>
      <c r="G13" s="1373">
        <v>153</v>
      </c>
    </row>
    <row r="14" spans="1:17" ht="12.75" customHeight="1" x14ac:dyDescent="0.2">
      <c r="A14" s="1372" t="s">
        <v>40</v>
      </c>
      <c r="B14" s="1373">
        <v>0</v>
      </c>
      <c r="C14" s="1373">
        <v>2</v>
      </c>
      <c r="D14" s="1373">
        <v>262</v>
      </c>
      <c r="E14" s="1373">
        <v>0</v>
      </c>
      <c r="F14" s="1373">
        <v>2</v>
      </c>
      <c r="G14" s="1373">
        <v>1855</v>
      </c>
    </row>
    <row r="15" spans="1:17" ht="12.75" customHeight="1" x14ac:dyDescent="0.2">
      <c r="A15" s="1372" t="s">
        <v>41</v>
      </c>
      <c r="B15" s="1373">
        <v>0</v>
      </c>
      <c r="C15" s="1373">
        <v>1</v>
      </c>
      <c r="D15" s="1373">
        <v>378</v>
      </c>
      <c r="E15" s="1373">
        <v>0</v>
      </c>
      <c r="F15" s="1373">
        <v>0</v>
      </c>
      <c r="G15" s="1373">
        <v>1435</v>
      </c>
    </row>
    <row r="16" spans="1:17" ht="12.75" customHeight="1" x14ac:dyDescent="0.2">
      <c r="A16" s="1374" t="s">
        <v>42</v>
      </c>
      <c r="B16" s="1373">
        <v>36</v>
      </c>
      <c r="C16" s="1373">
        <v>20</v>
      </c>
      <c r="D16" s="1373">
        <v>692</v>
      </c>
      <c r="E16" s="1373">
        <v>39</v>
      </c>
      <c r="F16" s="1373">
        <v>5</v>
      </c>
      <c r="G16" s="1373">
        <v>5935</v>
      </c>
    </row>
    <row r="17" spans="1:17" ht="12.75" customHeight="1" x14ac:dyDescent="0.2">
      <c r="A17" s="1372" t="s">
        <v>43</v>
      </c>
      <c r="B17" s="1373">
        <v>0</v>
      </c>
      <c r="C17" s="1373">
        <v>1</v>
      </c>
      <c r="D17" s="1373">
        <v>268</v>
      </c>
      <c r="E17" s="1373">
        <v>0</v>
      </c>
      <c r="F17" s="1373">
        <v>0</v>
      </c>
      <c r="G17" s="1373">
        <v>866</v>
      </c>
    </row>
    <row r="18" spans="1:17" ht="12.75" customHeight="1" x14ac:dyDescent="0.2">
      <c r="A18" s="1372" t="s">
        <v>44</v>
      </c>
      <c r="B18" s="1373">
        <v>0</v>
      </c>
      <c r="C18" s="1373">
        <v>0</v>
      </c>
      <c r="D18" s="1373">
        <v>69</v>
      </c>
      <c r="E18" s="1373">
        <v>0</v>
      </c>
      <c r="F18" s="1373">
        <v>2</v>
      </c>
      <c r="G18" s="1373">
        <v>484</v>
      </c>
    </row>
    <row r="19" spans="1:17" ht="12.75" customHeight="1" x14ac:dyDescent="0.2">
      <c r="A19" s="1372" t="s">
        <v>45</v>
      </c>
      <c r="B19" s="1373">
        <v>0</v>
      </c>
      <c r="C19" s="1373">
        <v>1</v>
      </c>
      <c r="D19" s="1373">
        <v>35</v>
      </c>
      <c r="E19" s="1373">
        <v>0</v>
      </c>
      <c r="F19" s="1373">
        <v>1</v>
      </c>
      <c r="G19" s="1373">
        <v>64</v>
      </c>
    </row>
    <row r="20" spans="1:17" ht="12.75" customHeight="1" x14ac:dyDescent="0.2">
      <c r="A20" s="1372" t="s">
        <v>46</v>
      </c>
      <c r="B20" s="1373">
        <v>0</v>
      </c>
      <c r="C20" s="1373">
        <v>5</v>
      </c>
      <c r="D20" s="1373">
        <v>65</v>
      </c>
      <c r="E20" s="1373">
        <v>0</v>
      </c>
      <c r="F20" s="1373">
        <v>0</v>
      </c>
      <c r="G20" s="1373">
        <v>628</v>
      </c>
    </row>
    <row r="21" spans="1:17" ht="12.75" customHeight="1" x14ac:dyDescent="0.2">
      <c r="A21" s="1372" t="s">
        <v>47</v>
      </c>
      <c r="B21" s="1373">
        <v>2</v>
      </c>
      <c r="C21" s="1373">
        <v>7</v>
      </c>
      <c r="D21" s="1373">
        <v>74</v>
      </c>
      <c r="E21" s="1373">
        <v>2</v>
      </c>
      <c r="F21" s="1373">
        <v>1</v>
      </c>
      <c r="G21" s="1373">
        <v>362</v>
      </c>
    </row>
    <row r="22" spans="1:17" ht="12.75" customHeight="1" x14ac:dyDescent="0.2">
      <c r="A22" s="1372" t="s">
        <v>48</v>
      </c>
      <c r="B22" s="1373">
        <v>2</v>
      </c>
      <c r="C22" s="1373">
        <v>1</v>
      </c>
      <c r="D22" s="1373">
        <v>331</v>
      </c>
      <c r="E22" s="1373">
        <v>2</v>
      </c>
      <c r="F22" s="1373">
        <v>0</v>
      </c>
      <c r="G22" s="1373">
        <v>2273</v>
      </c>
    </row>
    <row r="23" spans="1:17" ht="12.75" customHeight="1" x14ac:dyDescent="0.2">
      <c r="A23" s="1372" t="s">
        <v>49</v>
      </c>
      <c r="B23" s="1373">
        <v>0</v>
      </c>
      <c r="C23" s="1373">
        <v>0</v>
      </c>
      <c r="D23" s="1373">
        <v>51</v>
      </c>
      <c r="E23" s="1373">
        <v>0</v>
      </c>
      <c r="F23" s="1373">
        <v>0</v>
      </c>
      <c r="G23" s="1373">
        <v>393</v>
      </c>
    </row>
    <row r="24" spans="1:17" ht="11.25" customHeight="1" x14ac:dyDescent="0.2">
      <c r="A24" s="1374" t="s">
        <v>50</v>
      </c>
      <c r="B24" s="1373">
        <v>172</v>
      </c>
      <c r="C24" s="1373">
        <v>47</v>
      </c>
      <c r="D24" s="1373">
        <v>1153</v>
      </c>
      <c r="E24" s="1373">
        <v>198</v>
      </c>
      <c r="F24" s="1373">
        <v>48</v>
      </c>
      <c r="G24" s="1373">
        <v>2895</v>
      </c>
    </row>
    <row r="25" spans="1:17" ht="23.25" customHeight="1" x14ac:dyDescent="0.2">
      <c r="A25" s="1375" t="s">
        <v>51</v>
      </c>
      <c r="B25" s="1376">
        <v>4</v>
      </c>
      <c r="C25" s="1376">
        <v>75</v>
      </c>
      <c r="D25" s="1376">
        <v>3614</v>
      </c>
      <c r="E25" s="1376">
        <v>4</v>
      </c>
      <c r="F25" s="1376">
        <v>79</v>
      </c>
      <c r="G25" s="1376">
        <v>7023</v>
      </c>
      <c r="I25" s="1222"/>
      <c r="J25" s="1222"/>
      <c r="K25" s="1222"/>
      <c r="L25" s="1222"/>
      <c r="M25" s="1222"/>
      <c r="N25" s="1222"/>
      <c r="O25" s="1222"/>
      <c r="P25" s="1222"/>
      <c r="Q25" s="1222"/>
    </row>
    <row r="26" spans="1:17" ht="12.75" customHeight="1" x14ac:dyDescent="0.2">
      <c r="A26" s="1372" t="s">
        <v>52</v>
      </c>
      <c r="B26" s="1373">
        <v>0</v>
      </c>
      <c r="C26" s="1373">
        <v>0</v>
      </c>
      <c r="D26" s="1373">
        <v>12</v>
      </c>
      <c r="E26" s="1373">
        <v>0</v>
      </c>
      <c r="F26" s="1373">
        <v>0</v>
      </c>
      <c r="G26" s="1373">
        <v>113</v>
      </c>
      <c r="I26" s="1222"/>
      <c r="J26" s="1222"/>
      <c r="K26" s="1222"/>
      <c r="L26" s="1222"/>
      <c r="M26" s="1222"/>
      <c r="N26" s="1222"/>
      <c r="O26" s="1222"/>
      <c r="P26" s="1222"/>
      <c r="Q26" s="1222"/>
    </row>
    <row r="27" spans="1:17" ht="12.75" customHeight="1" x14ac:dyDescent="0.2">
      <c r="A27" s="1372" t="s">
        <v>53</v>
      </c>
      <c r="B27" s="1373">
        <v>0</v>
      </c>
      <c r="C27" s="1373">
        <v>0</v>
      </c>
      <c r="D27" s="1373">
        <v>31</v>
      </c>
      <c r="E27" s="1373">
        <v>0</v>
      </c>
      <c r="F27" s="1373">
        <v>0</v>
      </c>
      <c r="G27" s="1373">
        <v>126</v>
      </c>
    </row>
    <row r="28" spans="1:17" ht="14.25" customHeight="1" x14ac:dyDescent="0.2">
      <c r="A28" s="1372" t="s">
        <v>558</v>
      </c>
      <c r="B28" s="1373">
        <v>0</v>
      </c>
      <c r="C28" s="1373">
        <v>0</v>
      </c>
      <c r="D28" s="1377">
        <v>17</v>
      </c>
      <c r="E28" s="1373">
        <v>0</v>
      </c>
      <c r="F28" s="1373">
        <v>0</v>
      </c>
      <c r="G28" s="1377">
        <v>45</v>
      </c>
    </row>
    <row r="29" spans="1:17" ht="12.75" customHeight="1" x14ac:dyDescent="0.2">
      <c r="A29" s="1372" t="s">
        <v>771</v>
      </c>
      <c r="B29" s="1373">
        <v>0</v>
      </c>
      <c r="C29" s="1373">
        <v>0</v>
      </c>
      <c r="D29" s="1373">
        <v>2</v>
      </c>
      <c r="E29" s="1373">
        <v>0</v>
      </c>
      <c r="F29" s="1373">
        <v>0</v>
      </c>
      <c r="G29" s="1373">
        <v>2</v>
      </c>
    </row>
    <row r="30" spans="1:17" ht="20.25" customHeight="1" x14ac:dyDescent="0.2">
      <c r="A30" s="1372" t="s">
        <v>772</v>
      </c>
      <c r="B30" s="1373">
        <v>0</v>
      </c>
      <c r="C30" s="1373">
        <v>0</v>
      </c>
      <c r="D30" s="1373">
        <v>15</v>
      </c>
      <c r="E30" s="1373">
        <v>0</v>
      </c>
      <c r="F30" s="1373">
        <v>0</v>
      </c>
      <c r="G30" s="1373">
        <v>43</v>
      </c>
    </row>
    <row r="31" spans="1:17" ht="12.75" customHeight="1" x14ac:dyDescent="0.2">
      <c r="A31" s="1372" t="s">
        <v>57</v>
      </c>
      <c r="B31" s="1373">
        <v>0</v>
      </c>
      <c r="C31" s="1373">
        <v>0</v>
      </c>
      <c r="D31" s="1373">
        <v>7</v>
      </c>
      <c r="E31" s="1373">
        <v>0</v>
      </c>
      <c r="F31" s="1373">
        <v>0</v>
      </c>
      <c r="G31" s="1373">
        <v>150</v>
      </c>
    </row>
    <row r="32" spans="1:17" ht="12.75" customHeight="1" x14ac:dyDescent="0.2">
      <c r="A32" s="1372" t="s">
        <v>58</v>
      </c>
      <c r="B32" s="1373">
        <v>0</v>
      </c>
      <c r="C32" s="1373">
        <v>0</v>
      </c>
      <c r="D32" s="1373">
        <v>32</v>
      </c>
      <c r="E32" s="1373">
        <v>0</v>
      </c>
      <c r="F32" s="1373">
        <v>1</v>
      </c>
      <c r="G32" s="1373">
        <v>209</v>
      </c>
    </row>
    <row r="33" spans="1:17" ht="20.25" customHeight="1" x14ac:dyDescent="0.2">
      <c r="A33" s="1372" t="s">
        <v>773</v>
      </c>
      <c r="B33" s="1373">
        <v>3</v>
      </c>
      <c r="C33" s="1373">
        <v>74</v>
      </c>
      <c r="D33" s="1373">
        <v>3417</v>
      </c>
      <c r="E33" s="1373">
        <v>3</v>
      </c>
      <c r="F33" s="1373">
        <v>78</v>
      </c>
      <c r="G33" s="1373">
        <v>5901</v>
      </c>
    </row>
    <row r="34" spans="1:17" ht="12.75" customHeight="1" x14ac:dyDescent="0.2">
      <c r="A34" s="1372" t="s">
        <v>60</v>
      </c>
      <c r="B34" s="1373">
        <v>0</v>
      </c>
      <c r="C34" s="1373">
        <v>0</v>
      </c>
      <c r="D34" s="1373">
        <v>46</v>
      </c>
      <c r="E34" s="1373">
        <v>0</v>
      </c>
      <c r="F34" s="1373">
        <v>0</v>
      </c>
      <c r="G34" s="1373">
        <v>109</v>
      </c>
    </row>
    <row r="35" spans="1:17" ht="12.75" customHeight="1" x14ac:dyDescent="0.2">
      <c r="A35" s="1372" t="s">
        <v>61</v>
      </c>
      <c r="B35" s="1373">
        <v>0</v>
      </c>
      <c r="C35" s="1373">
        <v>0</v>
      </c>
      <c r="D35" s="1377">
        <v>2</v>
      </c>
      <c r="E35" s="1373">
        <v>0</v>
      </c>
      <c r="F35" s="1373">
        <v>0</v>
      </c>
      <c r="G35" s="1377">
        <v>65</v>
      </c>
    </row>
    <row r="36" spans="1:17" ht="12.75" customHeight="1" x14ac:dyDescent="0.2">
      <c r="A36" s="1378" t="s">
        <v>62</v>
      </c>
      <c r="B36" s="1379">
        <v>1</v>
      </c>
      <c r="C36" s="1379">
        <v>1</v>
      </c>
      <c r="D36" s="1379">
        <v>50</v>
      </c>
      <c r="E36" s="1379">
        <v>1</v>
      </c>
      <c r="F36" s="1379">
        <v>0</v>
      </c>
      <c r="G36" s="1379">
        <v>305</v>
      </c>
    </row>
    <row r="37" spans="1:17" ht="15" customHeight="1" x14ac:dyDescent="0.2">
      <c r="A37" s="1380" t="s">
        <v>64</v>
      </c>
      <c r="B37" s="1490">
        <v>0</v>
      </c>
      <c r="C37" s="1371">
        <v>11</v>
      </c>
      <c r="D37" s="1371">
        <v>5157</v>
      </c>
      <c r="E37" s="1371">
        <v>2</v>
      </c>
      <c r="F37" s="1371">
        <v>13</v>
      </c>
      <c r="G37" s="1381">
        <v>17259</v>
      </c>
      <c r="I37" s="1222"/>
      <c r="J37" s="1222"/>
      <c r="K37" s="1222"/>
      <c r="L37" s="1222"/>
      <c r="M37" s="1222"/>
      <c r="N37" s="1222"/>
      <c r="O37" s="1222"/>
      <c r="P37" s="1222"/>
      <c r="Q37" s="1222"/>
    </row>
    <row r="38" spans="1:17" ht="15" customHeight="1" x14ac:dyDescent="0.2">
      <c r="A38" s="1372" t="s">
        <v>65</v>
      </c>
      <c r="B38" s="1373">
        <v>0</v>
      </c>
      <c r="C38" s="1373">
        <v>0</v>
      </c>
      <c r="D38" s="1377">
        <v>53</v>
      </c>
      <c r="E38" s="1373">
        <v>0</v>
      </c>
      <c r="F38" s="1373">
        <v>0</v>
      </c>
      <c r="G38" s="1373">
        <v>176</v>
      </c>
    </row>
    <row r="39" spans="1:17" ht="15" customHeight="1" x14ac:dyDescent="0.2">
      <c r="A39" s="1372" t="s">
        <v>66</v>
      </c>
      <c r="B39" s="1373">
        <v>0</v>
      </c>
      <c r="C39" s="1373">
        <v>0</v>
      </c>
      <c r="D39" s="1373">
        <v>3</v>
      </c>
      <c r="E39" s="1373">
        <v>0</v>
      </c>
      <c r="F39" s="1373">
        <v>0</v>
      </c>
      <c r="G39" s="1377">
        <v>4</v>
      </c>
    </row>
    <row r="40" spans="1:17" ht="15" customHeight="1" x14ac:dyDescent="0.2">
      <c r="A40" s="1372" t="s">
        <v>67</v>
      </c>
      <c r="B40" s="1373">
        <v>0</v>
      </c>
      <c r="C40" s="1373">
        <v>0</v>
      </c>
      <c r="D40" s="1373">
        <v>2826</v>
      </c>
      <c r="E40" s="1373">
        <v>1</v>
      </c>
      <c r="F40" s="1373">
        <v>0</v>
      </c>
      <c r="G40" s="1373">
        <v>4046</v>
      </c>
    </row>
    <row r="41" spans="1:17" ht="15" customHeight="1" x14ac:dyDescent="0.2">
      <c r="A41" s="1372" t="s">
        <v>68</v>
      </c>
      <c r="B41" s="1373">
        <v>0</v>
      </c>
      <c r="C41" s="1377">
        <v>5</v>
      </c>
      <c r="D41" s="1377">
        <v>1317</v>
      </c>
      <c r="E41" s="1373">
        <v>0</v>
      </c>
      <c r="F41" s="1373">
        <v>5</v>
      </c>
      <c r="G41" s="1373">
        <v>6296</v>
      </c>
    </row>
    <row r="42" spans="1:17" ht="15" customHeight="1" x14ac:dyDescent="0.2">
      <c r="A42" s="1372" t="s">
        <v>69</v>
      </c>
      <c r="B42" s="1373">
        <v>0</v>
      </c>
      <c r="C42" s="1373">
        <v>2</v>
      </c>
      <c r="D42" s="1377">
        <v>32</v>
      </c>
      <c r="E42" s="1373">
        <v>0</v>
      </c>
      <c r="F42" s="1377">
        <v>2</v>
      </c>
      <c r="G42" s="1377">
        <v>435</v>
      </c>
    </row>
    <row r="43" spans="1:17" ht="15" customHeight="1" x14ac:dyDescent="0.2">
      <c r="A43" s="1372" t="s">
        <v>70</v>
      </c>
      <c r="B43" s="1373">
        <v>0</v>
      </c>
      <c r="C43" s="1373">
        <v>1</v>
      </c>
      <c r="D43" s="1373">
        <v>133</v>
      </c>
      <c r="E43" s="1377">
        <v>1</v>
      </c>
      <c r="F43" s="1377">
        <v>3</v>
      </c>
      <c r="G43" s="1373">
        <v>692</v>
      </c>
    </row>
    <row r="44" spans="1:17" ht="14.25" customHeight="1" x14ac:dyDescent="0.2">
      <c r="A44" s="1372" t="s">
        <v>71</v>
      </c>
      <c r="B44" s="1373">
        <v>0</v>
      </c>
      <c r="C44" s="1377">
        <v>3</v>
      </c>
      <c r="D44" s="1373">
        <v>781</v>
      </c>
      <c r="E44" s="1373">
        <v>0</v>
      </c>
      <c r="F44" s="1373">
        <v>3</v>
      </c>
      <c r="G44" s="1373">
        <v>4742</v>
      </c>
    </row>
    <row r="45" spans="1:17" ht="13.5" customHeight="1" x14ac:dyDescent="0.2">
      <c r="A45" s="1372" t="s">
        <v>72</v>
      </c>
      <c r="B45" s="1373">
        <v>0</v>
      </c>
      <c r="C45" s="1373">
        <v>0</v>
      </c>
      <c r="D45" s="1382">
        <v>12</v>
      </c>
      <c r="E45" s="1373">
        <v>0</v>
      </c>
      <c r="F45" s="1373">
        <v>0</v>
      </c>
      <c r="G45" s="1373">
        <v>868</v>
      </c>
    </row>
    <row r="46" spans="1:17" ht="21.75" customHeight="1" x14ac:dyDescent="0.2">
      <c r="A46" s="1375" t="s">
        <v>73</v>
      </c>
      <c r="B46" s="1376">
        <v>4</v>
      </c>
      <c r="C46" s="1371">
        <v>110</v>
      </c>
      <c r="D46" s="1371">
        <v>497</v>
      </c>
      <c r="E46" s="1371">
        <v>6</v>
      </c>
      <c r="F46" s="1371">
        <v>126</v>
      </c>
      <c r="G46" s="1381">
        <v>1867</v>
      </c>
      <c r="I46" s="1222"/>
      <c r="J46" s="1222"/>
      <c r="K46" s="1222"/>
      <c r="L46" s="1222"/>
      <c r="M46" s="1222"/>
      <c r="N46" s="1222"/>
      <c r="O46" s="1222"/>
      <c r="P46" s="1222"/>
      <c r="Q46" s="1222"/>
    </row>
    <row r="47" spans="1:17" ht="14.25" customHeight="1" x14ac:dyDescent="0.2">
      <c r="A47" s="1372" t="s">
        <v>74</v>
      </c>
      <c r="B47" s="1373">
        <v>3</v>
      </c>
      <c r="C47" s="1377">
        <v>7</v>
      </c>
      <c r="D47" s="1373">
        <v>17</v>
      </c>
      <c r="E47" s="1373">
        <v>3</v>
      </c>
      <c r="F47" s="1373">
        <v>8</v>
      </c>
      <c r="G47" s="1373">
        <v>49</v>
      </c>
    </row>
    <row r="48" spans="1:17" ht="14.25" customHeight="1" x14ac:dyDescent="0.2">
      <c r="A48" s="1372" t="s">
        <v>75</v>
      </c>
      <c r="B48" s="1373">
        <v>0</v>
      </c>
      <c r="C48" s="1373">
        <v>38</v>
      </c>
      <c r="D48" s="1373">
        <v>0</v>
      </c>
      <c r="E48" s="1373">
        <v>0</v>
      </c>
      <c r="F48" s="1373">
        <v>57</v>
      </c>
      <c r="G48" s="1373">
        <v>0</v>
      </c>
    </row>
    <row r="49" spans="1:17" ht="14.25" customHeight="1" x14ac:dyDescent="0.2">
      <c r="A49" s="1372" t="s">
        <v>76</v>
      </c>
      <c r="B49" s="1373">
        <v>0</v>
      </c>
      <c r="C49" s="1373">
        <v>0</v>
      </c>
      <c r="D49" s="1373">
        <v>5</v>
      </c>
      <c r="E49" s="1373">
        <v>1</v>
      </c>
      <c r="F49" s="1373">
        <v>0</v>
      </c>
      <c r="G49" s="1382">
        <v>19</v>
      </c>
    </row>
    <row r="50" spans="1:17" ht="14.25" customHeight="1" x14ac:dyDescent="0.2">
      <c r="A50" s="1372" t="s">
        <v>77</v>
      </c>
      <c r="B50" s="1373">
        <v>0</v>
      </c>
      <c r="C50" s="1373">
        <v>0</v>
      </c>
      <c r="D50" s="1373">
        <v>3</v>
      </c>
      <c r="E50" s="1373">
        <v>0</v>
      </c>
      <c r="F50" s="1373">
        <v>0</v>
      </c>
      <c r="G50" s="1373">
        <v>10</v>
      </c>
    </row>
    <row r="51" spans="1:17" ht="14.25" customHeight="1" x14ac:dyDescent="0.2">
      <c r="A51" s="1372" t="s">
        <v>78</v>
      </c>
      <c r="B51" s="1373">
        <v>1</v>
      </c>
      <c r="C51" s="1373">
        <v>53</v>
      </c>
      <c r="D51" s="1373">
        <v>67</v>
      </c>
      <c r="E51" s="1373">
        <v>2</v>
      </c>
      <c r="F51" s="1373">
        <v>60</v>
      </c>
      <c r="G51" s="1377">
        <v>107</v>
      </c>
    </row>
    <row r="52" spans="1:17" ht="14.25" customHeight="1" x14ac:dyDescent="0.2">
      <c r="A52" s="1372" t="s">
        <v>79</v>
      </c>
      <c r="B52" s="1373">
        <v>0</v>
      </c>
      <c r="C52" s="1373">
        <v>0</v>
      </c>
      <c r="D52" s="1373">
        <v>26</v>
      </c>
      <c r="E52" s="1373">
        <v>0</v>
      </c>
      <c r="F52" s="1373">
        <v>0</v>
      </c>
      <c r="G52" s="1373">
        <v>26</v>
      </c>
    </row>
    <row r="53" spans="1:17" ht="14.25" customHeight="1" x14ac:dyDescent="0.2">
      <c r="A53" s="1372" t="s">
        <v>80</v>
      </c>
      <c r="B53" s="1373">
        <v>0</v>
      </c>
      <c r="C53" s="1377">
        <v>12</v>
      </c>
      <c r="D53" s="1377">
        <v>379</v>
      </c>
      <c r="E53" s="1373">
        <v>0</v>
      </c>
      <c r="F53" s="1377">
        <v>1</v>
      </c>
      <c r="G53" s="1373">
        <v>1656</v>
      </c>
    </row>
    <row r="54" spans="1:17" s="1225" customFormat="1" ht="15.75" customHeight="1" x14ac:dyDescent="0.2">
      <c r="A54" s="1383" t="s">
        <v>81</v>
      </c>
      <c r="B54" s="1376">
        <v>12</v>
      </c>
      <c r="C54" s="1371">
        <v>39</v>
      </c>
      <c r="D54" s="1371">
        <v>1328</v>
      </c>
      <c r="E54" s="1371">
        <v>11</v>
      </c>
      <c r="F54" s="1371">
        <v>29</v>
      </c>
      <c r="G54" s="1381">
        <v>8397</v>
      </c>
      <c r="H54" s="1223"/>
      <c r="I54" s="1224"/>
      <c r="J54" s="1224"/>
      <c r="K54" s="1224"/>
      <c r="L54" s="1224"/>
      <c r="M54" s="1224"/>
      <c r="N54" s="1224"/>
      <c r="O54" s="1224"/>
      <c r="P54" s="1224"/>
      <c r="Q54" s="1224"/>
    </row>
    <row r="55" spans="1:17" ht="12.75" customHeight="1" x14ac:dyDescent="0.2">
      <c r="A55" s="1372" t="s">
        <v>82</v>
      </c>
      <c r="B55" s="1373">
        <v>1</v>
      </c>
      <c r="C55" s="1373">
        <v>0</v>
      </c>
      <c r="D55" s="1373">
        <v>83</v>
      </c>
      <c r="E55" s="1373">
        <v>1</v>
      </c>
      <c r="F55" s="1373">
        <v>0</v>
      </c>
      <c r="G55" s="1373">
        <v>255</v>
      </c>
    </row>
    <row r="56" spans="1:17" ht="12.75" customHeight="1" x14ac:dyDescent="0.2">
      <c r="A56" s="1372" t="s">
        <v>83</v>
      </c>
      <c r="B56" s="1373">
        <v>0</v>
      </c>
      <c r="C56" s="1373">
        <v>0</v>
      </c>
      <c r="D56" s="1373">
        <v>6</v>
      </c>
      <c r="E56" s="1373">
        <v>0</v>
      </c>
      <c r="F56" s="1373">
        <v>0</v>
      </c>
      <c r="G56" s="1373">
        <v>18</v>
      </c>
    </row>
    <row r="57" spans="1:17" ht="12.75" customHeight="1" x14ac:dyDescent="0.2">
      <c r="A57" s="1372" t="s">
        <v>84</v>
      </c>
      <c r="B57" s="1373">
        <v>0</v>
      </c>
      <c r="C57" s="1373">
        <v>0</v>
      </c>
      <c r="D57" s="1373">
        <v>5</v>
      </c>
      <c r="E57" s="1373">
        <v>0</v>
      </c>
      <c r="F57" s="1373">
        <v>0</v>
      </c>
      <c r="G57" s="1373">
        <v>28</v>
      </c>
    </row>
    <row r="58" spans="1:17" ht="12.75" customHeight="1" x14ac:dyDescent="0.2">
      <c r="A58" s="1372" t="s">
        <v>85</v>
      </c>
      <c r="B58" s="1373">
        <v>3</v>
      </c>
      <c r="C58" s="1373">
        <v>11</v>
      </c>
      <c r="D58" s="1373">
        <v>221</v>
      </c>
      <c r="E58" s="1377">
        <v>3</v>
      </c>
      <c r="F58" s="1373">
        <v>11</v>
      </c>
      <c r="G58" s="1373">
        <v>1010</v>
      </c>
    </row>
    <row r="59" spans="1:17" ht="12.75" customHeight="1" x14ac:dyDescent="0.2">
      <c r="A59" s="1372" t="s">
        <v>86</v>
      </c>
      <c r="B59" s="1373">
        <v>0</v>
      </c>
      <c r="C59" s="1373">
        <v>0</v>
      </c>
      <c r="D59" s="1377">
        <v>14</v>
      </c>
      <c r="E59" s="1373">
        <v>0</v>
      </c>
      <c r="F59" s="1373">
        <v>0</v>
      </c>
      <c r="G59" s="1373">
        <v>98</v>
      </c>
    </row>
    <row r="60" spans="1:17" ht="12.75" customHeight="1" x14ac:dyDescent="0.2">
      <c r="A60" s="1372" t="s">
        <v>87</v>
      </c>
      <c r="B60" s="1373">
        <v>0</v>
      </c>
      <c r="C60" s="1373">
        <v>0</v>
      </c>
      <c r="D60" s="1373">
        <v>7</v>
      </c>
      <c r="E60" s="1373">
        <v>0</v>
      </c>
      <c r="F60" s="1373">
        <v>0</v>
      </c>
      <c r="G60" s="1373">
        <v>281</v>
      </c>
    </row>
    <row r="61" spans="1:17" ht="12.75" customHeight="1" x14ac:dyDescent="0.2">
      <c r="A61" s="1372" t="s">
        <v>88</v>
      </c>
      <c r="B61" s="1373">
        <v>0</v>
      </c>
      <c r="C61" s="1377">
        <v>5</v>
      </c>
      <c r="D61" s="1373">
        <v>24</v>
      </c>
      <c r="E61" s="1373">
        <v>0</v>
      </c>
      <c r="F61" s="1373">
        <v>2</v>
      </c>
      <c r="G61" s="1373">
        <v>120</v>
      </c>
    </row>
    <row r="62" spans="1:17" ht="12.75" customHeight="1" x14ac:dyDescent="0.2">
      <c r="A62" s="1372" t="s">
        <v>89</v>
      </c>
      <c r="B62" s="1373">
        <v>0</v>
      </c>
      <c r="C62" s="1373">
        <v>0</v>
      </c>
      <c r="D62" s="1373">
        <v>11</v>
      </c>
      <c r="E62" s="1373">
        <v>0</v>
      </c>
      <c r="F62" s="1373">
        <v>0</v>
      </c>
      <c r="G62" s="1373">
        <v>110</v>
      </c>
    </row>
    <row r="63" spans="1:17" ht="12.75" customHeight="1" x14ac:dyDescent="0.2">
      <c r="A63" s="1372" t="s">
        <v>90</v>
      </c>
      <c r="B63" s="1373">
        <v>0</v>
      </c>
      <c r="C63" s="1373">
        <v>1</v>
      </c>
      <c r="D63" s="1373">
        <v>221</v>
      </c>
      <c r="E63" s="1373">
        <v>0</v>
      </c>
      <c r="F63" s="1373">
        <v>1</v>
      </c>
      <c r="G63" s="1373">
        <v>2537</v>
      </c>
    </row>
    <row r="64" spans="1:17" ht="12.75" customHeight="1" x14ac:dyDescent="0.2">
      <c r="A64" s="1372" t="s">
        <v>91</v>
      </c>
      <c r="B64" s="1373">
        <v>0</v>
      </c>
      <c r="C64" s="1373">
        <v>7</v>
      </c>
      <c r="D64" s="1373">
        <v>43</v>
      </c>
      <c r="E64" s="1373">
        <v>0</v>
      </c>
      <c r="F64" s="1373">
        <v>6</v>
      </c>
      <c r="G64" s="1373">
        <v>52</v>
      </c>
    </row>
    <row r="65" spans="1:17" ht="12.75" customHeight="1" x14ac:dyDescent="0.2">
      <c r="A65" s="1372" t="s">
        <v>92</v>
      </c>
      <c r="B65" s="1373">
        <v>0</v>
      </c>
      <c r="C65" s="1373">
        <v>0</v>
      </c>
      <c r="D65" s="1373">
        <v>423</v>
      </c>
      <c r="E65" s="1373">
        <v>0</v>
      </c>
      <c r="F65" s="1373">
        <v>0</v>
      </c>
      <c r="G65" s="1373">
        <v>998</v>
      </c>
    </row>
    <row r="66" spans="1:17" ht="12.75" customHeight="1" x14ac:dyDescent="0.2">
      <c r="A66" s="1372" t="s">
        <v>93</v>
      </c>
      <c r="B66" s="1373">
        <v>0</v>
      </c>
      <c r="C66" s="1377">
        <v>11</v>
      </c>
      <c r="D66" s="1377">
        <v>108</v>
      </c>
      <c r="E66" s="1373">
        <v>0</v>
      </c>
      <c r="F66" s="1373">
        <v>4</v>
      </c>
      <c r="G66" s="1373">
        <v>1621</v>
      </c>
    </row>
    <row r="67" spans="1:17" ht="12.75" customHeight="1" x14ac:dyDescent="0.2">
      <c r="A67" s="1372" t="s">
        <v>94</v>
      </c>
      <c r="B67" s="1373">
        <v>8</v>
      </c>
      <c r="C67" s="1373">
        <v>4</v>
      </c>
      <c r="D67" s="1373">
        <v>133</v>
      </c>
      <c r="E67" s="1373">
        <v>7</v>
      </c>
      <c r="F67" s="1373">
        <v>4</v>
      </c>
      <c r="G67" s="1382">
        <v>989</v>
      </c>
    </row>
    <row r="68" spans="1:17" ht="12.75" customHeight="1" x14ac:dyDescent="0.2">
      <c r="A68" s="1384" t="s">
        <v>95</v>
      </c>
      <c r="B68" s="1379">
        <v>0</v>
      </c>
      <c r="C68" s="1379">
        <v>0</v>
      </c>
      <c r="D68" s="1379">
        <v>29</v>
      </c>
      <c r="E68" s="1379">
        <v>0</v>
      </c>
      <c r="F68" s="1379">
        <v>1</v>
      </c>
      <c r="G68" s="1379">
        <v>280</v>
      </c>
    </row>
    <row r="69" spans="1:17" s="1225" customFormat="1" ht="16.5" customHeight="1" x14ac:dyDescent="0.2">
      <c r="A69" s="1385" t="s">
        <v>96</v>
      </c>
      <c r="B69" s="1371">
        <v>2</v>
      </c>
      <c r="C69" s="1371">
        <v>5</v>
      </c>
      <c r="D69" s="1371">
        <v>699</v>
      </c>
      <c r="E69" s="1371">
        <v>2</v>
      </c>
      <c r="F69" s="1386">
        <v>6</v>
      </c>
      <c r="G69" s="1381">
        <v>2384</v>
      </c>
      <c r="H69" s="1223"/>
      <c r="I69" s="1224"/>
      <c r="J69" s="1224"/>
      <c r="K69" s="1224"/>
      <c r="L69" s="1224"/>
      <c r="M69" s="1224"/>
      <c r="N69" s="1224"/>
      <c r="O69" s="1224"/>
      <c r="P69" s="1224"/>
      <c r="Q69" s="1224"/>
    </row>
    <row r="70" spans="1:17" ht="13.5" customHeight="1" x14ac:dyDescent="0.2">
      <c r="A70" s="1372" t="s">
        <v>97</v>
      </c>
      <c r="B70" s="1377">
        <v>1</v>
      </c>
      <c r="C70" s="1373">
        <v>0</v>
      </c>
      <c r="D70" s="1377">
        <v>10</v>
      </c>
      <c r="E70" s="1377">
        <v>1</v>
      </c>
      <c r="F70" s="1373">
        <v>0</v>
      </c>
      <c r="G70" s="1377">
        <v>17</v>
      </c>
    </row>
    <row r="71" spans="1:17" ht="13.5" customHeight="1" x14ac:dyDescent="0.2">
      <c r="A71" s="1372" t="s">
        <v>98</v>
      </c>
      <c r="B71" s="1373">
        <v>1</v>
      </c>
      <c r="C71" s="1373">
        <v>0</v>
      </c>
      <c r="D71" s="1373">
        <v>525</v>
      </c>
      <c r="E71" s="1373">
        <v>1</v>
      </c>
      <c r="F71" s="1373">
        <v>0</v>
      </c>
      <c r="G71" s="1373">
        <v>1360</v>
      </c>
    </row>
    <row r="72" spans="1:17" ht="13.5" customHeight="1" x14ac:dyDescent="0.2">
      <c r="A72" s="1372" t="s">
        <v>570</v>
      </c>
      <c r="B72" s="1373">
        <v>0</v>
      </c>
      <c r="C72" s="1373">
        <v>1</v>
      </c>
      <c r="D72" s="1373">
        <f>D73+D74+D75</f>
        <v>120</v>
      </c>
      <c r="E72" s="1373">
        <v>0</v>
      </c>
      <c r="F72" s="1373">
        <v>1</v>
      </c>
      <c r="G72" s="1373">
        <v>940</v>
      </c>
    </row>
    <row r="73" spans="1:17" ht="22.5" customHeight="1" x14ac:dyDescent="0.2">
      <c r="A73" s="1372" t="s">
        <v>774</v>
      </c>
      <c r="B73" s="1373">
        <v>0</v>
      </c>
      <c r="C73" s="1377">
        <v>1</v>
      </c>
      <c r="D73" s="1377">
        <v>35</v>
      </c>
      <c r="E73" s="1373">
        <v>0</v>
      </c>
      <c r="F73" s="1373">
        <v>1</v>
      </c>
      <c r="G73" s="1373">
        <v>433</v>
      </c>
      <c r="H73" s="1207"/>
    </row>
    <row r="74" spans="1:17" ht="13.5" customHeight="1" x14ac:dyDescent="0.2">
      <c r="A74" s="1372" t="s">
        <v>775</v>
      </c>
      <c r="B74" s="1373">
        <v>0</v>
      </c>
      <c r="C74" s="1373">
        <v>0</v>
      </c>
      <c r="D74" s="1382">
        <v>6</v>
      </c>
      <c r="E74" s="1373">
        <v>0</v>
      </c>
      <c r="F74" s="1373">
        <v>0</v>
      </c>
      <c r="G74" s="1373">
        <v>173</v>
      </c>
      <c r="H74" s="1207"/>
    </row>
    <row r="75" spans="1:17" ht="21" customHeight="1" x14ac:dyDescent="0.2">
      <c r="A75" s="1372" t="s">
        <v>776</v>
      </c>
      <c r="B75" s="1373">
        <v>0</v>
      </c>
      <c r="C75" s="1373">
        <v>0</v>
      </c>
      <c r="D75" s="1373">
        <v>79</v>
      </c>
      <c r="E75" s="1373">
        <v>0</v>
      </c>
      <c r="F75" s="1373">
        <v>0</v>
      </c>
      <c r="G75" s="1377">
        <v>334</v>
      </c>
      <c r="H75" s="1207"/>
    </row>
    <row r="76" spans="1:17" ht="13.5" customHeight="1" x14ac:dyDescent="0.2">
      <c r="A76" s="1372" t="s">
        <v>103</v>
      </c>
      <c r="B76" s="1373">
        <v>0</v>
      </c>
      <c r="C76" s="1373">
        <v>4</v>
      </c>
      <c r="D76" s="1373">
        <v>44</v>
      </c>
      <c r="E76" s="1373">
        <v>0</v>
      </c>
      <c r="F76" s="1373">
        <v>5</v>
      </c>
      <c r="G76" s="1373">
        <v>67</v>
      </c>
      <c r="H76" s="1207"/>
    </row>
    <row r="77" spans="1:17" s="1225" customFormat="1" ht="15.75" customHeight="1" x14ac:dyDescent="0.2">
      <c r="A77" s="1383" t="s">
        <v>104</v>
      </c>
      <c r="B77" s="1371">
        <v>1</v>
      </c>
      <c r="C77" s="1371">
        <v>1</v>
      </c>
      <c r="D77" s="1371">
        <v>176</v>
      </c>
      <c r="E77" s="1371">
        <v>1</v>
      </c>
      <c r="F77" s="1371">
        <v>2</v>
      </c>
      <c r="G77" s="1371">
        <v>346</v>
      </c>
      <c r="H77" s="1224"/>
      <c r="I77" s="1224"/>
      <c r="J77" s="1224"/>
      <c r="K77" s="1224"/>
      <c r="L77" s="1224"/>
      <c r="M77" s="1224"/>
      <c r="N77" s="1224"/>
      <c r="O77" s="1224"/>
      <c r="P77" s="1224"/>
      <c r="Q77" s="1224"/>
    </row>
    <row r="78" spans="1:17" ht="13.5" customHeight="1" x14ac:dyDescent="0.2">
      <c r="A78" s="1372" t="s">
        <v>105</v>
      </c>
      <c r="B78" s="1373">
        <v>0</v>
      </c>
      <c r="C78" s="1373">
        <v>0</v>
      </c>
      <c r="D78" s="1373">
        <v>4</v>
      </c>
      <c r="E78" s="1373">
        <v>0</v>
      </c>
      <c r="F78" s="1373">
        <v>0</v>
      </c>
      <c r="G78" s="1373">
        <v>9</v>
      </c>
      <c r="H78" s="1207"/>
    </row>
    <row r="79" spans="1:17" ht="13.5" customHeight="1" x14ac:dyDescent="0.2">
      <c r="A79" s="1372" t="s">
        <v>106</v>
      </c>
      <c r="B79" s="1373">
        <v>0</v>
      </c>
      <c r="C79" s="1373">
        <v>0</v>
      </c>
      <c r="D79" s="1373">
        <v>0</v>
      </c>
      <c r="E79" s="1373">
        <v>0</v>
      </c>
      <c r="F79" s="1373">
        <v>0</v>
      </c>
      <c r="G79" s="1373">
        <v>0</v>
      </c>
    </row>
    <row r="80" spans="1:17" ht="13.5" customHeight="1" x14ac:dyDescent="0.2">
      <c r="A80" s="1372" t="s">
        <v>107</v>
      </c>
      <c r="B80" s="1373">
        <v>0</v>
      </c>
      <c r="C80" s="1373">
        <v>0</v>
      </c>
      <c r="D80" s="1373">
        <v>4</v>
      </c>
      <c r="E80" s="1373">
        <v>0</v>
      </c>
      <c r="F80" s="1373">
        <v>0</v>
      </c>
      <c r="G80" s="1373">
        <v>13</v>
      </c>
    </row>
    <row r="81" spans="1:17" ht="13.5" customHeight="1" x14ac:dyDescent="0.2">
      <c r="A81" s="1372" t="s">
        <v>108</v>
      </c>
      <c r="B81" s="1373">
        <v>0</v>
      </c>
      <c r="C81" s="1373">
        <v>0</v>
      </c>
      <c r="D81" s="1373">
        <v>21</v>
      </c>
      <c r="E81" s="1373">
        <v>0</v>
      </c>
      <c r="F81" s="1373">
        <v>0</v>
      </c>
      <c r="G81" s="1373">
        <v>38</v>
      </c>
    </row>
    <row r="82" spans="1:17" ht="13.5" customHeight="1" x14ac:dyDescent="0.2">
      <c r="A82" s="1372" t="s">
        <v>109</v>
      </c>
      <c r="B82" s="1373">
        <v>0</v>
      </c>
      <c r="C82" s="1373">
        <v>0</v>
      </c>
      <c r="D82" s="1373">
        <v>31</v>
      </c>
      <c r="E82" s="1373">
        <v>0</v>
      </c>
      <c r="F82" s="1373">
        <v>0</v>
      </c>
      <c r="G82" s="1373">
        <v>61</v>
      </c>
    </row>
    <row r="83" spans="1:17" ht="13.5" customHeight="1" x14ac:dyDescent="0.2">
      <c r="A83" s="1372" t="s">
        <v>110</v>
      </c>
      <c r="B83" s="1373">
        <v>0</v>
      </c>
      <c r="C83" s="1373">
        <v>0</v>
      </c>
      <c r="D83" s="1373">
        <v>34</v>
      </c>
      <c r="E83" s="1373">
        <v>0</v>
      </c>
      <c r="F83" s="1373">
        <v>0</v>
      </c>
      <c r="G83" s="1373">
        <v>86</v>
      </c>
    </row>
    <row r="84" spans="1:17" ht="13.5" customHeight="1" x14ac:dyDescent="0.2">
      <c r="A84" s="1372" t="s">
        <v>111</v>
      </c>
      <c r="B84" s="1373">
        <v>0</v>
      </c>
      <c r="C84" s="1373">
        <v>0</v>
      </c>
      <c r="D84" s="1373">
        <v>6</v>
      </c>
      <c r="E84" s="1373">
        <v>0</v>
      </c>
      <c r="F84" s="1373">
        <v>0</v>
      </c>
      <c r="G84" s="1373">
        <v>7</v>
      </c>
    </row>
    <row r="85" spans="1:17" ht="13.5" customHeight="1" x14ac:dyDescent="0.2">
      <c r="A85" s="1372" t="s">
        <v>112</v>
      </c>
      <c r="B85" s="1373">
        <v>1</v>
      </c>
      <c r="C85" s="1373">
        <v>1</v>
      </c>
      <c r="D85" s="1373">
        <v>32</v>
      </c>
      <c r="E85" s="1373">
        <v>1</v>
      </c>
      <c r="F85" s="1373">
        <v>2</v>
      </c>
      <c r="G85" s="1373">
        <v>48</v>
      </c>
    </row>
    <row r="86" spans="1:17" ht="13.5" customHeight="1" x14ac:dyDescent="0.2">
      <c r="A86" s="1372" t="s">
        <v>113</v>
      </c>
      <c r="B86" s="1373">
        <v>0</v>
      </c>
      <c r="C86" s="1373">
        <v>0</v>
      </c>
      <c r="D86" s="1373">
        <v>29</v>
      </c>
      <c r="E86" s="1373">
        <v>0</v>
      </c>
      <c r="F86" s="1373">
        <v>0</v>
      </c>
      <c r="G86" s="1373">
        <v>65</v>
      </c>
    </row>
    <row r="87" spans="1:17" ht="13.5" customHeight="1" x14ac:dyDescent="0.2">
      <c r="A87" s="1372" t="s">
        <v>114</v>
      </c>
      <c r="B87" s="1373">
        <v>0</v>
      </c>
      <c r="C87" s="1373">
        <v>0</v>
      </c>
      <c r="D87" s="1373">
        <v>15</v>
      </c>
      <c r="E87" s="1373">
        <v>0</v>
      </c>
      <c r="F87" s="1373">
        <v>0</v>
      </c>
      <c r="G87" s="1373">
        <v>19</v>
      </c>
    </row>
    <row r="88" spans="1:17" s="1225" customFormat="1" ht="22.5" customHeight="1" x14ac:dyDescent="0.2">
      <c r="A88" s="1375" t="s">
        <v>115</v>
      </c>
      <c r="B88" s="1371">
        <v>0</v>
      </c>
      <c r="C88" s="1371">
        <v>6</v>
      </c>
      <c r="D88" s="1371">
        <v>178</v>
      </c>
      <c r="E88" s="1371">
        <v>0</v>
      </c>
      <c r="F88" s="1376">
        <v>5</v>
      </c>
      <c r="G88" s="1371">
        <v>1025</v>
      </c>
      <c r="H88" s="1226"/>
      <c r="I88" s="1224"/>
      <c r="J88" s="1224"/>
      <c r="K88" s="1224"/>
      <c r="L88" s="1224"/>
      <c r="M88" s="1224"/>
      <c r="N88" s="1224"/>
      <c r="O88" s="1224"/>
      <c r="P88" s="1224"/>
      <c r="Q88" s="1224"/>
    </row>
    <row r="89" spans="1:17" ht="13.5" customHeight="1" x14ac:dyDescent="0.2">
      <c r="A89" s="1372" t="s">
        <v>116</v>
      </c>
      <c r="B89" s="1373">
        <v>0</v>
      </c>
      <c r="C89" s="1373">
        <v>0</v>
      </c>
      <c r="D89" s="1373">
        <v>6</v>
      </c>
      <c r="E89" s="1373">
        <v>0</v>
      </c>
      <c r="F89" s="1373">
        <v>0</v>
      </c>
      <c r="G89" s="1373">
        <v>16</v>
      </c>
    </row>
    <row r="90" spans="1:17" ht="13.5" customHeight="1" x14ac:dyDescent="0.2">
      <c r="A90" s="1372" t="s">
        <v>117</v>
      </c>
      <c r="B90" s="1373">
        <v>0</v>
      </c>
      <c r="C90" s="1373">
        <v>0</v>
      </c>
      <c r="D90" s="1373">
        <v>27</v>
      </c>
      <c r="E90" s="1373">
        <v>0</v>
      </c>
      <c r="F90" s="1373">
        <v>0</v>
      </c>
      <c r="G90" s="1373">
        <v>301</v>
      </c>
    </row>
    <row r="91" spans="1:17" ht="13.5" customHeight="1" x14ac:dyDescent="0.2">
      <c r="A91" s="1372" t="s">
        <v>118</v>
      </c>
      <c r="B91" s="1373">
        <v>0</v>
      </c>
      <c r="C91" s="1373">
        <v>0</v>
      </c>
      <c r="D91" s="1373">
        <v>9</v>
      </c>
      <c r="E91" s="1373">
        <v>0</v>
      </c>
      <c r="F91" s="1373">
        <v>0</v>
      </c>
      <c r="G91" s="1373">
        <v>9</v>
      </c>
    </row>
    <row r="92" spans="1:17" ht="13.5" customHeight="1" x14ac:dyDescent="0.2">
      <c r="A92" s="1372" t="s">
        <v>119</v>
      </c>
      <c r="B92" s="1373">
        <v>0</v>
      </c>
      <c r="C92" s="1373">
        <v>1</v>
      </c>
      <c r="D92" s="1373">
        <v>11</v>
      </c>
      <c r="E92" s="1373">
        <v>0</v>
      </c>
      <c r="F92" s="1373">
        <v>0</v>
      </c>
      <c r="G92" s="1377">
        <v>62</v>
      </c>
    </row>
    <row r="93" spans="1:17" ht="13.5" customHeight="1" x14ac:dyDescent="0.2">
      <c r="A93" s="1372" t="s">
        <v>120</v>
      </c>
      <c r="B93" s="1373">
        <v>0</v>
      </c>
      <c r="C93" s="1373">
        <v>4</v>
      </c>
      <c r="D93" s="1373">
        <v>21</v>
      </c>
      <c r="E93" s="1373">
        <v>0</v>
      </c>
      <c r="F93" s="1377">
        <v>1</v>
      </c>
      <c r="G93" s="1373">
        <v>342</v>
      </c>
    </row>
    <row r="94" spans="1:17" ht="13.5" customHeight="1" x14ac:dyDescent="0.2">
      <c r="A94" s="1372" t="s">
        <v>121</v>
      </c>
      <c r="B94" s="1373">
        <v>0</v>
      </c>
      <c r="C94" s="1373">
        <v>0</v>
      </c>
      <c r="D94" s="1373">
        <v>50</v>
      </c>
      <c r="E94" s="1373">
        <v>0</v>
      </c>
      <c r="F94" s="1373">
        <v>1</v>
      </c>
      <c r="G94" s="1373">
        <v>112</v>
      </c>
    </row>
    <row r="95" spans="1:17" ht="13.5" customHeight="1" x14ac:dyDescent="0.2">
      <c r="A95" s="1372" t="s">
        <v>122</v>
      </c>
      <c r="B95" s="1373">
        <v>0</v>
      </c>
      <c r="C95" s="1373">
        <v>0</v>
      </c>
      <c r="D95" s="1373">
        <v>37</v>
      </c>
      <c r="E95" s="1373">
        <v>0</v>
      </c>
      <c r="F95" s="1373">
        <v>0</v>
      </c>
      <c r="G95" s="1373">
        <v>81</v>
      </c>
    </row>
    <row r="96" spans="1:17" ht="13.5" customHeight="1" x14ac:dyDescent="0.2">
      <c r="A96" s="1372" t="s">
        <v>123</v>
      </c>
      <c r="B96" s="1373">
        <v>0</v>
      </c>
      <c r="C96" s="1373">
        <v>0</v>
      </c>
      <c r="D96" s="1373">
        <v>2</v>
      </c>
      <c r="E96" s="1373">
        <v>0</v>
      </c>
      <c r="F96" s="1373">
        <v>1</v>
      </c>
      <c r="G96" s="1377">
        <v>66</v>
      </c>
    </row>
    <row r="97" spans="1:7" ht="13.5" customHeight="1" x14ac:dyDescent="0.2">
      <c r="A97" s="1372" t="s">
        <v>124</v>
      </c>
      <c r="B97" s="1373">
        <v>0</v>
      </c>
      <c r="C97" s="1373">
        <v>0</v>
      </c>
      <c r="D97" s="1373">
        <v>8</v>
      </c>
      <c r="E97" s="1373">
        <v>0</v>
      </c>
      <c r="F97" s="1377">
        <v>1</v>
      </c>
      <c r="G97" s="1373">
        <v>23</v>
      </c>
    </row>
    <row r="98" spans="1:7" ht="13.5" customHeight="1" x14ac:dyDescent="0.2">
      <c r="A98" s="1372" t="s">
        <v>125</v>
      </c>
      <c r="B98" s="1373">
        <v>0</v>
      </c>
      <c r="C98" s="1373">
        <v>1</v>
      </c>
      <c r="D98" s="1373">
        <v>6</v>
      </c>
      <c r="E98" s="1373">
        <v>0</v>
      </c>
      <c r="F98" s="1373">
        <v>1</v>
      </c>
      <c r="G98" s="1373">
        <v>5</v>
      </c>
    </row>
    <row r="99" spans="1:7" ht="13.5" customHeight="1" x14ac:dyDescent="0.2">
      <c r="A99" s="1384" t="s">
        <v>126</v>
      </c>
      <c r="B99" s="1379">
        <v>0</v>
      </c>
      <c r="C99" s="1379">
        <v>0</v>
      </c>
      <c r="D99" s="1379">
        <v>1</v>
      </c>
      <c r="E99" s="1379">
        <v>0</v>
      </c>
      <c r="F99" s="1379">
        <v>0</v>
      </c>
      <c r="G99" s="1379">
        <v>8</v>
      </c>
    </row>
    <row r="100" spans="1:7" ht="12.75" x14ac:dyDescent="0.2">
      <c r="B100" s="1227"/>
      <c r="C100" s="1227"/>
      <c r="D100" s="1227"/>
      <c r="E100" s="1227"/>
      <c r="F100" s="1227"/>
      <c r="G100" s="1227"/>
    </row>
    <row r="101" spans="1:7" ht="12.75" x14ac:dyDescent="0.2">
      <c r="B101" s="1227"/>
      <c r="C101" s="1227"/>
      <c r="D101" s="1227"/>
      <c r="E101" s="1227"/>
      <c r="F101" s="1227"/>
      <c r="G101" s="1227"/>
    </row>
    <row r="102" spans="1:7" ht="12.75" x14ac:dyDescent="0.2">
      <c r="B102" s="1227"/>
      <c r="C102" s="1227"/>
      <c r="D102" s="1227"/>
      <c r="E102" s="1227"/>
      <c r="F102" s="1227"/>
      <c r="G102" s="1227"/>
    </row>
    <row r="103" spans="1:7" ht="12.75" x14ac:dyDescent="0.2">
      <c r="B103" s="1227"/>
      <c r="C103" s="1227"/>
      <c r="D103" s="1227"/>
      <c r="E103" s="1227"/>
      <c r="F103" s="1227"/>
      <c r="G103" s="1227"/>
    </row>
    <row r="104" spans="1:7" ht="12.75" x14ac:dyDescent="0.2">
      <c r="B104" s="1227"/>
      <c r="C104" s="1227"/>
      <c r="D104" s="1227"/>
      <c r="E104" s="1227"/>
      <c r="F104" s="1227"/>
      <c r="G104" s="1227"/>
    </row>
    <row r="105" spans="1:7" ht="12.75" x14ac:dyDescent="0.2">
      <c r="B105" s="1227"/>
      <c r="C105" s="1227"/>
      <c r="D105" s="1227"/>
      <c r="E105" s="1227"/>
      <c r="F105" s="1227"/>
      <c r="G105" s="1227"/>
    </row>
    <row r="106" spans="1:7" ht="12.75" x14ac:dyDescent="0.2">
      <c r="B106" s="1227"/>
      <c r="C106" s="1227"/>
      <c r="D106" s="1227"/>
      <c r="E106" s="1227"/>
      <c r="F106" s="1227"/>
      <c r="G106" s="1227"/>
    </row>
    <row r="107" spans="1:7" ht="12.75" x14ac:dyDescent="0.2">
      <c r="B107" s="1228"/>
      <c r="C107" s="1228"/>
      <c r="D107" s="1228"/>
      <c r="E107" s="1228"/>
      <c r="F107" s="1228"/>
      <c r="G107" s="1228"/>
    </row>
    <row r="108" spans="1:7" ht="12.75" x14ac:dyDescent="0.2">
      <c r="B108" s="1227"/>
      <c r="C108" s="1227"/>
      <c r="D108" s="1227"/>
      <c r="E108" s="1227"/>
      <c r="F108" s="1227"/>
      <c r="G108" s="1227"/>
    </row>
    <row r="109" spans="1:7" ht="12.75" x14ac:dyDescent="0.25"/>
    <row r="110" spans="1:7" ht="12.75" x14ac:dyDescent="0.25"/>
    <row r="111" spans="1:7" ht="12.75" x14ac:dyDescent="0.25"/>
    <row r="112" spans="1:7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</sheetData>
  <mergeCells count="1">
    <mergeCell ref="A3:G3"/>
  </mergeCells>
  <hyperlinks>
    <hyperlink ref="A1" location="Содержание!A94" display="Содержание"/>
  </hyperlinks>
  <printOptions verticalCentered="1"/>
  <pageMargins left="0.59055118110236227" right="0.59055118110236227" top="0.59055118110236227" bottom="0.59055118110236227" header="0.39370078740157483" footer="0.51181102362204722"/>
  <pageSetup paperSize="9" firstPageNumber="183" orientation="landscape" useFirstPageNumber="1" r:id="rId1"/>
  <headerFooter alignWithMargins="0">
    <oddHeader>&amp;C&amp;9 &amp;P</oddHeader>
  </headerFooter>
  <rowBreaks count="2" manualBreakCount="2">
    <brk id="36" max="6" man="1"/>
    <brk id="68" max="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zoomScaleNormal="100" workbookViewId="0">
      <pane xSplit="1" ySplit="8" topLeftCell="B12" activePane="bottomRight" state="frozen"/>
      <selection activeCell="B2" sqref="B2:L26"/>
      <selection pane="topRight" activeCell="B2" sqref="B2:L26"/>
      <selection pane="bottomLeft" activeCell="B2" sqref="B2:L26"/>
      <selection pane="bottomRight" activeCell="Q11" sqref="Q11"/>
    </sheetView>
  </sheetViews>
  <sheetFormatPr defaultRowHeight="12.75" x14ac:dyDescent="0.2"/>
  <cols>
    <col min="1" max="1" width="21.5703125" style="1229" customWidth="1"/>
    <col min="2" max="2" width="10.7109375" style="1233" customWidth="1"/>
    <col min="3" max="3" width="12.42578125" style="1233" customWidth="1"/>
    <col min="4" max="4" width="11.140625" style="1233" customWidth="1"/>
    <col min="5" max="5" width="10.7109375" style="1233" customWidth="1"/>
    <col min="6" max="6" width="11.85546875" style="1233" customWidth="1"/>
    <col min="7" max="7" width="11.28515625" style="1233" customWidth="1"/>
    <col min="8" max="8" width="10.7109375" style="1233" customWidth="1"/>
    <col min="9" max="9" width="13.42578125" style="1233" customWidth="1"/>
    <col min="10" max="10" width="11.42578125" style="1233" customWidth="1"/>
    <col min="11" max="11" width="5.42578125" style="1233" customWidth="1"/>
    <col min="12" max="16384" width="9.140625" style="1233"/>
  </cols>
  <sheetData>
    <row r="1" spans="1:23" ht="15" x14ac:dyDescent="0.25">
      <c r="A1" s="1354" t="s">
        <v>809</v>
      </c>
    </row>
    <row r="3" spans="1:23" s="1229" customFormat="1" ht="15" x14ac:dyDescent="0.25">
      <c r="A3" s="2329" t="s">
        <v>777</v>
      </c>
      <c r="B3" s="2329"/>
      <c r="C3" s="2329"/>
      <c r="D3" s="2329"/>
      <c r="E3" s="2329"/>
      <c r="F3" s="2329"/>
      <c r="G3" s="2329"/>
      <c r="H3" s="2329"/>
      <c r="I3" s="2329"/>
      <c r="J3" s="2329"/>
    </row>
    <row r="4" spans="1:23" s="1229" customFormat="1" ht="15" x14ac:dyDescent="0.25">
      <c r="A4" s="2329" t="s">
        <v>778</v>
      </c>
      <c r="B4" s="2329"/>
      <c r="C4" s="2329"/>
      <c r="D4" s="2329"/>
      <c r="E4" s="2329"/>
      <c r="F4" s="2329"/>
      <c r="G4" s="2329"/>
      <c r="H4" s="2329"/>
      <c r="I4" s="2329"/>
      <c r="J4" s="2329"/>
    </row>
    <row r="5" spans="1:23" ht="15.75" customHeight="1" x14ac:dyDescent="0.25">
      <c r="A5" s="1230"/>
      <c r="B5" s="1230"/>
      <c r="C5" s="1231" t="s">
        <v>887</v>
      </c>
      <c r="D5" s="1231"/>
      <c r="E5" s="1231"/>
      <c r="F5" s="1231"/>
      <c r="G5" s="1231"/>
      <c r="H5" s="1231"/>
      <c r="I5" s="1231"/>
      <c r="J5" s="1231"/>
      <c r="K5" s="1232"/>
    </row>
    <row r="6" spans="1:23" ht="12.75" customHeight="1" x14ac:dyDescent="0.2"/>
    <row r="7" spans="1:23" s="1229" customFormat="1" ht="24.75" customHeight="1" x14ac:dyDescent="0.2">
      <c r="A7" s="2330" t="s">
        <v>779</v>
      </c>
      <c r="B7" s="2331" t="s">
        <v>764</v>
      </c>
      <c r="C7" s="2332"/>
      <c r="D7" s="2333"/>
      <c r="E7" s="2331" t="s">
        <v>765</v>
      </c>
      <c r="F7" s="2332"/>
      <c r="G7" s="2333"/>
      <c r="H7" s="2334" t="s">
        <v>780</v>
      </c>
      <c r="I7" s="2334"/>
      <c r="J7" s="2334"/>
    </row>
    <row r="8" spans="1:23" s="1229" customFormat="1" ht="42.75" customHeight="1" x14ac:dyDescent="0.2">
      <c r="A8" s="2330"/>
      <c r="B8" s="1234" t="s">
        <v>159</v>
      </c>
      <c r="C8" s="1234" t="s">
        <v>781</v>
      </c>
      <c r="D8" s="1234" t="s">
        <v>782</v>
      </c>
      <c r="E8" s="1234" t="s">
        <v>159</v>
      </c>
      <c r="F8" s="1234" t="s">
        <v>781</v>
      </c>
      <c r="G8" s="1234" t="s">
        <v>782</v>
      </c>
      <c r="H8" s="1234" t="s">
        <v>159</v>
      </c>
      <c r="I8" s="1234" t="s">
        <v>781</v>
      </c>
      <c r="J8" s="1234" t="s">
        <v>782</v>
      </c>
    </row>
    <row r="9" spans="1:23" s="1238" customFormat="1" ht="21" customHeight="1" x14ac:dyDescent="0.2">
      <c r="A9" s="1235" t="s">
        <v>159</v>
      </c>
      <c r="B9" s="1236">
        <v>244</v>
      </c>
      <c r="C9" s="1236">
        <v>225</v>
      </c>
      <c r="D9" s="1236">
        <v>19</v>
      </c>
      <c r="E9" s="1236">
        <v>339</v>
      </c>
      <c r="F9" s="1236">
        <v>270</v>
      </c>
      <c r="G9" s="1236">
        <v>69</v>
      </c>
      <c r="H9" s="1236">
        <v>17308</v>
      </c>
      <c r="I9" s="1236">
        <v>11642</v>
      </c>
      <c r="J9" s="1237">
        <v>5666</v>
      </c>
      <c r="L9" s="1239"/>
      <c r="M9" s="1239"/>
      <c r="N9" s="1239"/>
      <c r="O9" s="1239"/>
      <c r="P9" s="1239"/>
      <c r="Q9" s="1239"/>
      <c r="R9" s="1239"/>
      <c r="S9" s="1239"/>
      <c r="T9" s="1239"/>
      <c r="U9" s="1239"/>
      <c r="V9" s="1239"/>
      <c r="W9" s="1239"/>
    </row>
    <row r="10" spans="1:23" ht="19.5" customHeight="1" x14ac:dyDescent="0.2">
      <c r="A10" s="1240" t="s">
        <v>324</v>
      </c>
      <c r="B10" s="1241">
        <v>7</v>
      </c>
      <c r="C10" s="1241">
        <v>7</v>
      </c>
      <c r="D10" s="1241">
        <v>0</v>
      </c>
      <c r="E10" s="1241">
        <v>32</v>
      </c>
      <c r="F10" s="1243">
        <v>0</v>
      </c>
      <c r="G10" s="1243">
        <v>0</v>
      </c>
      <c r="H10" s="1241">
        <v>36</v>
      </c>
      <c r="I10" s="1241">
        <v>24</v>
      </c>
      <c r="J10" s="1242">
        <v>12</v>
      </c>
      <c r="L10" s="1239"/>
      <c r="M10" s="1239"/>
      <c r="N10" s="1239"/>
    </row>
    <row r="11" spans="1:23" ht="19.5" customHeight="1" x14ac:dyDescent="0.2">
      <c r="A11" s="1240" t="s">
        <v>343</v>
      </c>
      <c r="B11" s="1243">
        <v>158</v>
      </c>
      <c r="C11" s="1243">
        <v>146</v>
      </c>
      <c r="D11" s="1243">
        <v>12</v>
      </c>
      <c r="E11" s="1243">
        <v>0</v>
      </c>
      <c r="F11" s="1243">
        <v>0</v>
      </c>
      <c r="G11" s="1243">
        <v>0</v>
      </c>
      <c r="H11" s="1243">
        <v>1075</v>
      </c>
      <c r="I11" s="1243">
        <v>1003</v>
      </c>
      <c r="J11" s="1244">
        <v>72</v>
      </c>
      <c r="L11" s="1239"/>
      <c r="M11" s="1239"/>
      <c r="N11" s="1239"/>
    </row>
    <row r="12" spans="1:23" ht="19.5" customHeight="1" x14ac:dyDescent="0.2">
      <c r="A12" s="1240" t="s">
        <v>366</v>
      </c>
      <c r="B12" s="1243">
        <v>10</v>
      </c>
      <c r="C12" s="1243">
        <v>9</v>
      </c>
      <c r="D12" s="1243">
        <v>1</v>
      </c>
      <c r="E12" s="1243">
        <v>0</v>
      </c>
      <c r="F12" s="1243">
        <v>0</v>
      </c>
      <c r="G12" s="1243">
        <v>0</v>
      </c>
      <c r="H12" s="1243">
        <v>115</v>
      </c>
      <c r="I12" s="1243">
        <v>84</v>
      </c>
      <c r="J12" s="1244">
        <v>31</v>
      </c>
      <c r="L12" s="1239"/>
      <c r="M12" s="1239"/>
      <c r="N12" s="1239"/>
    </row>
    <row r="13" spans="1:23" ht="19.5" customHeight="1" x14ac:dyDescent="0.2">
      <c r="A13" s="1245" t="s">
        <v>327</v>
      </c>
      <c r="B13" s="1243">
        <v>0</v>
      </c>
      <c r="C13" s="1243">
        <v>0</v>
      </c>
      <c r="D13" s="1243">
        <v>0</v>
      </c>
      <c r="E13" s="1243">
        <v>17</v>
      </c>
      <c r="F13" s="1243">
        <v>0</v>
      </c>
      <c r="G13" s="1243">
        <v>0</v>
      </c>
      <c r="H13" s="1243">
        <v>81</v>
      </c>
      <c r="I13" s="1243">
        <v>42</v>
      </c>
      <c r="J13" s="1244">
        <v>39</v>
      </c>
      <c r="L13" s="1239"/>
      <c r="M13" s="1239"/>
      <c r="N13" s="1239"/>
    </row>
    <row r="14" spans="1:23" ht="19.5" customHeight="1" x14ac:dyDescent="0.2">
      <c r="A14" s="1240" t="s">
        <v>455</v>
      </c>
      <c r="B14" s="1241">
        <v>1</v>
      </c>
      <c r="C14" s="1241">
        <v>1</v>
      </c>
      <c r="D14" s="1241">
        <v>0</v>
      </c>
      <c r="E14" s="1241">
        <v>5</v>
      </c>
      <c r="F14" s="1243">
        <v>0</v>
      </c>
      <c r="G14" s="1243">
        <v>0</v>
      </c>
      <c r="H14" s="1241">
        <v>26</v>
      </c>
      <c r="I14" s="1241">
        <v>20</v>
      </c>
      <c r="J14" s="1242">
        <v>6</v>
      </c>
      <c r="L14" s="1239"/>
      <c r="M14" s="1239"/>
      <c r="N14" s="1239"/>
    </row>
    <row r="15" spans="1:23" ht="19.5" customHeight="1" x14ac:dyDescent="0.2">
      <c r="A15" s="1240" t="s">
        <v>769</v>
      </c>
      <c r="B15" s="1243" t="s">
        <v>1008</v>
      </c>
      <c r="C15" s="1243" t="s">
        <v>1008</v>
      </c>
      <c r="D15" s="1243" t="s">
        <v>1008</v>
      </c>
      <c r="E15" s="1243">
        <v>63</v>
      </c>
      <c r="F15" s="1243">
        <v>0</v>
      </c>
      <c r="G15" s="1243">
        <v>0</v>
      </c>
      <c r="H15" s="1243" t="s">
        <v>1008</v>
      </c>
      <c r="I15" s="1243" t="s">
        <v>1008</v>
      </c>
      <c r="J15" s="1244" t="s">
        <v>1008</v>
      </c>
      <c r="L15" s="1239"/>
      <c r="M15" s="1239"/>
      <c r="N15" s="1239"/>
    </row>
    <row r="16" spans="1:23" ht="19.5" customHeight="1" x14ac:dyDescent="0.2">
      <c r="A16" s="1240" t="s">
        <v>472</v>
      </c>
      <c r="B16" s="1243">
        <v>3</v>
      </c>
      <c r="C16" s="1243">
        <v>3</v>
      </c>
      <c r="D16" s="1243">
        <v>0</v>
      </c>
      <c r="E16" s="1243">
        <v>2</v>
      </c>
      <c r="F16" s="1243">
        <v>0</v>
      </c>
      <c r="G16" s="1243">
        <v>0</v>
      </c>
      <c r="H16" s="1243">
        <v>133</v>
      </c>
      <c r="I16" s="1243">
        <v>132</v>
      </c>
      <c r="J16" s="1244">
        <v>1</v>
      </c>
      <c r="L16" s="1239"/>
      <c r="M16" s="1239"/>
      <c r="N16" s="1239"/>
    </row>
    <row r="17" spans="1:14" ht="19.5" customHeight="1" x14ac:dyDescent="0.2">
      <c r="A17" s="1240" t="s">
        <v>330</v>
      </c>
      <c r="B17" s="1243">
        <v>0</v>
      </c>
      <c r="C17" s="1243">
        <v>0</v>
      </c>
      <c r="D17" s="1243">
        <v>0</v>
      </c>
      <c r="E17" s="1243">
        <v>14</v>
      </c>
      <c r="F17" s="1243">
        <v>0</v>
      </c>
      <c r="G17" s="1243">
        <v>0</v>
      </c>
      <c r="H17" s="1243">
        <v>25</v>
      </c>
      <c r="I17" s="1243">
        <v>22</v>
      </c>
      <c r="J17" s="1244">
        <v>3</v>
      </c>
      <c r="L17" s="1239"/>
      <c r="M17" s="1239"/>
      <c r="N17" s="1239"/>
    </row>
    <row r="18" spans="1:14" ht="19.5" customHeight="1" x14ac:dyDescent="0.2">
      <c r="A18" s="1240" t="s">
        <v>582</v>
      </c>
      <c r="B18" s="1243">
        <v>0</v>
      </c>
      <c r="C18" s="1243">
        <v>0</v>
      </c>
      <c r="D18" s="1243">
        <v>0</v>
      </c>
      <c r="E18" s="1243">
        <v>0</v>
      </c>
      <c r="F18" s="1243">
        <v>0</v>
      </c>
      <c r="G18" s="1243">
        <v>0</v>
      </c>
      <c r="H18" s="1243">
        <v>109</v>
      </c>
      <c r="I18" s="1243">
        <v>81</v>
      </c>
      <c r="J18" s="1244">
        <v>28</v>
      </c>
      <c r="L18" s="1239"/>
      <c r="M18" s="1239"/>
      <c r="N18" s="1239"/>
    </row>
    <row r="19" spans="1:14" ht="19.5" customHeight="1" x14ac:dyDescent="0.2">
      <c r="A19" s="1240" t="s">
        <v>332</v>
      </c>
      <c r="B19" s="1243">
        <v>1</v>
      </c>
      <c r="C19" s="1243">
        <v>1</v>
      </c>
      <c r="D19" s="1243">
        <v>0</v>
      </c>
      <c r="E19" s="1243">
        <v>20</v>
      </c>
      <c r="F19" s="1243">
        <v>0</v>
      </c>
      <c r="G19" s="1243">
        <v>0</v>
      </c>
      <c r="H19" s="1243">
        <v>92</v>
      </c>
      <c r="I19" s="1243">
        <v>67</v>
      </c>
      <c r="J19" s="1244">
        <v>25</v>
      </c>
      <c r="L19" s="1239"/>
      <c r="M19" s="1239"/>
      <c r="N19" s="1239"/>
    </row>
    <row r="20" spans="1:14" ht="19.5" customHeight="1" x14ac:dyDescent="0.2">
      <c r="A20" s="1240" t="s">
        <v>333</v>
      </c>
      <c r="B20" s="1243">
        <v>16</v>
      </c>
      <c r="C20" s="1243">
        <v>14</v>
      </c>
      <c r="D20" s="1243">
        <v>2</v>
      </c>
      <c r="E20" s="1243">
        <v>74</v>
      </c>
      <c r="F20" s="1243">
        <v>0</v>
      </c>
      <c r="G20" s="1243">
        <v>0</v>
      </c>
      <c r="H20" s="1243">
        <v>14527</v>
      </c>
      <c r="I20" s="1243">
        <v>9331</v>
      </c>
      <c r="J20" s="1244">
        <v>5196</v>
      </c>
      <c r="L20" s="1239"/>
      <c r="M20" s="1239"/>
      <c r="N20" s="1239"/>
    </row>
    <row r="21" spans="1:14" ht="19.5" customHeight="1" x14ac:dyDescent="0.2">
      <c r="A21" s="1246" t="s">
        <v>334</v>
      </c>
      <c r="B21" s="1247">
        <v>48</v>
      </c>
      <c r="C21" s="1247">
        <v>44</v>
      </c>
      <c r="D21" s="1247">
        <v>4</v>
      </c>
      <c r="E21" s="1247">
        <v>112</v>
      </c>
      <c r="F21" s="1247">
        <v>0</v>
      </c>
      <c r="G21" s="1247">
        <v>0</v>
      </c>
      <c r="H21" s="1247">
        <v>1089</v>
      </c>
      <c r="I21" s="1247">
        <v>836</v>
      </c>
      <c r="J21" s="1940">
        <v>253</v>
      </c>
      <c r="L21" s="1239"/>
      <c r="M21" s="1239"/>
      <c r="N21" s="1239"/>
    </row>
    <row r="22" spans="1:14" ht="12" x14ac:dyDescent="0.2">
      <c r="A22" s="1233"/>
      <c r="B22" s="1491"/>
      <c r="E22" s="1248"/>
      <c r="F22" s="1248"/>
      <c r="G22" s="1248"/>
      <c r="H22" s="1248"/>
      <c r="I22" s="1248"/>
      <c r="J22" s="1248"/>
    </row>
    <row r="23" spans="1:14" ht="12" x14ac:dyDescent="0.2">
      <c r="A23" s="1233"/>
      <c r="B23" s="1248"/>
      <c r="C23" s="1248"/>
      <c r="D23" s="1248"/>
      <c r="E23" s="1248"/>
      <c r="F23" s="1248"/>
      <c r="G23" s="1248"/>
      <c r="H23" s="1248"/>
      <c r="I23" s="1248"/>
      <c r="J23" s="1248"/>
    </row>
    <row r="24" spans="1:14" ht="12" x14ac:dyDescent="0.2">
      <c r="A24" s="1233"/>
      <c r="B24" s="1248"/>
      <c r="C24" s="1248"/>
      <c r="D24" s="1248"/>
      <c r="E24" s="1248"/>
      <c r="F24" s="1248"/>
      <c r="G24" s="1248"/>
      <c r="H24" s="1248"/>
      <c r="I24" s="1248"/>
      <c r="J24" s="1248"/>
    </row>
    <row r="25" spans="1:14" ht="12" x14ac:dyDescent="0.2">
      <c r="A25" s="1233"/>
      <c r="B25" s="1248"/>
    </row>
    <row r="26" spans="1:14" ht="12" x14ac:dyDescent="0.2">
      <c r="A26" s="1233"/>
      <c r="B26" s="1248"/>
    </row>
    <row r="27" spans="1:14" ht="12" x14ac:dyDescent="0.2">
      <c r="A27" s="1233"/>
      <c r="B27" s="1248"/>
    </row>
  </sheetData>
  <mergeCells count="6">
    <mergeCell ref="A3:J3"/>
    <mergeCell ref="A4:J4"/>
    <mergeCell ref="A7:A8"/>
    <mergeCell ref="B7:D7"/>
    <mergeCell ref="E7:G7"/>
    <mergeCell ref="H7:J7"/>
  </mergeCells>
  <hyperlinks>
    <hyperlink ref="A1" location="Содержание!A95" display="Содержание"/>
  </hyperlinks>
  <printOptions horizontalCentered="1" verticalCentered="1"/>
  <pageMargins left="0.70866141732283472" right="0.59055118110236227" top="0.98425196850393704" bottom="0.9055118110236221" header="0.39370078740157483" footer="0.51181102362204722"/>
  <pageSetup paperSize="9" firstPageNumber="186" orientation="landscape" useFirstPageNumber="1" r:id="rId1"/>
  <headerFooter alignWithMargins="0">
    <oddHeader>&amp;C&amp;9&amp;P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0"/>
  <sheetViews>
    <sheetView zoomScale="110" zoomScaleNormal="110"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 activeCell="U14" sqref="U14"/>
    </sheetView>
  </sheetViews>
  <sheetFormatPr defaultRowHeight="15" x14ac:dyDescent="0.25"/>
  <cols>
    <col min="1" max="1" width="27.5703125" style="1268" customWidth="1"/>
    <col min="2" max="2" width="6.28515625" customWidth="1"/>
    <col min="3" max="3" width="5.5703125" customWidth="1"/>
    <col min="4" max="5" width="6.5703125" customWidth="1"/>
    <col min="6" max="6" width="7.85546875" customWidth="1"/>
    <col min="7" max="7" width="8.42578125" customWidth="1"/>
    <col min="8" max="8" width="6" customWidth="1"/>
    <col min="9" max="9" width="6.42578125" customWidth="1"/>
    <col min="10" max="10" width="7.5703125" customWidth="1"/>
    <col min="11" max="11" width="8" customWidth="1"/>
    <col min="12" max="12" width="9.140625" customWidth="1"/>
    <col min="13" max="13" width="5.85546875" customWidth="1"/>
    <col min="14" max="14" width="6.42578125" customWidth="1"/>
    <col min="15" max="15" width="6.85546875" customWidth="1"/>
    <col min="16" max="16" width="8.42578125" customWidth="1"/>
    <col min="17" max="17" width="7" style="1249" customWidth="1"/>
  </cols>
  <sheetData>
    <row r="1" spans="1:17" x14ac:dyDescent="0.25">
      <c r="A1" s="1354" t="s">
        <v>809</v>
      </c>
    </row>
    <row r="3" spans="1:17" x14ac:dyDescent="0.25">
      <c r="A3" s="2335" t="s">
        <v>783</v>
      </c>
      <c r="B3" s="2335"/>
      <c r="C3" s="2335"/>
      <c r="D3" s="2335"/>
      <c r="E3" s="2335"/>
      <c r="F3" s="2335"/>
      <c r="G3" s="2335"/>
      <c r="H3" s="2335"/>
      <c r="I3" s="2335"/>
      <c r="J3" s="2335"/>
      <c r="K3" s="2335"/>
      <c r="L3" s="2335"/>
      <c r="M3" s="2335"/>
      <c r="N3" s="2335"/>
      <c r="O3" s="2335"/>
      <c r="P3" s="2335"/>
    </row>
    <row r="4" spans="1:17" x14ac:dyDescent="0.25">
      <c r="A4" s="2336" t="s">
        <v>886</v>
      </c>
      <c r="B4" s="2336"/>
      <c r="C4" s="2336"/>
      <c r="D4" s="2336"/>
      <c r="E4" s="2336"/>
      <c r="F4" s="2336"/>
      <c r="G4" s="2336"/>
      <c r="H4" s="2336"/>
      <c r="I4" s="2336"/>
      <c r="J4" s="2336"/>
      <c r="K4" s="2336"/>
      <c r="L4" s="2336"/>
      <c r="M4" s="2336"/>
      <c r="N4" s="2336"/>
      <c r="O4" s="2336"/>
      <c r="P4" s="2336"/>
    </row>
    <row r="5" spans="1:17" x14ac:dyDescent="0.25">
      <c r="A5" s="1387"/>
      <c r="B5" s="1387"/>
      <c r="C5" s="1356"/>
      <c r="D5" s="1356"/>
      <c r="E5" s="1356"/>
      <c r="F5" s="1356"/>
      <c r="G5" s="1387"/>
      <c r="H5" s="1356"/>
      <c r="I5" s="1356"/>
      <c r="J5" s="1356"/>
      <c r="K5" s="1356"/>
      <c r="L5" s="1387"/>
      <c r="M5" s="1356"/>
      <c r="N5" s="1356"/>
      <c r="O5" s="1356"/>
      <c r="P5" s="1356"/>
    </row>
    <row r="6" spans="1:17" x14ac:dyDescent="0.25">
      <c r="A6" s="2337" t="s">
        <v>784</v>
      </c>
      <c r="B6" s="2339" t="s">
        <v>159</v>
      </c>
      <c r="C6" s="2177" t="s">
        <v>785</v>
      </c>
      <c r="D6" s="2178"/>
      <c r="E6" s="2178"/>
      <c r="F6" s="2179"/>
      <c r="G6" s="2341" t="s">
        <v>514</v>
      </c>
      <c r="H6" s="2177" t="s">
        <v>785</v>
      </c>
      <c r="I6" s="2178"/>
      <c r="J6" s="2178"/>
      <c r="K6" s="2179"/>
      <c r="L6" s="2341" t="s">
        <v>515</v>
      </c>
      <c r="M6" s="2177" t="s">
        <v>785</v>
      </c>
      <c r="N6" s="2178"/>
      <c r="O6" s="2178"/>
      <c r="P6" s="2179"/>
    </row>
    <row r="7" spans="1:17" ht="33.75" x14ac:dyDescent="0.25">
      <c r="A7" s="2338"/>
      <c r="B7" s="2340"/>
      <c r="C7" s="1941" t="s">
        <v>786</v>
      </c>
      <c r="D7" s="1941" t="s">
        <v>787</v>
      </c>
      <c r="E7" s="1942" t="s">
        <v>544</v>
      </c>
      <c r="F7" s="1942" t="s">
        <v>543</v>
      </c>
      <c r="G7" s="2342"/>
      <c r="H7" s="1941" t="s">
        <v>786</v>
      </c>
      <c r="I7" s="1941" t="s">
        <v>787</v>
      </c>
      <c r="J7" s="1942" t="s">
        <v>544</v>
      </c>
      <c r="K7" s="1942" t="s">
        <v>543</v>
      </c>
      <c r="L7" s="2342"/>
      <c r="M7" s="1941" t="s">
        <v>786</v>
      </c>
      <c r="N7" s="1941" t="s">
        <v>787</v>
      </c>
      <c r="O7" s="1942" t="s">
        <v>544</v>
      </c>
      <c r="P7" s="1942" t="s">
        <v>543</v>
      </c>
    </row>
    <row r="8" spans="1:17" x14ac:dyDescent="0.25">
      <c r="A8" s="1251" t="s">
        <v>234</v>
      </c>
      <c r="B8" s="1995">
        <v>244</v>
      </c>
      <c r="C8" s="1996">
        <v>10</v>
      </c>
      <c r="D8" s="1997">
        <v>35</v>
      </c>
      <c r="E8" s="1997">
        <v>176</v>
      </c>
      <c r="F8" s="1998">
        <v>23</v>
      </c>
      <c r="G8" s="1999">
        <v>154</v>
      </c>
      <c r="H8" s="1996">
        <v>6</v>
      </c>
      <c r="I8" s="1997">
        <v>20</v>
      </c>
      <c r="J8" s="1996">
        <v>111</v>
      </c>
      <c r="K8" s="1998">
        <v>17</v>
      </c>
      <c r="L8" s="2000">
        <v>90</v>
      </c>
      <c r="M8" s="1996">
        <v>4</v>
      </c>
      <c r="N8" s="1997">
        <v>15</v>
      </c>
      <c r="O8" s="1996">
        <v>65</v>
      </c>
      <c r="P8" s="1998">
        <v>6</v>
      </c>
      <c r="Q8" s="1252"/>
    </row>
    <row r="9" spans="1:17" ht="24.75" x14ac:dyDescent="0.25">
      <c r="A9" s="1253" t="s">
        <v>32</v>
      </c>
      <c r="B9" s="1995">
        <f>SUM(B10:B27)</f>
        <v>221</v>
      </c>
      <c r="C9" s="1996">
        <f t="shared" ref="C9:P9" si="0">SUM(C10:C27)</f>
        <v>10</v>
      </c>
      <c r="D9" s="1997">
        <f t="shared" si="0"/>
        <v>32</v>
      </c>
      <c r="E9" s="1997">
        <f t="shared" si="0"/>
        <v>161</v>
      </c>
      <c r="F9" s="1998">
        <f t="shared" si="0"/>
        <v>18</v>
      </c>
      <c r="G9" s="1999">
        <f t="shared" si="0"/>
        <v>142</v>
      </c>
      <c r="H9" s="1996">
        <f t="shared" si="0"/>
        <v>6</v>
      </c>
      <c r="I9" s="1997">
        <f t="shared" si="0"/>
        <v>20</v>
      </c>
      <c r="J9" s="1996">
        <f t="shared" si="0"/>
        <v>103</v>
      </c>
      <c r="K9" s="1998">
        <f t="shared" si="0"/>
        <v>13</v>
      </c>
      <c r="L9" s="2000">
        <f t="shared" si="0"/>
        <v>79</v>
      </c>
      <c r="M9" s="1996">
        <f t="shared" si="0"/>
        <v>4</v>
      </c>
      <c r="N9" s="1997">
        <f t="shared" si="0"/>
        <v>12</v>
      </c>
      <c r="O9" s="1996">
        <f t="shared" si="0"/>
        <v>58</v>
      </c>
      <c r="P9" s="1998">
        <f t="shared" si="0"/>
        <v>5</v>
      </c>
      <c r="Q9" s="1252"/>
    </row>
    <row r="10" spans="1:17" ht="12.75" customHeight="1" x14ac:dyDescent="0.25">
      <c r="A10" s="1254" t="s">
        <v>553</v>
      </c>
      <c r="B10" s="1284">
        <v>0</v>
      </c>
      <c r="C10" s="1285">
        <v>0</v>
      </c>
      <c r="D10" s="1286">
        <v>0</v>
      </c>
      <c r="E10" s="1286">
        <v>0</v>
      </c>
      <c r="F10" s="1287">
        <v>0</v>
      </c>
      <c r="G10" s="1288">
        <v>0</v>
      </c>
      <c r="H10" s="1285">
        <v>0</v>
      </c>
      <c r="I10" s="1286">
        <v>0</v>
      </c>
      <c r="J10" s="1285">
        <v>0</v>
      </c>
      <c r="K10" s="1287">
        <v>0</v>
      </c>
      <c r="L10" s="1992">
        <v>0</v>
      </c>
      <c r="M10" s="1285">
        <v>0</v>
      </c>
      <c r="N10" s="1286">
        <v>0</v>
      </c>
      <c r="O10" s="1285">
        <v>0</v>
      </c>
      <c r="P10" s="1287">
        <v>0</v>
      </c>
      <c r="Q10" s="1252"/>
    </row>
    <row r="11" spans="1:17" ht="12.75" customHeight="1" x14ac:dyDescent="0.25">
      <c r="A11" s="1254" t="s">
        <v>554</v>
      </c>
      <c r="B11" s="1284">
        <v>0</v>
      </c>
      <c r="C11" s="1285">
        <v>0</v>
      </c>
      <c r="D11" s="1286">
        <v>0</v>
      </c>
      <c r="E11" s="1286">
        <v>0</v>
      </c>
      <c r="F11" s="1287">
        <v>0</v>
      </c>
      <c r="G11" s="1288">
        <v>0</v>
      </c>
      <c r="H11" s="1285">
        <v>0</v>
      </c>
      <c r="I11" s="1286">
        <v>0</v>
      </c>
      <c r="J11" s="1285">
        <v>0</v>
      </c>
      <c r="K11" s="1287">
        <v>0</v>
      </c>
      <c r="L11" s="1992">
        <v>0</v>
      </c>
      <c r="M11" s="1285">
        <v>0</v>
      </c>
      <c r="N11" s="1286">
        <v>0</v>
      </c>
      <c r="O11" s="1285">
        <v>0</v>
      </c>
      <c r="P11" s="1287">
        <v>0</v>
      </c>
      <c r="Q11" s="1252"/>
    </row>
    <row r="12" spans="1:17" ht="12.75" customHeight="1" x14ac:dyDescent="0.25">
      <c r="A12" s="1254" t="s">
        <v>35</v>
      </c>
      <c r="B12" s="1284">
        <v>3</v>
      </c>
      <c r="C12" s="1285">
        <v>0</v>
      </c>
      <c r="D12" s="1286">
        <v>0</v>
      </c>
      <c r="E12" s="1286">
        <v>1</v>
      </c>
      <c r="F12" s="1287">
        <v>2</v>
      </c>
      <c r="G12" s="1288">
        <v>2</v>
      </c>
      <c r="H12" s="1285">
        <v>0</v>
      </c>
      <c r="I12" s="1286">
        <v>0</v>
      </c>
      <c r="J12" s="1285">
        <v>1</v>
      </c>
      <c r="K12" s="1287">
        <v>1</v>
      </c>
      <c r="L12" s="1992">
        <v>1</v>
      </c>
      <c r="M12" s="1285">
        <v>0</v>
      </c>
      <c r="N12" s="1286">
        <v>0</v>
      </c>
      <c r="O12" s="1285">
        <v>0</v>
      </c>
      <c r="P12" s="1287">
        <v>1</v>
      </c>
      <c r="Q12" s="1252"/>
    </row>
    <row r="13" spans="1:17" ht="12.75" customHeight="1" x14ac:dyDescent="0.25">
      <c r="A13" s="1254" t="s">
        <v>36</v>
      </c>
      <c r="B13" s="1284">
        <v>1</v>
      </c>
      <c r="C13" s="1285">
        <v>0</v>
      </c>
      <c r="D13" s="1286">
        <v>0</v>
      </c>
      <c r="E13" s="1286">
        <v>1</v>
      </c>
      <c r="F13" s="1287">
        <v>0</v>
      </c>
      <c r="G13" s="1288">
        <v>1</v>
      </c>
      <c r="H13" s="1285">
        <v>0</v>
      </c>
      <c r="I13" s="1286">
        <v>0</v>
      </c>
      <c r="J13" s="1285">
        <v>1</v>
      </c>
      <c r="K13" s="1287">
        <v>0</v>
      </c>
      <c r="L13" s="1992">
        <v>0</v>
      </c>
      <c r="M13" s="1285">
        <v>0</v>
      </c>
      <c r="N13" s="1286">
        <v>0</v>
      </c>
      <c r="O13" s="1285">
        <v>0</v>
      </c>
      <c r="P13" s="1287">
        <v>0</v>
      </c>
      <c r="Q13" s="1252"/>
    </row>
    <row r="14" spans="1:17" ht="12.75" customHeight="1" x14ac:dyDescent="0.25">
      <c r="A14" s="1254" t="s">
        <v>37</v>
      </c>
      <c r="B14" s="1284">
        <v>0</v>
      </c>
      <c r="C14" s="1285">
        <v>0</v>
      </c>
      <c r="D14" s="1286">
        <v>0</v>
      </c>
      <c r="E14" s="1286">
        <v>0</v>
      </c>
      <c r="F14" s="1287">
        <v>0</v>
      </c>
      <c r="G14" s="1288">
        <v>0</v>
      </c>
      <c r="H14" s="1285">
        <v>0</v>
      </c>
      <c r="I14" s="1286">
        <v>0</v>
      </c>
      <c r="J14" s="1285">
        <v>0</v>
      </c>
      <c r="K14" s="1287">
        <v>0</v>
      </c>
      <c r="L14" s="1992">
        <v>0</v>
      </c>
      <c r="M14" s="1285">
        <v>0</v>
      </c>
      <c r="N14" s="1286">
        <v>0</v>
      </c>
      <c r="O14" s="1285">
        <v>0</v>
      </c>
      <c r="P14" s="1287">
        <v>0</v>
      </c>
      <c r="Q14" s="1252"/>
    </row>
    <row r="15" spans="1:17" ht="12.75" customHeight="1" x14ac:dyDescent="0.25">
      <c r="A15" s="1254" t="s">
        <v>38</v>
      </c>
      <c r="B15" s="1284">
        <v>5</v>
      </c>
      <c r="C15" s="1285">
        <v>0</v>
      </c>
      <c r="D15" s="1286">
        <v>2</v>
      </c>
      <c r="E15" s="1286">
        <v>3</v>
      </c>
      <c r="F15" s="1287">
        <v>0</v>
      </c>
      <c r="G15" s="1288">
        <v>3</v>
      </c>
      <c r="H15" s="1285">
        <v>0</v>
      </c>
      <c r="I15" s="1286">
        <v>1</v>
      </c>
      <c r="J15" s="1285">
        <v>2</v>
      </c>
      <c r="K15" s="1287">
        <v>0</v>
      </c>
      <c r="L15" s="1992">
        <v>2</v>
      </c>
      <c r="M15" s="1285">
        <v>0</v>
      </c>
      <c r="N15" s="1286">
        <v>1</v>
      </c>
      <c r="O15" s="1285">
        <v>1</v>
      </c>
      <c r="P15" s="1287">
        <v>0</v>
      </c>
      <c r="Q15" s="1252"/>
    </row>
    <row r="16" spans="1:17" ht="12.75" customHeight="1" x14ac:dyDescent="0.25">
      <c r="A16" s="1254" t="s">
        <v>555</v>
      </c>
      <c r="B16" s="1284">
        <v>0</v>
      </c>
      <c r="C16" s="1285">
        <v>0</v>
      </c>
      <c r="D16" s="1286">
        <v>0</v>
      </c>
      <c r="E16" s="1286">
        <v>0</v>
      </c>
      <c r="F16" s="1287">
        <v>0</v>
      </c>
      <c r="G16" s="1288">
        <v>0</v>
      </c>
      <c r="H16" s="1285">
        <v>0</v>
      </c>
      <c r="I16" s="1286">
        <v>0</v>
      </c>
      <c r="J16" s="1285">
        <v>0</v>
      </c>
      <c r="K16" s="1287">
        <v>0</v>
      </c>
      <c r="L16" s="1992">
        <v>0</v>
      </c>
      <c r="M16" s="1285">
        <v>0</v>
      </c>
      <c r="N16" s="1286">
        <v>0</v>
      </c>
      <c r="O16" s="1285">
        <v>0</v>
      </c>
      <c r="P16" s="1287">
        <v>0</v>
      </c>
      <c r="Q16" s="1252"/>
    </row>
    <row r="17" spans="1:17" ht="12.75" customHeight="1" x14ac:dyDescent="0.25">
      <c r="A17" s="1254" t="s">
        <v>40</v>
      </c>
      <c r="B17" s="1284">
        <v>0</v>
      </c>
      <c r="C17" s="1285">
        <v>0</v>
      </c>
      <c r="D17" s="1286">
        <v>0</v>
      </c>
      <c r="E17" s="1286">
        <v>0</v>
      </c>
      <c r="F17" s="1287">
        <v>0</v>
      </c>
      <c r="G17" s="1288">
        <v>0</v>
      </c>
      <c r="H17" s="1285">
        <v>0</v>
      </c>
      <c r="I17" s="1286">
        <v>0</v>
      </c>
      <c r="J17" s="1285">
        <v>0</v>
      </c>
      <c r="K17" s="1287">
        <v>0</v>
      </c>
      <c r="L17" s="1992">
        <v>0</v>
      </c>
      <c r="M17" s="1285">
        <v>0</v>
      </c>
      <c r="N17" s="1286">
        <v>0</v>
      </c>
      <c r="O17" s="1285">
        <v>0</v>
      </c>
      <c r="P17" s="1287">
        <v>0</v>
      </c>
      <c r="Q17" s="1252"/>
    </row>
    <row r="18" spans="1:17" ht="12.75" customHeight="1" x14ac:dyDescent="0.25">
      <c r="A18" s="1254" t="s">
        <v>41</v>
      </c>
      <c r="B18" s="1284">
        <v>0</v>
      </c>
      <c r="C18" s="1285">
        <v>0</v>
      </c>
      <c r="D18" s="1286">
        <v>0</v>
      </c>
      <c r="E18" s="1286">
        <v>0</v>
      </c>
      <c r="F18" s="1287">
        <v>0</v>
      </c>
      <c r="G18" s="1288">
        <v>0</v>
      </c>
      <c r="H18" s="1285">
        <v>0</v>
      </c>
      <c r="I18" s="1286">
        <v>0</v>
      </c>
      <c r="J18" s="1285">
        <v>0</v>
      </c>
      <c r="K18" s="1287">
        <v>0</v>
      </c>
      <c r="L18" s="1992">
        <v>0</v>
      </c>
      <c r="M18" s="1285">
        <v>0</v>
      </c>
      <c r="N18" s="1286">
        <v>0</v>
      </c>
      <c r="O18" s="1285">
        <v>0</v>
      </c>
      <c r="P18" s="1287">
        <v>0</v>
      </c>
      <c r="Q18" s="1252"/>
    </row>
    <row r="19" spans="1:17" ht="12.75" customHeight="1" x14ac:dyDescent="0.25">
      <c r="A19" s="1254" t="s">
        <v>42</v>
      </c>
      <c r="B19" s="1284">
        <v>36</v>
      </c>
      <c r="C19" s="1285">
        <v>2</v>
      </c>
      <c r="D19" s="1286">
        <v>0</v>
      </c>
      <c r="E19" s="1286">
        <v>32</v>
      </c>
      <c r="F19" s="1287">
        <v>2</v>
      </c>
      <c r="G19" s="1288">
        <v>28</v>
      </c>
      <c r="H19" s="1285">
        <v>2</v>
      </c>
      <c r="I19" s="1286">
        <v>0</v>
      </c>
      <c r="J19" s="1285">
        <v>24</v>
      </c>
      <c r="K19" s="1287">
        <v>2</v>
      </c>
      <c r="L19" s="1992">
        <v>8</v>
      </c>
      <c r="M19" s="1285">
        <v>0</v>
      </c>
      <c r="N19" s="1286">
        <v>0</v>
      </c>
      <c r="O19" s="1285">
        <v>8</v>
      </c>
      <c r="P19" s="1287">
        <v>0</v>
      </c>
      <c r="Q19" s="1252"/>
    </row>
    <row r="20" spans="1:17" ht="12.75" customHeight="1" x14ac:dyDescent="0.25">
      <c r="A20" s="1254" t="s">
        <v>43</v>
      </c>
      <c r="B20" s="1284">
        <v>0</v>
      </c>
      <c r="C20" s="1285">
        <v>0</v>
      </c>
      <c r="D20" s="1286">
        <v>0</v>
      </c>
      <c r="E20" s="1286">
        <v>0</v>
      </c>
      <c r="F20" s="1287">
        <v>0</v>
      </c>
      <c r="G20" s="1288">
        <v>0</v>
      </c>
      <c r="H20" s="1285">
        <v>0</v>
      </c>
      <c r="I20" s="1286">
        <v>0</v>
      </c>
      <c r="J20" s="1285">
        <v>0</v>
      </c>
      <c r="K20" s="1287">
        <v>0</v>
      </c>
      <c r="L20" s="1992">
        <v>0</v>
      </c>
      <c r="M20" s="1285">
        <v>0</v>
      </c>
      <c r="N20" s="1286">
        <v>0</v>
      </c>
      <c r="O20" s="1285">
        <v>0</v>
      </c>
      <c r="P20" s="1287">
        <v>0</v>
      </c>
      <c r="Q20" s="1252"/>
    </row>
    <row r="21" spans="1:17" ht="12.75" customHeight="1" x14ac:dyDescent="0.25">
      <c r="A21" s="1254" t="s">
        <v>44</v>
      </c>
      <c r="B21" s="1284">
        <v>0</v>
      </c>
      <c r="C21" s="1285">
        <v>0</v>
      </c>
      <c r="D21" s="1286">
        <v>0</v>
      </c>
      <c r="E21" s="1286">
        <v>0</v>
      </c>
      <c r="F21" s="1287">
        <v>0</v>
      </c>
      <c r="G21" s="1288">
        <v>0</v>
      </c>
      <c r="H21" s="1285">
        <v>0</v>
      </c>
      <c r="I21" s="1286">
        <v>0</v>
      </c>
      <c r="J21" s="1285">
        <v>0</v>
      </c>
      <c r="K21" s="1287">
        <v>0</v>
      </c>
      <c r="L21" s="1992">
        <v>0</v>
      </c>
      <c r="M21" s="1285">
        <v>0</v>
      </c>
      <c r="N21" s="1286">
        <v>0</v>
      </c>
      <c r="O21" s="1285">
        <v>0</v>
      </c>
      <c r="P21" s="1287">
        <v>0</v>
      </c>
      <c r="Q21" s="1252"/>
    </row>
    <row r="22" spans="1:17" ht="12.75" customHeight="1" x14ac:dyDescent="0.25">
      <c r="A22" s="1254" t="s">
        <v>45</v>
      </c>
      <c r="B22" s="1284">
        <v>0</v>
      </c>
      <c r="C22" s="1285">
        <v>0</v>
      </c>
      <c r="D22" s="1286">
        <v>0</v>
      </c>
      <c r="E22" s="1286">
        <v>0</v>
      </c>
      <c r="F22" s="1287">
        <v>0</v>
      </c>
      <c r="G22" s="1288">
        <v>0</v>
      </c>
      <c r="H22" s="1285">
        <v>0</v>
      </c>
      <c r="I22" s="1286">
        <v>0</v>
      </c>
      <c r="J22" s="1285">
        <v>0</v>
      </c>
      <c r="K22" s="1287">
        <v>0</v>
      </c>
      <c r="L22" s="1992">
        <v>0</v>
      </c>
      <c r="M22" s="1285">
        <v>0</v>
      </c>
      <c r="N22" s="1286">
        <v>0</v>
      </c>
      <c r="O22" s="1285">
        <v>0</v>
      </c>
      <c r="P22" s="1287">
        <v>0</v>
      </c>
      <c r="Q22" s="1252"/>
    </row>
    <row r="23" spans="1:17" ht="12.75" customHeight="1" x14ac:dyDescent="0.25">
      <c r="A23" s="1254" t="s">
        <v>556</v>
      </c>
      <c r="B23" s="1284">
        <v>0</v>
      </c>
      <c r="C23" s="1285">
        <v>0</v>
      </c>
      <c r="D23" s="1286">
        <v>0</v>
      </c>
      <c r="E23" s="1286">
        <v>0</v>
      </c>
      <c r="F23" s="1287">
        <v>0</v>
      </c>
      <c r="G23" s="1288">
        <v>0</v>
      </c>
      <c r="H23" s="1285">
        <v>0</v>
      </c>
      <c r="I23" s="1286">
        <v>0</v>
      </c>
      <c r="J23" s="1285">
        <v>0</v>
      </c>
      <c r="K23" s="1287">
        <v>0</v>
      </c>
      <c r="L23" s="1992">
        <v>0</v>
      </c>
      <c r="M23" s="1285">
        <v>0</v>
      </c>
      <c r="N23" s="1286">
        <v>0</v>
      </c>
      <c r="O23" s="1285">
        <v>0</v>
      </c>
      <c r="P23" s="1287">
        <v>0</v>
      </c>
      <c r="Q23" s="1252"/>
    </row>
    <row r="24" spans="1:17" ht="12.75" customHeight="1" x14ac:dyDescent="0.25">
      <c r="A24" s="1254" t="s">
        <v>47</v>
      </c>
      <c r="B24" s="1284">
        <v>2</v>
      </c>
      <c r="C24" s="1285">
        <v>0</v>
      </c>
      <c r="D24" s="1286">
        <v>0</v>
      </c>
      <c r="E24" s="1286">
        <v>0</v>
      </c>
      <c r="F24" s="1287">
        <v>2</v>
      </c>
      <c r="G24" s="1288">
        <v>1</v>
      </c>
      <c r="H24" s="1285">
        <v>0</v>
      </c>
      <c r="I24" s="1286">
        <v>0</v>
      </c>
      <c r="J24" s="1285">
        <v>0</v>
      </c>
      <c r="K24" s="1287">
        <v>1</v>
      </c>
      <c r="L24" s="1992">
        <v>1</v>
      </c>
      <c r="M24" s="1285">
        <v>0</v>
      </c>
      <c r="N24" s="1286">
        <v>0</v>
      </c>
      <c r="O24" s="1285">
        <v>0</v>
      </c>
      <c r="P24" s="1287">
        <v>1</v>
      </c>
      <c r="Q24" s="1252"/>
    </row>
    <row r="25" spans="1:17" ht="12.75" customHeight="1" x14ac:dyDescent="0.25">
      <c r="A25" s="1254" t="s">
        <v>48</v>
      </c>
      <c r="B25" s="1284">
        <v>2</v>
      </c>
      <c r="C25" s="1285">
        <v>0</v>
      </c>
      <c r="D25" s="1286">
        <v>0</v>
      </c>
      <c r="E25" s="1286">
        <v>1</v>
      </c>
      <c r="F25" s="1287">
        <v>1</v>
      </c>
      <c r="G25" s="1288">
        <v>2</v>
      </c>
      <c r="H25" s="1285">
        <v>0</v>
      </c>
      <c r="I25" s="1286">
        <v>0</v>
      </c>
      <c r="J25" s="1285">
        <v>1</v>
      </c>
      <c r="K25" s="1287">
        <v>1</v>
      </c>
      <c r="L25" s="1992">
        <v>0</v>
      </c>
      <c r="M25" s="1285">
        <v>0</v>
      </c>
      <c r="N25" s="1286">
        <v>0</v>
      </c>
      <c r="O25" s="1285">
        <v>0</v>
      </c>
      <c r="P25" s="1287">
        <v>0</v>
      </c>
      <c r="Q25" s="1252"/>
    </row>
    <row r="26" spans="1:17" ht="12.75" customHeight="1" x14ac:dyDescent="0.25">
      <c r="A26" s="1254" t="s">
        <v>557</v>
      </c>
      <c r="B26" s="1284">
        <v>0</v>
      </c>
      <c r="C26" s="1285">
        <v>0</v>
      </c>
      <c r="D26" s="1286">
        <v>0</v>
      </c>
      <c r="E26" s="1286">
        <v>0</v>
      </c>
      <c r="F26" s="1287">
        <v>0</v>
      </c>
      <c r="G26" s="1288">
        <v>0</v>
      </c>
      <c r="H26" s="1285">
        <v>0</v>
      </c>
      <c r="I26" s="1286">
        <v>0</v>
      </c>
      <c r="J26" s="1285">
        <v>0</v>
      </c>
      <c r="K26" s="1287">
        <v>0</v>
      </c>
      <c r="L26" s="1992">
        <v>0</v>
      </c>
      <c r="M26" s="1285">
        <v>0</v>
      </c>
      <c r="N26" s="1286">
        <v>0</v>
      </c>
      <c r="O26" s="1285">
        <v>0</v>
      </c>
      <c r="P26" s="1287">
        <v>0</v>
      </c>
      <c r="Q26" s="1252"/>
    </row>
    <row r="27" spans="1:17" ht="12.75" customHeight="1" x14ac:dyDescent="0.25">
      <c r="A27" s="1254" t="s">
        <v>235</v>
      </c>
      <c r="B27" s="1284">
        <v>172</v>
      </c>
      <c r="C27" s="1285">
        <v>8</v>
      </c>
      <c r="D27" s="1286">
        <v>30</v>
      </c>
      <c r="E27" s="1286">
        <v>123</v>
      </c>
      <c r="F27" s="1287">
        <v>11</v>
      </c>
      <c r="G27" s="1288">
        <v>105</v>
      </c>
      <c r="H27" s="1285">
        <v>4</v>
      </c>
      <c r="I27" s="1286">
        <v>19</v>
      </c>
      <c r="J27" s="1285">
        <v>74</v>
      </c>
      <c r="K27" s="1287">
        <v>8</v>
      </c>
      <c r="L27" s="1992">
        <v>67</v>
      </c>
      <c r="M27" s="1285">
        <v>4</v>
      </c>
      <c r="N27" s="1286">
        <v>11</v>
      </c>
      <c r="O27" s="1285">
        <v>49</v>
      </c>
      <c r="P27" s="1287">
        <v>3</v>
      </c>
      <c r="Q27" s="1252"/>
    </row>
    <row r="28" spans="1:17" s="1249" customFormat="1" ht="25.5" customHeight="1" x14ac:dyDescent="0.25">
      <c r="A28" s="1253" t="s">
        <v>51</v>
      </c>
      <c r="B28" s="1995">
        <f>B29+B30+B31+B34+B35+B36+B37+B38+B39</f>
        <v>4</v>
      </c>
      <c r="C28" s="1996">
        <f t="shared" ref="C28:P28" si="1">C29+C30+C31+C34+C35+C36+C37+C38+C39</f>
        <v>0</v>
      </c>
      <c r="D28" s="1997">
        <f t="shared" si="1"/>
        <v>0</v>
      </c>
      <c r="E28" s="1997">
        <f t="shared" si="1"/>
        <v>3</v>
      </c>
      <c r="F28" s="1998">
        <f t="shared" si="1"/>
        <v>1</v>
      </c>
      <c r="G28" s="1999">
        <f t="shared" si="1"/>
        <v>2</v>
      </c>
      <c r="H28" s="1996">
        <f t="shared" si="1"/>
        <v>0</v>
      </c>
      <c r="I28" s="1997">
        <f t="shared" si="1"/>
        <v>0</v>
      </c>
      <c r="J28" s="1996">
        <f t="shared" si="1"/>
        <v>1</v>
      </c>
      <c r="K28" s="1998">
        <f t="shared" si="1"/>
        <v>1</v>
      </c>
      <c r="L28" s="2000">
        <f t="shared" si="1"/>
        <v>2</v>
      </c>
      <c r="M28" s="1996">
        <f t="shared" si="1"/>
        <v>0</v>
      </c>
      <c r="N28" s="1997">
        <f t="shared" si="1"/>
        <v>0</v>
      </c>
      <c r="O28" s="1996">
        <f t="shared" si="1"/>
        <v>2</v>
      </c>
      <c r="P28" s="1998">
        <f t="shared" si="1"/>
        <v>0</v>
      </c>
      <c r="Q28" s="1252"/>
    </row>
    <row r="29" spans="1:17" ht="12.75" customHeight="1" x14ac:dyDescent="0.25">
      <c r="A29" s="1254" t="s">
        <v>52</v>
      </c>
      <c r="B29" s="1284">
        <v>0</v>
      </c>
      <c r="C29" s="1285">
        <v>0</v>
      </c>
      <c r="D29" s="1286">
        <v>0</v>
      </c>
      <c r="E29" s="1286">
        <v>0</v>
      </c>
      <c r="F29" s="1287">
        <v>0</v>
      </c>
      <c r="G29" s="1288">
        <v>0</v>
      </c>
      <c r="H29" s="1285">
        <v>0</v>
      </c>
      <c r="I29" s="1286">
        <v>0</v>
      </c>
      <c r="J29" s="1285">
        <v>0</v>
      </c>
      <c r="K29" s="1287">
        <v>0</v>
      </c>
      <c r="L29" s="1992">
        <v>0</v>
      </c>
      <c r="M29" s="1285">
        <v>0</v>
      </c>
      <c r="N29" s="1286">
        <v>0</v>
      </c>
      <c r="O29" s="1285">
        <v>0</v>
      </c>
      <c r="P29" s="1287">
        <v>0</v>
      </c>
      <c r="Q29" s="1252"/>
    </row>
    <row r="30" spans="1:17" ht="12.75" customHeight="1" x14ac:dyDescent="0.25">
      <c r="A30" s="1254" t="s">
        <v>53</v>
      </c>
      <c r="B30" s="1284">
        <v>0</v>
      </c>
      <c r="C30" s="1285">
        <v>0</v>
      </c>
      <c r="D30" s="1286">
        <v>0</v>
      </c>
      <c r="E30" s="1286">
        <v>0</v>
      </c>
      <c r="F30" s="1287">
        <v>0</v>
      </c>
      <c r="G30" s="1288">
        <v>0</v>
      </c>
      <c r="H30" s="1285">
        <v>0</v>
      </c>
      <c r="I30" s="1286">
        <v>0</v>
      </c>
      <c r="J30" s="1285">
        <v>0</v>
      </c>
      <c r="K30" s="1287">
        <v>0</v>
      </c>
      <c r="L30" s="1992">
        <v>0</v>
      </c>
      <c r="M30" s="1285">
        <v>0</v>
      </c>
      <c r="N30" s="1286">
        <v>0</v>
      </c>
      <c r="O30" s="1285">
        <v>0</v>
      </c>
      <c r="P30" s="1287">
        <v>0</v>
      </c>
      <c r="Q30" s="1252"/>
    </row>
    <row r="31" spans="1:17" ht="12.75" customHeight="1" x14ac:dyDescent="0.25">
      <c r="A31" s="1254" t="s">
        <v>558</v>
      </c>
      <c r="B31" s="1284">
        <v>0</v>
      </c>
      <c r="C31" s="1285">
        <v>0</v>
      </c>
      <c r="D31" s="1286">
        <v>0</v>
      </c>
      <c r="E31" s="1286">
        <v>0</v>
      </c>
      <c r="F31" s="1287">
        <v>0</v>
      </c>
      <c r="G31" s="1288">
        <v>0</v>
      </c>
      <c r="H31" s="1285">
        <v>0</v>
      </c>
      <c r="I31" s="1286">
        <v>0</v>
      </c>
      <c r="J31" s="1285">
        <v>0</v>
      </c>
      <c r="K31" s="1287">
        <v>0</v>
      </c>
      <c r="L31" s="1992">
        <v>0</v>
      </c>
      <c r="M31" s="1285">
        <v>0</v>
      </c>
      <c r="N31" s="1286">
        <v>0</v>
      </c>
      <c r="O31" s="1285">
        <v>0</v>
      </c>
      <c r="P31" s="1287">
        <v>0</v>
      </c>
      <c r="Q31" s="1252"/>
    </row>
    <row r="32" spans="1:17" ht="12" customHeight="1" x14ac:dyDescent="0.25">
      <c r="A32" s="1255" t="s">
        <v>771</v>
      </c>
      <c r="B32" s="1284">
        <v>0</v>
      </c>
      <c r="C32" s="1285">
        <v>0</v>
      </c>
      <c r="D32" s="1286">
        <v>0</v>
      </c>
      <c r="E32" s="1286">
        <v>0</v>
      </c>
      <c r="F32" s="1287">
        <v>0</v>
      </c>
      <c r="G32" s="1288">
        <v>0</v>
      </c>
      <c r="H32" s="1285">
        <v>0</v>
      </c>
      <c r="I32" s="1286">
        <v>0</v>
      </c>
      <c r="J32" s="1285">
        <v>0</v>
      </c>
      <c r="K32" s="1287">
        <v>0</v>
      </c>
      <c r="L32" s="1992">
        <v>0</v>
      </c>
      <c r="M32" s="1285">
        <v>0</v>
      </c>
      <c r="N32" s="1286">
        <v>0</v>
      </c>
      <c r="O32" s="1285">
        <v>0</v>
      </c>
      <c r="P32" s="1287">
        <v>0</v>
      </c>
      <c r="Q32" s="1252"/>
    </row>
    <row r="33" spans="1:17" ht="24.75" x14ac:dyDescent="0.25">
      <c r="A33" s="1255" t="s">
        <v>788</v>
      </c>
      <c r="B33" s="1284">
        <v>0</v>
      </c>
      <c r="C33" s="1285">
        <v>0</v>
      </c>
      <c r="D33" s="1286">
        <v>0</v>
      </c>
      <c r="E33" s="1286">
        <v>0</v>
      </c>
      <c r="F33" s="1287">
        <v>0</v>
      </c>
      <c r="G33" s="1288">
        <v>0</v>
      </c>
      <c r="H33" s="1285">
        <v>0</v>
      </c>
      <c r="I33" s="1286">
        <v>0</v>
      </c>
      <c r="J33" s="1285">
        <v>0</v>
      </c>
      <c r="K33" s="1287">
        <v>0</v>
      </c>
      <c r="L33" s="1992">
        <v>0</v>
      </c>
      <c r="M33" s="1285">
        <v>0</v>
      </c>
      <c r="N33" s="1286">
        <v>0</v>
      </c>
      <c r="O33" s="1285">
        <v>0</v>
      </c>
      <c r="P33" s="1287">
        <v>0</v>
      </c>
      <c r="Q33" s="1252"/>
    </row>
    <row r="34" spans="1:17" ht="12.75" customHeight="1" x14ac:dyDescent="0.25">
      <c r="A34" s="1254" t="s">
        <v>57</v>
      </c>
      <c r="B34" s="1284">
        <v>0</v>
      </c>
      <c r="C34" s="1285">
        <v>0</v>
      </c>
      <c r="D34" s="1286">
        <v>0</v>
      </c>
      <c r="E34" s="1286">
        <v>0</v>
      </c>
      <c r="F34" s="1287">
        <v>0</v>
      </c>
      <c r="G34" s="1288">
        <v>0</v>
      </c>
      <c r="H34" s="1285">
        <v>0</v>
      </c>
      <c r="I34" s="1286">
        <v>0</v>
      </c>
      <c r="J34" s="1285">
        <v>0</v>
      </c>
      <c r="K34" s="1287">
        <v>0</v>
      </c>
      <c r="L34" s="1992">
        <v>0</v>
      </c>
      <c r="M34" s="1285">
        <v>0</v>
      </c>
      <c r="N34" s="1286">
        <v>0</v>
      </c>
      <c r="O34" s="1285">
        <v>0</v>
      </c>
      <c r="P34" s="1287">
        <v>0</v>
      </c>
      <c r="Q34" s="1252"/>
    </row>
    <row r="35" spans="1:17" ht="12.75" customHeight="1" x14ac:dyDescent="0.25">
      <c r="A35" s="1254" t="s">
        <v>58</v>
      </c>
      <c r="B35" s="1284">
        <v>0</v>
      </c>
      <c r="C35" s="1285">
        <v>0</v>
      </c>
      <c r="D35" s="1286">
        <v>0</v>
      </c>
      <c r="E35" s="1286">
        <v>0</v>
      </c>
      <c r="F35" s="1287">
        <v>0</v>
      </c>
      <c r="G35" s="1288">
        <v>0</v>
      </c>
      <c r="H35" s="1285">
        <v>0</v>
      </c>
      <c r="I35" s="1286">
        <v>0</v>
      </c>
      <c r="J35" s="1285">
        <v>0</v>
      </c>
      <c r="K35" s="1287">
        <v>0</v>
      </c>
      <c r="L35" s="1992">
        <v>0</v>
      </c>
      <c r="M35" s="1285">
        <v>0</v>
      </c>
      <c r="N35" s="1286">
        <v>0</v>
      </c>
      <c r="O35" s="1285">
        <v>0</v>
      </c>
      <c r="P35" s="1287">
        <v>0</v>
      </c>
      <c r="Q35" s="1252"/>
    </row>
    <row r="36" spans="1:17" ht="24.75" x14ac:dyDescent="0.25">
      <c r="A36" s="1254" t="s">
        <v>773</v>
      </c>
      <c r="B36" s="1284">
        <v>3</v>
      </c>
      <c r="C36" s="1285">
        <v>0</v>
      </c>
      <c r="D36" s="1286">
        <v>0</v>
      </c>
      <c r="E36" s="1286">
        <v>2</v>
      </c>
      <c r="F36" s="1287">
        <v>1</v>
      </c>
      <c r="G36" s="1288">
        <v>2</v>
      </c>
      <c r="H36" s="1285">
        <v>0</v>
      </c>
      <c r="I36" s="1286">
        <v>0</v>
      </c>
      <c r="J36" s="1285">
        <v>1</v>
      </c>
      <c r="K36" s="1287">
        <v>1</v>
      </c>
      <c r="L36" s="1992">
        <v>1</v>
      </c>
      <c r="M36" s="1285">
        <v>0</v>
      </c>
      <c r="N36" s="1286">
        <v>0</v>
      </c>
      <c r="O36" s="1285">
        <v>1</v>
      </c>
      <c r="P36" s="1287">
        <v>0</v>
      </c>
    </row>
    <row r="37" spans="1:17" ht="12.75" customHeight="1" x14ac:dyDescent="0.25">
      <c r="A37" s="1254" t="s">
        <v>561</v>
      </c>
      <c r="B37" s="1284">
        <v>0</v>
      </c>
      <c r="C37" s="1285">
        <v>0</v>
      </c>
      <c r="D37" s="1286">
        <v>0</v>
      </c>
      <c r="E37" s="1286">
        <v>0</v>
      </c>
      <c r="F37" s="1287">
        <v>0</v>
      </c>
      <c r="G37" s="1288">
        <v>0</v>
      </c>
      <c r="H37" s="1285">
        <v>0</v>
      </c>
      <c r="I37" s="1286">
        <v>0</v>
      </c>
      <c r="J37" s="1285">
        <v>0</v>
      </c>
      <c r="K37" s="1287">
        <v>0</v>
      </c>
      <c r="L37" s="1992">
        <v>0</v>
      </c>
      <c r="M37" s="1285">
        <v>0</v>
      </c>
      <c r="N37" s="1286">
        <v>0</v>
      </c>
      <c r="O37" s="1285">
        <v>0</v>
      </c>
      <c r="P37" s="1287">
        <v>0</v>
      </c>
      <c r="Q37" s="1252"/>
    </row>
    <row r="38" spans="1:17" ht="12.75" customHeight="1" x14ac:dyDescent="0.25">
      <c r="A38" s="1254" t="s">
        <v>61</v>
      </c>
      <c r="B38" s="1284">
        <v>0</v>
      </c>
      <c r="C38" s="1285">
        <v>0</v>
      </c>
      <c r="D38" s="1286">
        <v>0</v>
      </c>
      <c r="E38" s="1286">
        <v>0</v>
      </c>
      <c r="F38" s="1287">
        <v>0</v>
      </c>
      <c r="G38" s="1288">
        <v>0</v>
      </c>
      <c r="H38" s="1285">
        <v>0</v>
      </c>
      <c r="I38" s="1286">
        <v>0</v>
      </c>
      <c r="J38" s="1285">
        <v>0</v>
      </c>
      <c r="K38" s="1287">
        <v>0</v>
      </c>
      <c r="L38" s="1992">
        <v>0</v>
      </c>
      <c r="M38" s="1285">
        <v>0</v>
      </c>
      <c r="N38" s="1286">
        <v>0</v>
      </c>
      <c r="O38" s="1285">
        <v>0</v>
      </c>
      <c r="P38" s="1287">
        <v>0</v>
      </c>
      <c r="Q38" s="1252"/>
    </row>
    <row r="39" spans="1:17" ht="12.75" customHeight="1" x14ac:dyDescent="0.25">
      <c r="A39" s="1256" t="s">
        <v>562</v>
      </c>
      <c r="B39" s="1295">
        <v>1</v>
      </c>
      <c r="C39" s="1296">
        <v>0</v>
      </c>
      <c r="D39" s="1297">
        <v>0</v>
      </c>
      <c r="E39" s="1297">
        <v>1</v>
      </c>
      <c r="F39" s="1298">
        <v>0</v>
      </c>
      <c r="G39" s="1299">
        <v>0</v>
      </c>
      <c r="H39" s="1296">
        <v>0</v>
      </c>
      <c r="I39" s="1297">
        <v>0</v>
      </c>
      <c r="J39" s="1296">
        <v>0</v>
      </c>
      <c r="K39" s="1298">
        <v>0</v>
      </c>
      <c r="L39" s="1994">
        <v>1</v>
      </c>
      <c r="M39" s="1296">
        <v>0</v>
      </c>
      <c r="N39" s="1297">
        <v>0</v>
      </c>
      <c r="O39" s="1296">
        <v>1</v>
      </c>
      <c r="P39" s="1298">
        <v>0</v>
      </c>
      <c r="Q39" s="1252"/>
    </row>
    <row r="40" spans="1:17" s="1249" customFormat="1" ht="16.5" customHeight="1" x14ac:dyDescent="0.25">
      <c r="A40" s="1257" t="s">
        <v>64</v>
      </c>
      <c r="B40" s="2001">
        <f>SUM(B41:B48)</f>
        <v>0</v>
      </c>
      <c r="C40" s="2002">
        <f t="shared" ref="C40:P40" si="2">SUM(C41:C48)</f>
        <v>0</v>
      </c>
      <c r="D40" s="2003">
        <f t="shared" si="2"/>
        <v>0</v>
      </c>
      <c r="E40" s="2003">
        <f t="shared" si="2"/>
        <v>0</v>
      </c>
      <c r="F40" s="2004">
        <f t="shared" si="2"/>
        <v>0</v>
      </c>
      <c r="G40" s="2005">
        <f t="shared" si="2"/>
        <v>0</v>
      </c>
      <c r="H40" s="2002">
        <f t="shared" si="2"/>
        <v>0</v>
      </c>
      <c r="I40" s="2003">
        <f t="shared" si="2"/>
        <v>0</v>
      </c>
      <c r="J40" s="2002">
        <f t="shared" si="2"/>
        <v>0</v>
      </c>
      <c r="K40" s="2004">
        <f t="shared" si="2"/>
        <v>0</v>
      </c>
      <c r="L40" s="2006">
        <f t="shared" si="2"/>
        <v>0</v>
      </c>
      <c r="M40" s="2002">
        <f t="shared" si="2"/>
        <v>0</v>
      </c>
      <c r="N40" s="2003">
        <f t="shared" si="2"/>
        <v>0</v>
      </c>
      <c r="O40" s="2002">
        <f t="shared" si="2"/>
        <v>0</v>
      </c>
      <c r="P40" s="2004">
        <f t="shared" si="2"/>
        <v>0</v>
      </c>
      <c r="Q40" s="1252"/>
    </row>
    <row r="41" spans="1:17" ht="13.5" customHeight="1" x14ac:dyDescent="0.25">
      <c r="A41" s="1254" t="s">
        <v>789</v>
      </c>
      <c r="B41" s="1284">
        <v>0</v>
      </c>
      <c r="C41" s="1285">
        <v>0</v>
      </c>
      <c r="D41" s="1286">
        <v>0</v>
      </c>
      <c r="E41" s="1286">
        <v>0</v>
      </c>
      <c r="F41" s="1287">
        <v>0</v>
      </c>
      <c r="G41" s="1288">
        <v>0</v>
      </c>
      <c r="H41" s="1285">
        <v>0</v>
      </c>
      <c r="I41" s="1286">
        <v>0</v>
      </c>
      <c r="J41" s="1285">
        <v>0</v>
      </c>
      <c r="K41" s="1287">
        <v>0</v>
      </c>
      <c r="L41" s="1992">
        <v>0</v>
      </c>
      <c r="M41" s="1285">
        <v>0</v>
      </c>
      <c r="N41" s="1286">
        <v>0</v>
      </c>
      <c r="O41" s="1285">
        <v>0</v>
      </c>
      <c r="P41" s="1287">
        <v>0</v>
      </c>
      <c r="Q41" s="1252"/>
    </row>
    <row r="42" spans="1:17" ht="13.5" customHeight="1" x14ac:dyDescent="0.25">
      <c r="A42" s="1254" t="s">
        <v>66</v>
      </c>
      <c r="B42" s="1284">
        <v>0</v>
      </c>
      <c r="C42" s="1285">
        <v>0</v>
      </c>
      <c r="D42" s="1286">
        <v>0</v>
      </c>
      <c r="E42" s="1286">
        <v>0</v>
      </c>
      <c r="F42" s="1287">
        <v>0</v>
      </c>
      <c r="G42" s="1288">
        <v>0</v>
      </c>
      <c r="H42" s="1285">
        <v>0</v>
      </c>
      <c r="I42" s="1286">
        <v>0</v>
      </c>
      <c r="J42" s="1285">
        <v>0</v>
      </c>
      <c r="K42" s="1287">
        <v>0</v>
      </c>
      <c r="L42" s="1992">
        <v>0</v>
      </c>
      <c r="M42" s="1285">
        <v>0</v>
      </c>
      <c r="N42" s="1286">
        <v>0</v>
      </c>
      <c r="O42" s="1285">
        <v>0</v>
      </c>
      <c r="P42" s="1287">
        <v>0</v>
      </c>
      <c r="Q42" s="1252"/>
    </row>
    <row r="43" spans="1:17" ht="13.5" customHeight="1" x14ac:dyDescent="0.25">
      <c r="A43" s="1254" t="s">
        <v>67</v>
      </c>
      <c r="B43" s="1284">
        <v>0</v>
      </c>
      <c r="C43" s="1285">
        <v>0</v>
      </c>
      <c r="D43" s="1286">
        <v>0</v>
      </c>
      <c r="E43" s="1286">
        <v>0</v>
      </c>
      <c r="F43" s="1287">
        <v>0</v>
      </c>
      <c r="G43" s="1288">
        <v>0</v>
      </c>
      <c r="H43" s="1285">
        <v>0</v>
      </c>
      <c r="I43" s="1286">
        <v>0</v>
      </c>
      <c r="J43" s="1285">
        <v>0</v>
      </c>
      <c r="K43" s="1287">
        <v>0</v>
      </c>
      <c r="L43" s="1992">
        <v>0</v>
      </c>
      <c r="M43" s="1285">
        <v>0</v>
      </c>
      <c r="N43" s="1286">
        <v>0</v>
      </c>
      <c r="O43" s="1285">
        <v>0</v>
      </c>
      <c r="P43" s="1287">
        <v>0</v>
      </c>
      <c r="Q43" s="1252"/>
    </row>
    <row r="44" spans="1:17" ht="13.5" customHeight="1" x14ac:dyDescent="0.25">
      <c r="A44" s="1254" t="s">
        <v>68</v>
      </c>
      <c r="B44" s="1284">
        <v>0</v>
      </c>
      <c r="C44" s="1285">
        <v>0</v>
      </c>
      <c r="D44" s="1286">
        <v>0</v>
      </c>
      <c r="E44" s="1286">
        <v>0</v>
      </c>
      <c r="F44" s="1287">
        <v>0</v>
      </c>
      <c r="G44" s="1288">
        <v>0</v>
      </c>
      <c r="H44" s="1285">
        <v>0</v>
      </c>
      <c r="I44" s="1286">
        <v>0</v>
      </c>
      <c r="J44" s="1285">
        <v>0</v>
      </c>
      <c r="K44" s="1287">
        <v>0</v>
      </c>
      <c r="L44" s="1992">
        <v>0</v>
      </c>
      <c r="M44" s="1285">
        <v>0</v>
      </c>
      <c r="N44" s="1286">
        <v>0</v>
      </c>
      <c r="O44" s="1285">
        <v>0</v>
      </c>
      <c r="P44" s="1287">
        <v>0</v>
      </c>
      <c r="Q44" s="1252"/>
    </row>
    <row r="45" spans="1:17" ht="13.5" customHeight="1" x14ac:dyDescent="0.25">
      <c r="A45" s="1254" t="s">
        <v>69</v>
      </c>
      <c r="B45" s="1284">
        <v>0</v>
      </c>
      <c r="C45" s="1285">
        <v>0</v>
      </c>
      <c r="D45" s="1286">
        <v>0</v>
      </c>
      <c r="E45" s="1286">
        <v>0</v>
      </c>
      <c r="F45" s="1287">
        <v>0</v>
      </c>
      <c r="G45" s="1288">
        <v>0</v>
      </c>
      <c r="H45" s="1285">
        <v>0</v>
      </c>
      <c r="I45" s="1286">
        <v>0</v>
      </c>
      <c r="J45" s="1285">
        <v>0</v>
      </c>
      <c r="K45" s="1287">
        <v>0</v>
      </c>
      <c r="L45" s="1992">
        <v>0</v>
      </c>
      <c r="M45" s="1285">
        <v>0</v>
      </c>
      <c r="N45" s="1286">
        <v>0</v>
      </c>
      <c r="O45" s="1285">
        <v>0</v>
      </c>
      <c r="P45" s="1287">
        <v>0</v>
      </c>
      <c r="Q45" s="1252"/>
    </row>
    <row r="46" spans="1:17" ht="13.5" customHeight="1" x14ac:dyDescent="0.25">
      <c r="A46" s="1254" t="s">
        <v>70</v>
      </c>
      <c r="B46" s="1284">
        <v>0</v>
      </c>
      <c r="C46" s="1285">
        <v>0</v>
      </c>
      <c r="D46" s="1286">
        <v>0</v>
      </c>
      <c r="E46" s="1286">
        <v>0</v>
      </c>
      <c r="F46" s="1287">
        <v>0</v>
      </c>
      <c r="G46" s="1288">
        <v>0</v>
      </c>
      <c r="H46" s="1285">
        <v>0</v>
      </c>
      <c r="I46" s="1286">
        <v>0</v>
      </c>
      <c r="J46" s="1285">
        <v>0</v>
      </c>
      <c r="K46" s="1287">
        <v>0</v>
      </c>
      <c r="L46" s="1992">
        <v>0</v>
      </c>
      <c r="M46" s="1285">
        <v>0</v>
      </c>
      <c r="N46" s="1286">
        <v>0</v>
      </c>
      <c r="O46" s="1285">
        <v>0</v>
      </c>
      <c r="P46" s="1287">
        <v>0</v>
      </c>
      <c r="Q46" s="1252"/>
    </row>
    <row r="47" spans="1:17" ht="13.5" customHeight="1" x14ac:dyDescent="0.25">
      <c r="A47" s="1254" t="s">
        <v>790</v>
      </c>
      <c r="B47" s="1284">
        <v>0</v>
      </c>
      <c r="C47" s="1285">
        <v>0</v>
      </c>
      <c r="D47" s="1286">
        <v>0</v>
      </c>
      <c r="E47" s="1286">
        <v>0</v>
      </c>
      <c r="F47" s="1287">
        <v>0</v>
      </c>
      <c r="G47" s="1288">
        <v>0</v>
      </c>
      <c r="H47" s="1285">
        <v>0</v>
      </c>
      <c r="I47" s="1286">
        <v>0</v>
      </c>
      <c r="J47" s="1285">
        <v>0</v>
      </c>
      <c r="K47" s="1287">
        <v>0</v>
      </c>
      <c r="L47" s="1992">
        <v>0</v>
      </c>
      <c r="M47" s="1285">
        <v>0</v>
      </c>
      <c r="N47" s="1286">
        <v>0</v>
      </c>
      <c r="O47" s="1285">
        <v>0</v>
      </c>
      <c r="P47" s="1287">
        <v>0</v>
      </c>
      <c r="Q47" s="1252"/>
    </row>
    <row r="48" spans="1:17" ht="13.5" customHeight="1" x14ac:dyDescent="0.25">
      <c r="A48" s="1254" t="s">
        <v>72</v>
      </c>
      <c r="B48" s="1284">
        <v>0</v>
      </c>
      <c r="C48" s="1285">
        <v>0</v>
      </c>
      <c r="D48" s="1286">
        <v>0</v>
      </c>
      <c r="E48" s="1286">
        <v>0</v>
      </c>
      <c r="F48" s="1287">
        <v>0</v>
      </c>
      <c r="G48" s="1288">
        <v>0</v>
      </c>
      <c r="H48" s="1285">
        <v>0</v>
      </c>
      <c r="I48" s="1286">
        <v>0</v>
      </c>
      <c r="J48" s="1285">
        <v>0</v>
      </c>
      <c r="K48" s="1287">
        <v>0</v>
      </c>
      <c r="L48" s="1992">
        <v>0</v>
      </c>
      <c r="M48" s="1285">
        <v>0</v>
      </c>
      <c r="N48" s="1286">
        <v>0</v>
      </c>
      <c r="O48" s="1285">
        <v>0</v>
      </c>
      <c r="P48" s="1287">
        <v>0</v>
      </c>
      <c r="Q48" s="1252"/>
    </row>
    <row r="49" spans="1:17" s="1249" customFormat="1" ht="24.75" x14ac:dyDescent="0.25">
      <c r="A49" s="1253" t="s">
        <v>73</v>
      </c>
      <c r="B49" s="1995">
        <f>SUM(B50:B56)</f>
        <v>4</v>
      </c>
      <c r="C49" s="1996">
        <f t="shared" ref="C49:P49" si="3">SUM(C50:C56)</f>
        <v>0</v>
      </c>
      <c r="D49" s="1997">
        <f t="shared" si="3"/>
        <v>0</v>
      </c>
      <c r="E49" s="1997">
        <f t="shared" si="3"/>
        <v>2</v>
      </c>
      <c r="F49" s="1998">
        <f t="shared" si="3"/>
        <v>2</v>
      </c>
      <c r="G49" s="1999">
        <f t="shared" si="3"/>
        <v>3</v>
      </c>
      <c r="H49" s="1996">
        <f t="shared" si="3"/>
        <v>0</v>
      </c>
      <c r="I49" s="1997">
        <f t="shared" si="3"/>
        <v>0</v>
      </c>
      <c r="J49" s="1996">
        <f t="shared" si="3"/>
        <v>2</v>
      </c>
      <c r="K49" s="1998">
        <f t="shared" si="3"/>
        <v>1</v>
      </c>
      <c r="L49" s="2000">
        <f t="shared" si="3"/>
        <v>1</v>
      </c>
      <c r="M49" s="1996">
        <f t="shared" si="3"/>
        <v>0</v>
      </c>
      <c r="N49" s="1997">
        <f t="shared" si="3"/>
        <v>0</v>
      </c>
      <c r="O49" s="1996">
        <f t="shared" si="3"/>
        <v>0</v>
      </c>
      <c r="P49" s="1998">
        <f t="shared" si="3"/>
        <v>1</v>
      </c>
      <c r="Q49" s="1252"/>
    </row>
    <row r="50" spans="1:17" ht="13.5" customHeight="1" x14ac:dyDescent="0.25">
      <c r="A50" s="1254" t="s">
        <v>74</v>
      </c>
      <c r="B50" s="1284">
        <v>3</v>
      </c>
      <c r="C50" s="1285">
        <v>0</v>
      </c>
      <c r="D50" s="1286">
        <v>0</v>
      </c>
      <c r="E50" s="1286">
        <v>1</v>
      </c>
      <c r="F50" s="1287">
        <v>2</v>
      </c>
      <c r="G50" s="1288">
        <v>2</v>
      </c>
      <c r="H50" s="1285">
        <v>0</v>
      </c>
      <c r="I50" s="1286">
        <v>0</v>
      </c>
      <c r="J50" s="1285">
        <v>1</v>
      </c>
      <c r="K50" s="1287">
        <v>1</v>
      </c>
      <c r="L50" s="1992">
        <v>1</v>
      </c>
      <c r="M50" s="1285">
        <v>0</v>
      </c>
      <c r="N50" s="1286">
        <v>0</v>
      </c>
      <c r="O50" s="1285">
        <v>0</v>
      </c>
      <c r="P50" s="1287">
        <v>1</v>
      </c>
      <c r="Q50" s="1252"/>
    </row>
    <row r="51" spans="1:17" ht="13.5" customHeight="1" x14ac:dyDescent="0.25">
      <c r="A51" s="1254" t="s">
        <v>75</v>
      </c>
      <c r="B51" s="1284">
        <v>0</v>
      </c>
      <c r="C51" s="1285">
        <v>0</v>
      </c>
      <c r="D51" s="1286">
        <v>0</v>
      </c>
      <c r="E51" s="1286">
        <v>0</v>
      </c>
      <c r="F51" s="1287">
        <v>0</v>
      </c>
      <c r="G51" s="1288">
        <v>0</v>
      </c>
      <c r="H51" s="1285">
        <v>0</v>
      </c>
      <c r="I51" s="1286">
        <v>0</v>
      </c>
      <c r="J51" s="1285">
        <v>0</v>
      </c>
      <c r="K51" s="1287">
        <v>0</v>
      </c>
      <c r="L51" s="1992">
        <v>0</v>
      </c>
      <c r="M51" s="1285">
        <v>0</v>
      </c>
      <c r="N51" s="1286">
        <v>0</v>
      </c>
      <c r="O51" s="1285">
        <v>0</v>
      </c>
      <c r="P51" s="1287">
        <v>0</v>
      </c>
      <c r="Q51" s="1252"/>
    </row>
    <row r="52" spans="1:17" ht="24.75" x14ac:dyDescent="0.25">
      <c r="A52" s="1254" t="s">
        <v>563</v>
      </c>
      <c r="B52" s="1284">
        <v>0</v>
      </c>
      <c r="C52" s="1285">
        <v>0</v>
      </c>
      <c r="D52" s="1286">
        <v>0</v>
      </c>
      <c r="E52" s="1286">
        <v>0</v>
      </c>
      <c r="F52" s="1287">
        <v>0</v>
      </c>
      <c r="G52" s="1288">
        <v>0</v>
      </c>
      <c r="H52" s="1285">
        <v>0</v>
      </c>
      <c r="I52" s="1286">
        <v>0</v>
      </c>
      <c r="J52" s="1285">
        <v>0</v>
      </c>
      <c r="K52" s="1287">
        <v>0</v>
      </c>
      <c r="L52" s="1992">
        <v>0</v>
      </c>
      <c r="M52" s="1285">
        <v>0</v>
      </c>
      <c r="N52" s="1286">
        <v>0</v>
      </c>
      <c r="O52" s="1285">
        <v>0</v>
      </c>
      <c r="P52" s="1287">
        <v>0</v>
      </c>
      <c r="Q52" s="1252"/>
    </row>
    <row r="53" spans="1:17" ht="24.75" x14ac:dyDescent="0.25">
      <c r="A53" s="1254" t="s">
        <v>564</v>
      </c>
      <c r="B53" s="1284">
        <v>0</v>
      </c>
      <c r="C53" s="1285">
        <v>0</v>
      </c>
      <c r="D53" s="1286">
        <v>0</v>
      </c>
      <c r="E53" s="1286">
        <v>0</v>
      </c>
      <c r="F53" s="1287">
        <v>0</v>
      </c>
      <c r="G53" s="1288">
        <v>0</v>
      </c>
      <c r="H53" s="1285">
        <v>0</v>
      </c>
      <c r="I53" s="1286">
        <v>0</v>
      </c>
      <c r="J53" s="1285">
        <v>0</v>
      </c>
      <c r="K53" s="1287">
        <v>0</v>
      </c>
      <c r="L53" s="1992">
        <v>0</v>
      </c>
      <c r="M53" s="1285">
        <v>0</v>
      </c>
      <c r="N53" s="1286">
        <v>0</v>
      </c>
      <c r="O53" s="1285">
        <v>0</v>
      </c>
      <c r="P53" s="1287">
        <v>0</v>
      </c>
      <c r="Q53" s="1252"/>
    </row>
    <row r="54" spans="1:17" ht="24.75" x14ac:dyDescent="0.25">
      <c r="A54" s="1254" t="s">
        <v>565</v>
      </c>
      <c r="B54" s="1284">
        <v>1</v>
      </c>
      <c r="C54" s="1285">
        <v>0</v>
      </c>
      <c r="D54" s="1286">
        <v>0</v>
      </c>
      <c r="E54" s="1286">
        <v>1</v>
      </c>
      <c r="F54" s="1287">
        <v>0</v>
      </c>
      <c r="G54" s="1288">
        <v>1</v>
      </c>
      <c r="H54" s="1285">
        <v>0</v>
      </c>
      <c r="I54" s="1286">
        <v>0</v>
      </c>
      <c r="J54" s="1285">
        <v>1</v>
      </c>
      <c r="K54" s="1287">
        <v>0</v>
      </c>
      <c r="L54" s="1992">
        <v>0</v>
      </c>
      <c r="M54" s="1285">
        <v>0</v>
      </c>
      <c r="N54" s="1286">
        <v>0</v>
      </c>
      <c r="O54" s="1285">
        <v>0</v>
      </c>
      <c r="P54" s="1287">
        <v>0</v>
      </c>
      <c r="Q54" s="1252"/>
    </row>
    <row r="55" spans="1:17" x14ac:dyDescent="0.25">
      <c r="A55" s="1254" t="s">
        <v>79</v>
      </c>
      <c r="B55" s="1284">
        <v>0</v>
      </c>
      <c r="C55" s="1285">
        <v>0</v>
      </c>
      <c r="D55" s="1286">
        <v>0</v>
      </c>
      <c r="E55" s="1286">
        <v>0</v>
      </c>
      <c r="F55" s="1287">
        <v>0</v>
      </c>
      <c r="G55" s="1288">
        <v>0</v>
      </c>
      <c r="H55" s="1285">
        <v>0</v>
      </c>
      <c r="I55" s="1286">
        <v>0</v>
      </c>
      <c r="J55" s="1285">
        <v>0</v>
      </c>
      <c r="K55" s="1287">
        <v>0</v>
      </c>
      <c r="L55" s="1992">
        <v>0</v>
      </c>
      <c r="M55" s="1285">
        <v>0</v>
      </c>
      <c r="N55" s="1286">
        <v>0</v>
      </c>
      <c r="O55" s="1285">
        <v>0</v>
      </c>
      <c r="P55" s="1287">
        <v>0</v>
      </c>
      <c r="Q55" s="1252"/>
    </row>
    <row r="56" spans="1:17" ht="12.75" customHeight="1" x14ac:dyDescent="0.25">
      <c r="A56" s="1254" t="s">
        <v>80</v>
      </c>
      <c r="B56" s="1284">
        <v>0</v>
      </c>
      <c r="C56" s="1285">
        <v>0</v>
      </c>
      <c r="D56" s="1286">
        <v>0</v>
      </c>
      <c r="E56" s="1286">
        <v>0</v>
      </c>
      <c r="F56" s="1287">
        <v>0</v>
      </c>
      <c r="G56" s="1288">
        <v>0</v>
      </c>
      <c r="H56" s="1285">
        <v>0</v>
      </c>
      <c r="I56" s="1286">
        <v>0</v>
      </c>
      <c r="J56" s="1285">
        <v>0</v>
      </c>
      <c r="K56" s="1287">
        <v>0</v>
      </c>
      <c r="L56" s="1992">
        <v>0</v>
      </c>
      <c r="M56" s="1285">
        <v>0</v>
      </c>
      <c r="N56" s="1286">
        <v>0</v>
      </c>
      <c r="O56" s="1285">
        <v>0</v>
      </c>
      <c r="P56" s="1287">
        <v>0</v>
      </c>
      <c r="Q56" s="1252"/>
    </row>
    <row r="57" spans="1:17" s="1249" customFormat="1" ht="26.25" customHeight="1" x14ac:dyDescent="0.25">
      <c r="A57" s="1253" t="s">
        <v>81</v>
      </c>
      <c r="B57" s="1995">
        <f>SUM(B58:B71)</f>
        <v>12</v>
      </c>
      <c r="C57" s="1996">
        <f t="shared" ref="C57:P57" si="4">SUM(C58:C71)</f>
        <v>0</v>
      </c>
      <c r="D57" s="1997">
        <f t="shared" si="4"/>
        <v>3</v>
      </c>
      <c r="E57" s="1997">
        <f t="shared" si="4"/>
        <v>7</v>
      </c>
      <c r="F57" s="1998">
        <f t="shared" si="4"/>
        <v>2</v>
      </c>
      <c r="G57" s="1999">
        <f t="shared" si="4"/>
        <v>4</v>
      </c>
      <c r="H57" s="1996">
        <f t="shared" si="4"/>
        <v>0</v>
      </c>
      <c r="I57" s="1997">
        <f t="shared" si="4"/>
        <v>0</v>
      </c>
      <c r="J57" s="1996">
        <f t="shared" si="4"/>
        <v>2</v>
      </c>
      <c r="K57" s="1998">
        <f t="shared" si="4"/>
        <v>2</v>
      </c>
      <c r="L57" s="2000">
        <f t="shared" si="4"/>
        <v>8</v>
      </c>
      <c r="M57" s="1996">
        <f t="shared" si="4"/>
        <v>0</v>
      </c>
      <c r="N57" s="1997">
        <f t="shared" si="4"/>
        <v>3</v>
      </c>
      <c r="O57" s="1996">
        <f t="shared" si="4"/>
        <v>5</v>
      </c>
      <c r="P57" s="1998">
        <f t="shared" si="4"/>
        <v>0</v>
      </c>
      <c r="Q57" s="1252"/>
    </row>
    <row r="58" spans="1:17" ht="12.75" customHeight="1" x14ac:dyDescent="0.25">
      <c r="A58" s="1254" t="s">
        <v>82</v>
      </c>
      <c r="B58" s="1284">
        <v>1</v>
      </c>
      <c r="C58" s="1285">
        <v>0</v>
      </c>
      <c r="D58" s="1286">
        <v>0</v>
      </c>
      <c r="E58" s="1286">
        <v>0</v>
      </c>
      <c r="F58" s="1287">
        <v>1</v>
      </c>
      <c r="G58" s="1288">
        <v>1</v>
      </c>
      <c r="H58" s="1285">
        <v>0</v>
      </c>
      <c r="I58" s="1286">
        <v>0</v>
      </c>
      <c r="J58" s="1285">
        <v>0</v>
      </c>
      <c r="K58" s="1287">
        <v>1</v>
      </c>
      <c r="L58" s="1992">
        <v>0</v>
      </c>
      <c r="M58" s="1285">
        <v>0</v>
      </c>
      <c r="N58" s="1286">
        <v>0</v>
      </c>
      <c r="O58" s="1285">
        <v>0</v>
      </c>
      <c r="P58" s="1287">
        <v>0</v>
      </c>
      <c r="Q58" s="1252"/>
    </row>
    <row r="59" spans="1:17" ht="12.75" customHeight="1" x14ac:dyDescent="0.25">
      <c r="A59" s="1254" t="s">
        <v>566</v>
      </c>
      <c r="B59" s="1284">
        <v>0</v>
      </c>
      <c r="C59" s="1285">
        <v>0</v>
      </c>
      <c r="D59" s="1286">
        <v>0</v>
      </c>
      <c r="E59" s="1286">
        <v>0</v>
      </c>
      <c r="F59" s="1287">
        <v>0</v>
      </c>
      <c r="G59" s="1288">
        <v>0</v>
      </c>
      <c r="H59" s="1285">
        <v>0</v>
      </c>
      <c r="I59" s="1286">
        <v>0</v>
      </c>
      <c r="J59" s="1285">
        <v>0</v>
      </c>
      <c r="K59" s="1287">
        <v>0</v>
      </c>
      <c r="L59" s="1992">
        <v>0</v>
      </c>
      <c r="M59" s="1285">
        <v>0</v>
      </c>
      <c r="N59" s="1286">
        <v>0</v>
      </c>
      <c r="O59" s="1285">
        <v>0</v>
      </c>
      <c r="P59" s="1287">
        <v>0</v>
      </c>
      <c r="Q59" s="1252"/>
    </row>
    <row r="60" spans="1:17" ht="12.75" customHeight="1" x14ac:dyDescent="0.25">
      <c r="A60" s="1254" t="s">
        <v>84</v>
      </c>
      <c r="B60" s="1284">
        <v>0</v>
      </c>
      <c r="C60" s="1285">
        <v>0</v>
      </c>
      <c r="D60" s="1286">
        <v>0</v>
      </c>
      <c r="E60" s="1286">
        <v>0</v>
      </c>
      <c r="F60" s="1287">
        <v>0</v>
      </c>
      <c r="G60" s="1288">
        <v>0</v>
      </c>
      <c r="H60" s="1285">
        <v>0</v>
      </c>
      <c r="I60" s="1286">
        <v>0</v>
      </c>
      <c r="J60" s="1285">
        <v>0</v>
      </c>
      <c r="K60" s="1287">
        <v>0</v>
      </c>
      <c r="L60" s="1992">
        <v>0</v>
      </c>
      <c r="M60" s="1285">
        <v>0</v>
      </c>
      <c r="N60" s="1286">
        <v>0</v>
      </c>
      <c r="O60" s="1285">
        <v>0</v>
      </c>
      <c r="P60" s="1287">
        <v>0</v>
      </c>
      <c r="Q60" s="1252"/>
    </row>
    <row r="61" spans="1:17" ht="12.75" customHeight="1" x14ac:dyDescent="0.25">
      <c r="A61" s="1254" t="s">
        <v>85</v>
      </c>
      <c r="B61" s="1284">
        <v>3</v>
      </c>
      <c r="C61" s="1285">
        <v>0</v>
      </c>
      <c r="D61" s="1286">
        <v>0</v>
      </c>
      <c r="E61" s="1286">
        <v>3</v>
      </c>
      <c r="F61" s="1287">
        <v>0</v>
      </c>
      <c r="G61" s="1288">
        <v>1</v>
      </c>
      <c r="H61" s="1285">
        <v>0</v>
      </c>
      <c r="I61" s="1286">
        <v>0</v>
      </c>
      <c r="J61" s="1285">
        <v>1</v>
      </c>
      <c r="K61" s="1287">
        <v>0</v>
      </c>
      <c r="L61" s="1992">
        <v>2</v>
      </c>
      <c r="M61" s="1285">
        <v>0</v>
      </c>
      <c r="N61" s="1286">
        <v>0</v>
      </c>
      <c r="O61" s="1285">
        <v>2</v>
      </c>
      <c r="P61" s="1287">
        <v>0</v>
      </c>
      <c r="Q61" s="1252"/>
    </row>
    <row r="62" spans="1:17" ht="12.75" customHeight="1" x14ac:dyDescent="0.25">
      <c r="A62" s="1254" t="s">
        <v>86</v>
      </c>
      <c r="B62" s="1284">
        <v>0</v>
      </c>
      <c r="C62" s="1285">
        <v>0</v>
      </c>
      <c r="D62" s="1286">
        <v>0</v>
      </c>
      <c r="E62" s="1286">
        <v>0</v>
      </c>
      <c r="F62" s="1287">
        <v>0</v>
      </c>
      <c r="G62" s="1288">
        <v>0</v>
      </c>
      <c r="H62" s="1285">
        <v>0</v>
      </c>
      <c r="I62" s="1286">
        <v>0</v>
      </c>
      <c r="J62" s="1285">
        <v>0</v>
      </c>
      <c r="K62" s="1287">
        <v>0</v>
      </c>
      <c r="L62" s="1992">
        <v>0</v>
      </c>
      <c r="M62" s="1285">
        <v>0</v>
      </c>
      <c r="N62" s="1286">
        <v>0</v>
      </c>
      <c r="O62" s="1285">
        <v>0</v>
      </c>
      <c r="P62" s="1287">
        <v>0</v>
      </c>
      <c r="Q62" s="1252"/>
    </row>
    <row r="63" spans="1:17" ht="12.75" customHeight="1" x14ac:dyDescent="0.25">
      <c r="A63" s="1254" t="s">
        <v>567</v>
      </c>
      <c r="B63" s="1284">
        <v>0</v>
      </c>
      <c r="C63" s="1285">
        <v>0</v>
      </c>
      <c r="D63" s="1286">
        <v>0</v>
      </c>
      <c r="E63" s="1286">
        <v>0</v>
      </c>
      <c r="F63" s="1287">
        <v>0</v>
      </c>
      <c r="G63" s="1288">
        <v>0</v>
      </c>
      <c r="H63" s="1285">
        <v>0</v>
      </c>
      <c r="I63" s="1286">
        <v>0</v>
      </c>
      <c r="J63" s="1285">
        <v>0</v>
      </c>
      <c r="K63" s="1287">
        <v>0</v>
      </c>
      <c r="L63" s="1992">
        <v>0</v>
      </c>
      <c r="M63" s="1285">
        <v>0</v>
      </c>
      <c r="N63" s="1286">
        <v>0</v>
      </c>
      <c r="O63" s="1285">
        <v>0</v>
      </c>
      <c r="P63" s="1287">
        <v>0</v>
      </c>
      <c r="Q63" s="1252"/>
    </row>
    <row r="64" spans="1:17" ht="12.75" customHeight="1" x14ac:dyDescent="0.25">
      <c r="A64" s="1254" t="s">
        <v>88</v>
      </c>
      <c r="B64" s="1284">
        <v>0</v>
      </c>
      <c r="C64" s="1285">
        <v>0</v>
      </c>
      <c r="D64" s="1286">
        <v>0</v>
      </c>
      <c r="E64" s="1286">
        <v>0</v>
      </c>
      <c r="F64" s="1287">
        <v>0</v>
      </c>
      <c r="G64" s="1288">
        <v>0</v>
      </c>
      <c r="H64" s="1285">
        <v>0</v>
      </c>
      <c r="I64" s="1286">
        <v>0</v>
      </c>
      <c r="J64" s="1285">
        <v>0</v>
      </c>
      <c r="K64" s="1287">
        <v>0</v>
      </c>
      <c r="L64" s="1992">
        <v>0</v>
      </c>
      <c r="M64" s="1285">
        <v>0</v>
      </c>
      <c r="N64" s="1286">
        <v>0</v>
      </c>
      <c r="O64" s="1285">
        <v>0</v>
      </c>
      <c r="P64" s="1287">
        <v>0</v>
      </c>
      <c r="Q64" s="1252"/>
    </row>
    <row r="65" spans="1:17" ht="12.75" customHeight="1" x14ac:dyDescent="0.25">
      <c r="A65" s="1254" t="s">
        <v>89</v>
      </c>
      <c r="B65" s="1284">
        <v>0</v>
      </c>
      <c r="C65" s="1285">
        <v>0</v>
      </c>
      <c r="D65" s="1286">
        <v>0</v>
      </c>
      <c r="E65" s="1286">
        <v>0</v>
      </c>
      <c r="F65" s="1287">
        <v>0</v>
      </c>
      <c r="G65" s="1288">
        <v>0</v>
      </c>
      <c r="H65" s="1285">
        <v>0</v>
      </c>
      <c r="I65" s="1286">
        <v>0</v>
      </c>
      <c r="J65" s="1285">
        <v>0</v>
      </c>
      <c r="K65" s="1287">
        <v>0</v>
      </c>
      <c r="L65" s="1992">
        <v>0</v>
      </c>
      <c r="M65" s="1285">
        <v>0</v>
      </c>
      <c r="N65" s="1286">
        <v>0</v>
      </c>
      <c r="O65" s="1285">
        <v>0</v>
      </c>
      <c r="P65" s="1287">
        <v>0</v>
      </c>
      <c r="Q65" s="1252"/>
    </row>
    <row r="66" spans="1:17" ht="12.75" customHeight="1" x14ac:dyDescent="0.25">
      <c r="A66" s="1254" t="s">
        <v>568</v>
      </c>
      <c r="B66" s="1284">
        <v>0</v>
      </c>
      <c r="C66" s="1285">
        <v>0</v>
      </c>
      <c r="D66" s="1286">
        <v>0</v>
      </c>
      <c r="E66" s="1286">
        <v>0</v>
      </c>
      <c r="F66" s="1287">
        <v>0</v>
      </c>
      <c r="G66" s="1288">
        <v>0</v>
      </c>
      <c r="H66" s="1285">
        <v>0</v>
      </c>
      <c r="I66" s="1286">
        <v>0</v>
      </c>
      <c r="J66" s="1285">
        <v>0</v>
      </c>
      <c r="K66" s="1287">
        <v>0</v>
      </c>
      <c r="L66" s="1992">
        <v>0</v>
      </c>
      <c r="M66" s="1285">
        <v>0</v>
      </c>
      <c r="N66" s="1286">
        <v>0</v>
      </c>
      <c r="O66" s="1285">
        <v>0</v>
      </c>
      <c r="P66" s="1287">
        <v>0</v>
      </c>
      <c r="Q66" s="1252"/>
    </row>
    <row r="67" spans="1:17" ht="12.75" customHeight="1" x14ac:dyDescent="0.25">
      <c r="A67" s="1254" t="s">
        <v>91</v>
      </c>
      <c r="B67" s="1284">
        <v>0</v>
      </c>
      <c r="C67" s="1285">
        <v>0</v>
      </c>
      <c r="D67" s="1286">
        <v>0</v>
      </c>
      <c r="E67" s="1286">
        <v>0</v>
      </c>
      <c r="F67" s="1287">
        <v>0</v>
      </c>
      <c r="G67" s="1288">
        <v>0</v>
      </c>
      <c r="H67" s="1285">
        <v>0</v>
      </c>
      <c r="I67" s="1286">
        <v>0</v>
      </c>
      <c r="J67" s="1285">
        <v>0</v>
      </c>
      <c r="K67" s="1287">
        <v>0</v>
      </c>
      <c r="L67" s="1992">
        <v>0</v>
      </c>
      <c r="M67" s="1285">
        <v>0</v>
      </c>
      <c r="N67" s="1286">
        <v>0</v>
      </c>
      <c r="O67" s="1285">
        <v>0</v>
      </c>
      <c r="P67" s="1287">
        <v>0</v>
      </c>
      <c r="Q67" s="1252"/>
    </row>
    <row r="68" spans="1:17" ht="12.75" customHeight="1" x14ac:dyDescent="0.25">
      <c r="A68" s="1254" t="s">
        <v>569</v>
      </c>
      <c r="B68" s="1284">
        <v>0</v>
      </c>
      <c r="C68" s="1285">
        <v>0</v>
      </c>
      <c r="D68" s="1286">
        <v>0</v>
      </c>
      <c r="E68" s="1286">
        <v>0</v>
      </c>
      <c r="F68" s="1287">
        <v>0</v>
      </c>
      <c r="G68" s="1288">
        <v>0</v>
      </c>
      <c r="H68" s="1285">
        <v>0</v>
      </c>
      <c r="I68" s="1286">
        <v>0</v>
      </c>
      <c r="J68" s="1285">
        <v>0</v>
      </c>
      <c r="K68" s="1287">
        <v>0</v>
      </c>
      <c r="L68" s="1992">
        <v>0</v>
      </c>
      <c r="M68" s="1285">
        <v>0</v>
      </c>
      <c r="N68" s="1286">
        <v>0</v>
      </c>
      <c r="O68" s="1285">
        <v>0</v>
      </c>
      <c r="P68" s="1287">
        <v>0</v>
      </c>
      <c r="Q68" s="1252"/>
    </row>
    <row r="69" spans="1:17" ht="12.75" customHeight="1" x14ac:dyDescent="0.25">
      <c r="A69" s="1254" t="s">
        <v>93</v>
      </c>
      <c r="B69" s="1284">
        <v>0</v>
      </c>
      <c r="C69" s="1285">
        <v>0</v>
      </c>
      <c r="D69" s="1286">
        <v>0</v>
      </c>
      <c r="E69" s="1286">
        <v>0</v>
      </c>
      <c r="F69" s="1287">
        <v>0</v>
      </c>
      <c r="G69" s="1288">
        <v>0</v>
      </c>
      <c r="H69" s="1285">
        <v>0</v>
      </c>
      <c r="I69" s="1286">
        <v>0</v>
      </c>
      <c r="J69" s="1285">
        <v>0</v>
      </c>
      <c r="K69" s="1287">
        <v>0</v>
      </c>
      <c r="L69" s="1992">
        <v>0</v>
      </c>
      <c r="M69" s="1285">
        <v>0</v>
      </c>
      <c r="N69" s="1286">
        <v>0</v>
      </c>
      <c r="O69" s="1285">
        <v>0</v>
      </c>
      <c r="P69" s="1287">
        <v>0</v>
      </c>
      <c r="Q69" s="1252"/>
    </row>
    <row r="70" spans="1:17" ht="14.25" customHeight="1" x14ac:dyDescent="0.25">
      <c r="A70" s="1254" t="s">
        <v>94</v>
      </c>
      <c r="B70" s="1284">
        <v>8</v>
      </c>
      <c r="C70" s="1285">
        <v>0</v>
      </c>
      <c r="D70" s="1286">
        <v>3</v>
      </c>
      <c r="E70" s="1286">
        <v>4</v>
      </c>
      <c r="F70" s="1287">
        <v>1</v>
      </c>
      <c r="G70" s="1288">
        <v>2</v>
      </c>
      <c r="H70" s="1285">
        <v>0</v>
      </c>
      <c r="I70" s="1286">
        <v>0</v>
      </c>
      <c r="J70" s="1285">
        <v>1</v>
      </c>
      <c r="K70" s="1287">
        <v>1</v>
      </c>
      <c r="L70" s="1992">
        <v>6</v>
      </c>
      <c r="M70" s="1285">
        <v>0</v>
      </c>
      <c r="N70" s="1286">
        <v>3</v>
      </c>
      <c r="O70" s="1285">
        <v>3</v>
      </c>
      <c r="P70" s="1287">
        <v>0</v>
      </c>
      <c r="Q70" s="1252"/>
    </row>
    <row r="71" spans="1:17" ht="12.75" customHeight="1" x14ac:dyDescent="0.25">
      <c r="A71" s="1256" t="s">
        <v>95</v>
      </c>
      <c r="B71" s="1295">
        <v>0</v>
      </c>
      <c r="C71" s="1296">
        <v>0</v>
      </c>
      <c r="D71" s="1297">
        <v>0</v>
      </c>
      <c r="E71" s="1297">
        <v>0</v>
      </c>
      <c r="F71" s="1298">
        <v>0</v>
      </c>
      <c r="G71" s="1299">
        <v>0</v>
      </c>
      <c r="H71" s="1296">
        <v>0</v>
      </c>
      <c r="I71" s="1297">
        <v>0</v>
      </c>
      <c r="J71" s="1296">
        <v>0</v>
      </c>
      <c r="K71" s="1298">
        <v>0</v>
      </c>
      <c r="L71" s="1994">
        <v>0</v>
      </c>
      <c r="M71" s="1296">
        <v>0</v>
      </c>
      <c r="N71" s="1297">
        <v>0</v>
      </c>
      <c r="O71" s="1296">
        <v>0</v>
      </c>
      <c r="P71" s="1298">
        <v>0</v>
      </c>
      <c r="Q71" s="1252"/>
    </row>
    <row r="72" spans="1:17" s="1249" customFormat="1" ht="28.5" customHeight="1" x14ac:dyDescent="0.25">
      <c r="A72" s="1257" t="s">
        <v>96</v>
      </c>
      <c r="B72" s="2001">
        <f>B73+B74+B75+B79</f>
        <v>2</v>
      </c>
      <c r="C72" s="2002">
        <f t="shared" ref="C72:P72" si="5">C73+C74+C75+C79</f>
        <v>0</v>
      </c>
      <c r="D72" s="2003">
        <f t="shared" si="5"/>
        <v>0</v>
      </c>
      <c r="E72" s="2003">
        <f t="shared" si="5"/>
        <v>2</v>
      </c>
      <c r="F72" s="2004">
        <f t="shared" si="5"/>
        <v>0</v>
      </c>
      <c r="G72" s="2005">
        <f t="shared" si="5"/>
        <v>2</v>
      </c>
      <c r="H72" s="2002">
        <f t="shared" si="5"/>
        <v>0</v>
      </c>
      <c r="I72" s="2003">
        <f t="shared" si="5"/>
        <v>0</v>
      </c>
      <c r="J72" s="2002">
        <f t="shared" si="5"/>
        <v>2</v>
      </c>
      <c r="K72" s="2004">
        <f t="shared" si="5"/>
        <v>0</v>
      </c>
      <c r="L72" s="2006">
        <f t="shared" si="5"/>
        <v>0</v>
      </c>
      <c r="M72" s="2002">
        <f t="shared" si="5"/>
        <v>0</v>
      </c>
      <c r="N72" s="2003">
        <f t="shared" si="5"/>
        <v>0</v>
      </c>
      <c r="O72" s="2002">
        <f t="shared" si="5"/>
        <v>0</v>
      </c>
      <c r="P72" s="2004">
        <f t="shared" si="5"/>
        <v>0</v>
      </c>
      <c r="Q72" s="1252"/>
    </row>
    <row r="73" spans="1:17" ht="12.75" customHeight="1" x14ac:dyDescent="0.25">
      <c r="A73" s="1254" t="s">
        <v>97</v>
      </c>
      <c r="B73" s="1284">
        <v>1</v>
      </c>
      <c r="C73" s="1285">
        <v>0</v>
      </c>
      <c r="D73" s="1286">
        <v>0</v>
      </c>
      <c r="E73" s="1286">
        <v>1</v>
      </c>
      <c r="F73" s="1287">
        <v>0</v>
      </c>
      <c r="G73" s="1288">
        <v>1</v>
      </c>
      <c r="H73" s="1285">
        <v>0</v>
      </c>
      <c r="I73" s="1286">
        <v>0</v>
      </c>
      <c r="J73" s="1285">
        <v>1</v>
      </c>
      <c r="K73" s="1287">
        <v>0</v>
      </c>
      <c r="L73" s="1992">
        <v>0</v>
      </c>
      <c r="M73" s="1285">
        <v>0</v>
      </c>
      <c r="N73" s="1286">
        <v>0</v>
      </c>
      <c r="O73" s="1285">
        <v>0</v>
      </c>
      <c r="P73" s="1287">
        <v>0</v>
      </c>
      <c r="Q73" s="1252"/>
    </row>
    <row r="74" spans="1:17" ht="12" customHeight="1" x14ac:dyDescent="0.25">
      <c r="A74" s="1254" t="s">
        <v>98</v>
      </c>
      <c r="B74" s="1284">
        <v>1</v>
      </c>
      <c r="C74" s="1285">
        <v>0</v>
      </c>
      <c r="D74" s="1286">
        <v>0</v>
      </c>
      <c r="E74" s="1286">
        <v>1</v>
      </c>
      <c r="F74" s="1287">
        <v>0</v>
      </c>
      <c r="G74" s="1288">
        <v>1</v>
      </c>
      <c r="H74" s="1285">
        <v>0</v>
      </c>
      <c r="I74" s="1286">
        <v>0</v>
      </c>
      <c r="J74" s="1285">
        <v>1</v>
      </c>
      <c r="K74" s="1287">
        <v>0</v>
      </c>
      <c r="L74" s="1992">
        <v>0</v>
      </c>
      <c r="M74" s="1285">
        <v>0</v>
      </c>
      <c r="N74" s="1286">
        <v>0</v>
      </c>
      <c r="O74" s="1285">
        <v>0</v>
      </c>
      <c r="P74" s="1287">
        <v>0</v>
      </c>
      <c r="Q74" s="1252"/>
    </row>
    <row r="75" spans="1:17" ht="13.5" customHeight="1" x14ac:dyDescent="0.25">
      <c r="A75" s="1254" t="s">
        <v>570</v>
      </c>
      <c r="B75" s="1284">
        <v>0</v>
      </c>
      <c r="C75" s="1285">
        <v>0</v>
      </c>
      <c r="D75" s="1286">
        <v>0</v>
      </c>
      <c r="E75" s="1286">
        <v>0</v>
      </c>
      <c r="F75" s="1287">
        <v>0</v>
      </c>
      <c r="G75" s="1288">
        <v>0</v>
      </c>
      <c r="H75" s="1285">
        <v>0</v>
      </c>
      <c r="I75" s="1286">
        <v>0</v>
      </c>
      <c r="J75" s="1285">
        <v>0</v>
      </c>
      <c r="K75" s="1287">
        <v>0</v>
      </c>
      <c r="L75" s="1992">
        <v>0</v>
      </c>
      <c r="M75" s="1285">
        <v>0</v>
      </c>
      <c r="N75" s="1286">
        <v>0</v>
      </c>
      <c r="O75" s="1285">
        <v>0</v>
      </c>
      <c r="P75" s="1287">
        <v>0</v>
      </c>
      <c r="Q75" s="1252"/>
    </row>
    <row r="76" spans="1:17" ht="27.75" customHeight="1" x14ac:dyDescent="0.25">
      <c r="A76" s="1255" t="s">
        <v>791</v>
      </c>
      <c r="B76" s="1284">
        <v>0</v>
      </c>
      <c r="C76" s="1285">
        <v>0</v>
      </c>
      <c r="D76" s="1286">
        <v>0</v>
      </c>
      <c r="E76" s="1286">
        <v>0</v>
      </c>
      <c r="F76" s="1287">
        <v>0</v>
      </c>
      <c r="G76" s="1288">
        <v>0</v>
      </c>
      <c r="H76" s="1285">
        <v>0</v>
      </c>
      <c r="I76" s="1286">
        <v>0</v>
      </c>
      <c r="J76" s="1285">
        <v>0</v>
      </c>
      <c r="K76" s="1287">
        <v>0</v>
      </c>
      <c r="L76" s="1992">
        <v>0</v>
      </c>
      <c r="M76" s="1285">
        <v>0</v>
      </c>
      <c r="N76" s="1286">
        <v>0</v>
      </c>
      <c r="O76" s="1285">
        <v>0</v>
      </c>
      <c r="P76" s="1287">
        <v>0</v>
      </c>
      <c r="Q76" s="1252"/>
    </row>
    <row r="77" spans="1:17" ht="28.5" customHeight="1" x14ac:dyDescent="0.25">
      <c r="A77" s="1258" t="s">
        <v>792</v>
      </c>
      <c r="B77" s="1284">
        <v>0</v>
      </c>
      <c r="C77" s="1285">
        <v>0</v>
      </c>
      <c r="D77" s="1286">
        <v>0</v>
      </c>
      <c r="E77" s="1286">
        <v>0</v>
      </c>
      <c r="F77" s="1287">
        <v>0</v>
      </c>
      <c r="G77" s="1288">
        <v>0</v>
      </c>
      <c r="H77" s="1285">
        <v>0</v>
      </c>
      <c r="I77" s="1286">
        <v>0</v>
      </c>
      <c r="J77" s="1285">
        <v>0</v>
      </c>
      <c r="K77" s="1287">
        <v>0</v>
      </c>
      <c r="L77" s="1992">
        <v>0</v>
      </c>
      <c r="M77" s="1285">
        <v>0</v>
      </c>
      <c r="N77" s="1286">
        <v>0</v>
      </c>
      <c r="O77" s="1285">
        <v>0</v>
      </c>
      <c r="P77" s="1287">
        <v>0</v>
      </c>
      <c r="Q77" s="1252"/>
    </row>
    <row r="78" spans="1:17" ht="27" customHeight="1" x14ac:dyDescent="0.25">
      <c r="A78" s="1259" t="s">
        <v>793</v>
      </c>
      <c r="B78" s="1284">
        <v>0</v>
      </c>
      <c r="C78" s="1285">
        <v>0</v>
      </c>
      <c r="D78" s="1286">
        <v>0</v>
      </c>
      <c r="E78" s="1286">
        <v>0</v>
      </c>
      <c r="F78" s="1287">
        <v>0</v>
      </c>
      <c r="G78" s="1288">
        <v>0</v>
      </c>
      <c r="H78" s="1285">
        <v>0</v>
      </c>
      <c r="I78" s="1286">
        <v>0</v>
      </c>
      <c r="J78" s="1285">
        <v>0</v>
      </c>
      <c r="K78" s="1287">
        <v>0</v>
      </c>
      <c r="L78" s="1992">
        <v>0</v>
      </c>
      <c r="M78" s="1285">
        <v>0</v>
      </c>
      <c r="N78" s="1286">
        <v>0</v>
      </c>
      <c r="O78" s="1285">
        <v>0</v>
      </c>
      <c r="P78" s="1287">
        <v>0</v>
      </c>
      <c r="Q78" s="1252"/>
    </row>
    <row r="79" spans="1:17" ht="15" customHeight="1" x14ac:dyDescent="0.25">
      <c r="A79" s="1254" t="s">
        <v>103</v>
      </c>
      <c r="B79" s="1284">
        <v>0</v>
      </c>
      <c r="C79" s="1285">
        <v>0</v>
      </c>
      <c r="D79" s="1286">
        <v>0</v>
      </c>
      <c r="E79" s="1286">
        <v>0</v>
      </c>
      <c r="F79" s="1287">
        <v>0</v>
      </c>
      <c r="G79" s="1288">
        <v>0</v>
      </c>
      <c r="H79" s="1285">
        <v>0</v>
      </c>
      <c r="I79" s="1286">
        <v>0</v>
      </c>
      <c r="J79" s="1285">
        <v>0</v>
      </c>
      <c r="K79" s="1287">
        <v>0</v>
      </c>
      <c r="L79" s="1992">
        <v>0</v>
      </c>
      <c r="M79" s="1285">
        <v>0</v>
      </c>
      <c r="N79" s="1286">
        <v>0</v>
      </c>
      <c r="O79" s="1285">
        <v>0</v>
      </c>
      <c r="P79" s="1287">
        <v>0</v>
      </c>
      <c r="Q79" s="1252"/>
    </row>
    <row r="80" spans="1:17" s="1249" customFormat="1" ht="26.25" customHeight="1" x14ac:dyDescent="0.25">
      <c r="A80" s="1257" t="s">
        <v>104</v>
      </c>
      <c r="B80" s="1995">
        <v>1</v>
      </c>
      <c r="C80" s="1996">
        <v>0</v>
      </c>
      <c r="D80" s="1997">
        <v>0</v>
      </c>
      <c r="E80" s="1997">
        <v>1</v>
      </c>
      <c r="F80" s="1998">
        <v>0</v>
      </c>
      <c r="G80" s="1999">
        <v>1</v>
      </c>
      <c r="H80" s="1996">
        <v>0</v>
      </c>
      <c r="I80" s="1997">
        <v>0</v>
      </c>
      <c r="J80" s="1996">
        <v>1</v>
      </c>
      <c r="K80" s="1998">
        <v>0</v>
      </c>
      <c r="L80" s="2000">
        <v>0</v>
      </c>
      <c r="M80" s="1996">
        <v>0</v>
      </c>
      <c r="N80" s="1997">
        <v>0</v>
      </c>
      <c r="O80" s="1996">
        <v>0</v>
      </c>
      <c r="P80" s="1998">
        <v>0</v>
      </c>
      <c r="Q80" s="1252"/>
    </row>
    <row r="81" spans="1:17" ht="12.75" customHeight="1" x14ac:dyDescent="0.25">
      <c r="A81" s="1254" t="s">
        <v>105</v>
      </c>
      <c r="B81" s="1284">
        <v>0</v>
      </c>
      <c r="C81" s="1285">
        <v>0</v>
      </c>
      <c r="D81" s="1286">
        <v>0</v>
      </c>
      <c r="E81" s="1286">
        <v>0</v>
      </c>
      <c r="F81" s="1287">
        <v>0</v>
      </c>
      <c r="G81" s="1288">
        <v>0</v>
      </c>
      <c r="H81" s="1285">
        <v>0</v>
      </c>
      <c r="I81" s="1286">
        <v>0</v>
      </c>
      <c r="J81" s="1285">
        <v>0</v>
      </c>
      <c r="K81" s="1287">
        <v>0</v>
      </c>
      <c r="L81" s="1992">
        <v>0</v>
      </c>
      <c r="M81" s="1285">
        <v>0</v>
      </c>
      <c r="N81" s="1286">
        <v>0</v>
      </c>
      <c r="O81" s="1285">
        <v>0</v>
      </c>
      <c r="P81" s="1287">
        <v>0</v>
      </c>
      <c r="Q81" s="1252"/>
    </row>
    <row r="82" spans="1:17" ht="12.75" customHeight="1" x14ac:dyDescent="0.25">
      <c r="A82" s="1254" t="s">
        <v>106</v>
      </c>
      <c r="B82" s="1284">
        <v>0</v>
      </c>
      <c r="C82" s="1285">
        <v>0</v>
      </c>
      <c r="D82" s="1286">
        <v>0</v>
      </c>
      <c r="E82" s="1286">
        <v>0</v>
      </c>
      <c r="F82" s="1287">
        <v>0</v>
      </c>
      <c r="G82" s="1288">
        <v>0</v>
      </c>
      <c r="H82" s="1285">
        <v>0</v>
      </c>
      <c r="I82" s="1286">
        <v>0</v>
      </c>
      <c r="J82" s="1285">
        <v>0</v>
      </c>
      <c r="K82" s="1287">
        <v>0</v>
      </c>
      <c r="L82" s="1992">
        <v>0</v>
      </c>
      <c r="M82" s="1285">
        <v>0</v>
      </c>
      <c r="N82" s="1286">
        <v>0</v>
      </c>
      <c r="O82" s="1285">
        <v>0</v>
      </c>
      <c r="P82" s="1287">
        <v>0</v>
      </c>
      <c r="Q82" s="1252"/>
    </row>
    <row r="83" spans="1:17" ht="12.75" customHeight="1" x14ac:dyDescent="0.25">
      <c r="A83" s="1254" t="s">
        <v>107</v>
      </c>
      <c r="B83" s="1284">
        <v>0</v>
      </c>
      <c r="C83" s="1285">
        <v>0</v>
      </c>
      <c r="D83" s="1286">
        <v>0</v>
      </c>
      <c r="E83" s="1286">
        <v>0</v>
      </c>
      <c r="F83" s="1287">
        <v>0</v>
      </c>
      <c r="G83" s="1288">
        <v>0</v>
      </c>
      <c r="H83" s="1285">
        <v>0</v>
      </c>
      <c r="I83" s="1286">
        <v>0</v>
      </c>
      <c r="J83" s="1285">
        <v>0</v>
      </c>
      <c r="K83" s="1287">
        <v>0</v>
      </c>
      <c r="L83" s="1992">
        <v>0</v>
      </c>
      <c r="M83" s="1285">
        <v>0</v>
      </c>
      <c r="N83" s="1286">
        <v>0</v>
      </c>
      <c r="O83" s="1285">
        <v>0</v>
      </c>
      <c r="P83" s="1287">
        <v>0</v>
      </c>
      <c r="Q83" s="1252"/>
    </row>
    <row r="84" spans="1:17" ht="12.75" customHeight="1" x14ac:dyDescent="0.25">
      <c r="A84" s="1254" t="s">
        <v>108</v>
      </c>
      <c r="B84" s="1284">
        <v>0</v>
      </c>
      <c r="C84" s="1285">
        <v>0</v>
      </c>
      <c r="D84" s="1286">
        <v>0</v>
      </c>
      <c r="E84" s="1286">
        <v>0</v>
      </c>
      <c r="F84" s="1287">
        <v>0</v>
      </c>
      <c r="G84" s="1288">
        <v>0</v>
      </c>
      <c r="H84" s="1285">
        <v>0</v>
      </c>
      <c r="I84" s="1286">
        <v>0</v>
      </c>
      <c r="J84" s="1285">
        <v>0</v>
      </c>
      <c r="K84" s="1287">
        <v>0</v>
      </c>
      <c r="L84" s="1992">
        <v>0</v>
      </c>
      <c r="M84" s="1285">
        <v>0</v>
      </c>
      <c r="N84" s="1286">
        <v>0</v>
      </c>
      <c r="O84" s="1285">
        <v>0</v>
      </c>
      <c r="P84" s="1287">
        <v>0</v>
      </c>
      <c r="Q84" s="1252"/>
    </row>
    <row r="85" spans="1:17" ht="12.75" customHeight="1" x14ac:dyDescent="0.25">
      <c r="A85" s="1254" t="s">
        <v>572</v>
      </c>
      <c r="B85" s="1284">
        <v>0</v>
      </c>
      <c r="C85" s="1285">
        <v>0</v>
      </c>
      <c r="D85" s="1286">
        <v>0</v>
      </c>
      <c r="E85" s="1286">
        <v>0</v>
      </c>
      <c r="F85" s="1287">
        <v>0</v>
      </c>
      <c r="G85" s="1288">
        <v>0</v>
      </c>
      <c r="H85" s="1285">
        <v>0</v>
      </c>
      <c r="I85" s="1286">
        <v>0</v>
      </c>
      <c r="J85" s="1285">
        <v>0</v>
      </c>
      <c r="K85" s="1287">
        <v>0</v>
      </c>
      <c r="L85" s="1992">
        <v>0</v>
      </c>
      <c r="M85" s="1285">
        <v>0</v>
      </c>
      <c r="N85" s="1286">
        <v>0</v>
      </c>
      <c r="O85" s="1285">
        <v>0</v>
      </c>
      <c r="P85" s="1287">
        <v>0</v>
      </c>
      <c r="Q85" s="1252"/>
    </row>
    <row r="86" spans="1:17" ht="12.75" customHeight="1" x14ac:dyDescent="0.25">
      <c r="A86" s="1254" t="s">
        <v>110</v>
      </c>
      <c r="B86" s="1284">
        <v>0</v>
      </c>
      <c r="C86" s="1285">
        <v>0</v>
      </c>
      <c r="D86" s="1286">
        <v>0</v>
      </c>
      <c r="E86" s="1286">
        <v>0</v>
      </c>
      <c r="F86" s="1287">
        <v>0</v>
      </c>
      <c r="G86" s="1288">
        <v>0</v>
      </c>
      <c r="H86" s="1285">
        <v>0</v>
      </c>
      <c r="I86" s="1286">
        <v>0</v>
      </c>
      <c r="J86" s="1285">
        <v>0</v>
      </c>
      <c r="K86" s="1287">
        <v>0</v>
      </c>
      <c r="L86" s="1992">
        <v>0</v>
      </c>
      <c r="M86" s="1285">
        <v>0</v>
      </c>
      <c r="N86" s="1286">
        <v>0</v>
      </c>
      <c r="O86" s="1285">
        <v>0</v>
      </c>
      <c r="P86" s="1287">
        <v>0</v>
      </c>
      <c r="Q86" s="1252"/>
    </row>
    <row r="87" spans="1:17" ht="12.75" customHeight="1" x14ac:dyDescent="0.25">
      <c r="A87" s="1254" t="s">
        <v>111</v>
      </c>
      <c r="B87" s="1284">
        <v>0</v>
      </c>
      <c r="C87" s="1285">
        <v>0</v>
      </c>
      <c r="D87" s="1286">
        <v>0</v>
      </c>
      <c r="E87" s="1286">
        <v>0</v>
      </c>
      <c r="F87" s="1287">
        <v>0</v>
      </c>
      <c r="G87" s="1288">
        <v>0</v>
      </c>
      <c r="H87" s="1285">
        <v>0</v>
      </c>
      <c r="I87" s="1286">
        <v>0</v>
      </c>
      <c r="J87" s="1285">
        <v>0</v>
      </c>
      <c r="K87" s="1287">
        <v>0</v>
      </c>
      <c r="L87" s="1992">
        <v>0</v>
      </c>
      <c r="M87" s="1285">
        <v>0</v>
      </c>
      <c r="N87" s="1286">
        <v>0</v>
      </c>
      <c r="O87" s="1285">
        <v>0</v>
      </c>
      <c r="P87" s="1287">
        <v>0</v>
      </c>
      <c r="Q87" s="1252"/>
    </row>
    <row r="88" spans="1:17" ht="12.75" customHeight="1" x14ac:dyDescent="0.25">
      <c r="A88" s="1254" t="s">
        <v>112</v>
      </c>
      <c r="B88" s="1284">
        <v>1</v>
      </c>
      <c r="C88" s="1285">
        <v>0</v>
      </c>
      <c r="D88" s="1286">
        <v>0</v>
      </c>
      <c r="E88" s="1286">
        <v>1</v>
      </c>
      <c r="F88" s="1287">
        <v>0</v>
      </c>
      <c r="G88" s="1288">
        <v>1</v>
      </c>
      <c r="H88" s="1285">
        <v>0</v>
      </c>
      <c r="I88" s="1286">
        <v>0</v>
      </c>
      <c r="J88" s="1285">
        <v>1</v>
      </c>
      <c r="K88" s="1287">
        <v>0</v>
      </c>
      <c r="L88" s="1992">
        <v>0</v>
      </c>
      <c r="M88" s="1285">
        <v>0</v>
      </c>
      <c r="N88" s="1286">
        <v>0</v>
      </c>
      <c r="O88" s="1285">
        <v>0</v>
      </c>
      <c r="P88" s="1287">
        <v>0</v>
      </c>
      <c r="Q88" s="1252"/>
    </row>
    <row r="89" spans="1:17" x14ac:dyDescent="0.25">
      <c r="A89" s="1254" t="s">
        <v>113</v>
      </c>
      <c r="B89" s="1284">
        <v>0</v>
      </c>
      <c r="C89" s="1285">
        <v>0</v>
      </c>
      <c r="D89" s="1286">
        <v>0</v>
      </c>
      <c r="E89" s="1286">
        <v>0</v>
      </c>
      <c r="F89" s="1287">
        <v>0</v>
      </c>
      <c r="G89" s="1288">
        <v>0</v>
      </c>
      <c r="H89" s="1285">
        <v>0</v>
      </c>
      <c r="I89" s="1286">
        <v>0</v>
      </c>
      <c r="J89" s="1285">
        <v>0</v>
      </c>
      <c r="K89" s="1287">
        <v>0</v>
      </c>
      <c r="L89" s="1992">
        <v>0</v>
      </c>
      <c r="M89" s="1285">
        <v>0</v>
      </c>
      <c r="N89" s="1286">
        <v>0</v>
      </c>
      <c r="O89" s="1285">
        <v>0</v>
      </c>
      <c r="P89" s="1287">
        <v>0</v>
      </c>
      <c r="Q89" s="1252"/>
    </row>
    <row r="90" spans="1:17" ht="12.75" customHeight="1" x14ac:dyDescent="0.25">
      <c r="A90" s="1254" t="s">
        <v>114</v>
      </c>
      <c r="B90" s="1284">
        <v>0</v>
      </c>
      <c r="C90" s="1285">
        <v>0</v>
      </c>
      <c r="D90" s="1286">
        <v>0</v>
      </c>
      <c r="E90" s="1286">
        <v>0</v>
      </c>
      <c r="F90" s="1287">
        <v>0</v>
      </c>
      <c r="G90" s="1288">
        <v>0</v>
      </c>
      <c r="H90" s="1285">
        <v>0</v>
      </c>
      <c r="I90" s="1286">
        <v>0</v>
      </c>
      <c r="J90" s="1285">
        <v>0</v>
      </c>
      <c r="K90" s="1287">
        <v>0</v>
      </c>
      <c r="L90" s="1992">
        <v>0</v>
      </c>
      <c r="M90" s="1285">
        <v>0</v>
      </c>
      <c r="N90" s="1286">
        <v>0</v>
      </c>
      <c r="O90" s="1285">
        <v>0</v>
      </c>
      <c r="P90" s="1287">
        <v>0</v>
      </c>
      <c r="Q90" s="1252"/>
    </row>
    <row r="91" spans="1:17" s="1249" customFormat="1" ht="24.75" x14ac:dyDescent="0.25">
      <c r="A91" s="1253" t="s">
        <v>115</v>
      </c>
      <c r="B91" s="1995">
        <v>0</v>
      </c>
      <c r="C91" s="1996">
        <v>0</v>
      </c>
      <c r="D91" s="1997">
        <v>0</v>
      </c>
      <c r="E91" s="1997">
        <v>0</v>
      </c>
      <c r="F91" s="1998">
        <v>0</v>
      </c>
      <c r="G91" s="1999">
        <v>0</v>
      </c>
      <c r="H91" s="1996">
        <v>0</v>
      </c>
      <c r="I91" s="1997">
        <v>0</v>
      </c>
      <c r="J91" s="1996">
        <v>0</v>
      </c>
      <c r="K91" s="1998">
        <v>0</v>
      </c>
      <c r="L91" s="2000">
        <v>0</v>
      </c>
      <c r="M91" s="1996">
        <v>0</v>
      </c>
      <c r="N91" s="1997">
        <v>0</v>
      </c>
      <c r="O91" s="1996">
        <v>0</v>
      </c>
      <c r="P91" s="1998">
        <v>0</v>
      </c>
      <c r="Q91" s="1252"/>
    </row>
    <row r="92" spans="1:17" ht="12.75" customHeight="1" x14ac:dyDescent="0.25">
      <c r="A92" s="1254" t="s">
        <v>116</v>
      </c>
      <c r="B92" s="1284">
        <v>0</v>
      </c>
      <c r="C92" s="1285">
        <v>0</v>
      </c>
      <c r="D92" s="1286">
        <v>0</v>
      </c>
      <c r="E92" s="1286">
        <v>0</v>
      </c>
      <c r="F92" s="1287">
        <v>0</v>
      </c>
      <c r="G92" s="1288">
        <v>0</v>
      </c>
      <c r="H92" s="1285">
        <v>0</v>
      </c>
      <c r="I92" s="1286">
        <v>0</v>
      </c>
      <c r="J92" s="1285">
        <v>0</v>
      </c>
      <c r="K92" s="1287">
        <v>0</v>
      </c>
      <c r="L92" s="1992">
        <v>0</v>
      </c>
      <c r="M92" s="1285">
        <v>0</v>
      </c>
      <c r="N92" s="1286">
        <v>0</v>
      </c>
      <c r="O92" s="1285">
        <v>0</v>
      </c>
      <c r="P92" s="1287">
        <v>0</v>
      </c>
      <c r="Q92" s="1252"/>
    </row>
    <row r="93" spans="1:17" ht="12.75" customHeight="1" x14ac:dyDescent="0.25">
      <c r="A93" s="1254" t="s">
        <v>117</v>
      </c>
      <c r="B93" s="1284">
        <v>0</v>
      </c>
      <c r="C93" s="1285">
        <v>0</v>
      </c>
      <c r="D93" s="1286">
        <v>0</v>
      </c>
      <c r="E93" s="1286">
        <v>0</v>
      </c>
      <c r="F93" s="1287">
        <v>0</v>
      </c>
      <c r="G93" s="1288">
        <v>0</v>
      </c>
      <c r="H93" s="1285">
        <v>0</v>
      </c>
      <c r="I93" s="1286">
        <v>0</v>
      </c>
      <c r="J93" s="1285">
        <v>0</v>
      </c>
      <c r="K93" s="1287">
        <v>0</v>
      </c>
      <c r="L93" s="1992">
        <v>0</v>
      </c>
      <c r="M93" s="1285">
        <v>0</v>
      </c>
      <c r="N93" s="1286">
        <v>0</v>
      </c>
      <c r="O93" s="1285">
        <v>0</v>
      </c>
      <c r="P93" s="1287">
        <v>0</v>
      </c>
      <c r="Q93" s="1252"/>
    </row>
    <row r="94" spans="1:17" ht="12.75" customHeight="1" x14ac:dyDescent="0.25">
      <c r="A94" s="1254" t="s">
        <v>118</v>
      </c>
      <c r="B94" s="1284">
        <v>0</v>
      </c>
      <c r="C94" s="1285">
        <v>0</v>
      </c>
      <c r="D94" s="1286">
        <v>0</v>
      </c>
      <c r="E94" s="1286">
        <v>0</v>
      </c>
      <c r="F94" s="1287">
        <v>0</v>
      </c>
      <c r="G94" s="1288">
        <v>0</v>
      </c>
      <c r="H94" s="1285">
        <v>0</v>
      </c>
      <c r="I94" s="1286">
        <v>0</v>
      </c>
      <c r="J94" s="1285">
        <v>0</v>
      </c>
      <c r="K94" s="1287">
        <v>0</v>
      </c>
      <c r="L94" s="1992">
        <v>0</v>
      </c>
      <c r="M94" s="1285">
        <v>0</v>
      </c>
      <c r="N94" s="1286">
        <v>0</v>
      </c>
      <c r="O94" s="1285">
        <v>0</v>
      </c>
      <c r="P94" s="1287">
        <v>0</v>
      </c>
      <c r="Q94" s="1252"/>
    </row>
    <row r="95" spans="1:17" ht="12.75" customHeight="1" x14ac:dyDescent="0.25">
      <c r="A95" s="1254" t="s">
        <v>794</v>
      </c>
      <c r="B95" s="1284">
        <v>0</v>
      </c>
      <c r="C95" s="1285">
        <v>0</v>
      </c>
      <c r="D95" s="1286">
        <v>0</v>
      </c>
      <c r="E95" s="1286">
        <v>0</v>
      </c>
      <c r="F95" s="1287">
        <v>0</v>
      </c>
      <c r="G95" s="1288">
        <v>0</v>
      </c>
      <c r="H95" s="1285">
        <v>0</v>
      </c>
      <c r="I95" s="1286">
        <v>0</v>
      </c>
      <c r="J95" s="1285">
        <v>0</v>
      </c>
      <c r="K95" s="1287">
        <v>0</v>
      </c>
      <c r="L95" s="1992">
        <v>0</v>
      </c>
      <c r="M95" s="1285">
        <v>0</v>
      </c>
      <c r="N95" s="1286">
        <v>0</v>
      </c>
      <c r="O95" s="1285">
        <v>0</v>
      </c>
      <c r="P95" s="1287">
        <v>0</v>
      </c>
      <c r="Q95" s="1252"/>
    </row>
    <row r="96" spans="1:17" ht="12.75" customHeight="1" x14ac:dyDescent="0.25">
      <c r="A96" s="1254" t="s">
        <v>120</v>
      </c>
      <c r="B96" s="1284">
        <v>0</v>
      </c>
      <c r="C96" s="1285">
        <v>0</v>
      </c>
      <c r="D96" s="1286">
        <v>0</v>
      </c>
      <c r="E96" s="1286">
        <v>0</v>
      </c>
      <c r="F96" s="1287">
        <v>0</v>
      </c>
      <c r="G96" s="1288">
        <v>0</v>
      </c>
      <c r="H96" s="1285">
        <v>0</v>
      </c>
      <c r="I96" s="1286">
        <v>0</v>
      </c>
      <c r="J96" s="1285">
        <v>0</v>
      </c>
      <c r="K96" s="1287">
        <v>0</v>
      </c>
      <c r="L96" s="1992">
        <v>0</v>
      </c>
      <c r="M96" s="1285">
        <v>0</v>
      </c>
      <c r="N96" s="1286">
        <v>0</v>
      </c>
      <c r="O96" s="1285">
        <v>0</v>
      </c>
      <c r="P96" s="1287">
        <v>0</v>
      </c>
      <c r="Q96" s="1252"/>
    </row>
    <row r="97" spans="1:17" ht="12.75" customHeight="1" x14ac:dyDescent="0.25">
      <c r="A97" s="1254" t="s">
        <v>573</v>
      </c>
      <c r="B97" s="1284">
        <v>0</v>
      </c>
      <c r="C97" s="1285">
        <v>0</v>
      </c>
      <c r="D97" s="1286">
        <v>0</v>
      </c>
      <c r="E97" s="1286">
        <v>0</v>
      </c>
      <c r="F97" s="1287">
        <v>0</v>
      </c>
      <c r="G97" s="1288">
        <v>0</v>
      </c>
      <c r="H97" s="1285">
        <v>0</v>
      </c>
      <c r="I97" s="1286">
        <v>0</v>
      </c>
      <c r="J97" s="1285">
        <v>0</v>
      </c>
      <c r="K97" s="1287">
        <v>0</v>
      </c>
      <c r="L97" s="1992">
        <v>0</v>
      </c>
      <c r="M97" s="1285">
        <v>0</v>
      </c>
      <c r="N97" s="1286">
        <v>0</v>
      </c>
      <c r="O97" s="1285">
        <v>0</v>
      </c>
      <c r="P97" s="1287">
        <v>0</v>
      </c>
      <c r="Q97" s="1252"/>
    </row>
    <row r="98" spans="1:17" ht="12.75" customHeight="1" x14ac:dyDescent="0.25">
      <c r="A98" s="1254" t="s">
        <v>122</v>
      </c>
      <c r="B98" s="1284">
        <v>0</v>
      </c>
      <c r="C98" s="1285">
        <v>0</v>
      </c>
      <c r="D98" s="1286">
        <v>0</v>
      </c>
      <c r="E98" s="1286">
        <v>0</v>
      </c>
      <c r="F98" s="1287">
        <v>0</v>
      </c>
      <c r="G98" s="1288">
        <v>0</v>
      </c>
      <c r="H98" s="1285">
        <v>0</v>
      </c>
      <c r="I98" s="1286">
        <v>0</v>
      </c>
      <c r="J98" s="1285">
        <v>0</v>
      </c>
      <c r="K98" s="1287">
        <v>0</v>
      </c>
      <c r="L98" s="1992">
        <v>0</v>
      </c>
      <c r="M98" s="1285">
        <v>0</v>
      </c>
      <c r="N98" s="1286">
        <v>0</v>
      </c>
      <c r="O98" s="1285">
        <v>0</v>
      </c>
      <c r="P98" s="1287">
        <v>0</v>
      </c>
      <c r="Q98" s="1252"/>
    </row>
    <row r="99" spans="1:17" ht="12.75" customHeight="1" x14ac:dyDescent="0.25">
      <c r="A99" s="1254" t="s">
        <v>574</v>
      </c>
      <c r="B99" s="1284">
        <v>0</v>
      </c>
      <c r="C99" s="1285">
        <v>0</v>
      </c>
      <c r="D99" s="1286">
        <v>0</v>
      </c>
      <c r="E99" s="1286">
        <v>0</v>
      </c>
      <c r="F99" s="1287">
        <v>0</v>
      </c>
      <c r="G99" s="1288">
        <v>0</v>
      </c>
      <c r="H99" s="1285">
        <v>0</v>
      </c>
      <c r="I99" s="1286">
        <v>0</v>
      </c>
      <c r="J99" s="1285">
        <v>0</v>
      </c>
      <c r="K99" s="1287">
        <v>0</v>
      </c>
      <c r="L99" s="1992">
        <v>0</v>
      </c>
      <c r="M99" s="1285">
        <v>0</v>
      </c>
      <c r="N99" s="1286">
        <v>0</v>
      </c>
      <c r="O99" s="1285">
        <v>0</v>
      </c>
      <c r="P99" s="1287">
        <v>0</v>
      </c>
      <c r="Q99" s="1252"/>
    </row>
    <row r="100" spans="1:17" ht="12.75" customHeight="1" x14ac:dyDescent="0.25">
      <c r="A100" s="1254" t="s">
        <v>575</v>
      </c>
      <c r="B100" s="1284">
        <v>0</v>
      </c>
      <c r="C100" s="1285">
        <v>0</v>
      </c>
      <c r="D100" s="1286">
        <v>0</v>
      </c>
      <c r="E100" s="1286">
        <v>0</v>
      </c>
      <c r="F100" s="1287">
        <v>0</v>
      </c>
      <c r="G100" s="1288">
        <v>0</v>
      </c>
      <c r="H100" s="1285">
        <v>0</v>
      </c>
      <c r="I100" s="1286">
        <v>0</v>
      </c>
      <c r="J100" s="1285">
        <v>0</v>
      </c>
      <c r="K100" s="1287">
        <v>0</v>
      </c>
      <c r="L100" s="1992">
        <v>0</v>
      </c>
      <c r="M100" s="1285">
        <v>0</v>
      </c>
      <c r="N100" s="1286">
        <v>0</v>
      </c>
      <c r="O100" s="1285">
        <v>0</v>
      </c>
      <c r="P100" s="1287">
        <v>0</v>
      </c>
      <c r="Q100" s="1252"/>
    </row>
    <row r="101" spans="1:17" ht="11.25" customHeight="1" x14ac:dyDescent="0.25">
      <c r="A101" s="1254" t="s">
        <v>125</v>
      </c>
      <c r="B101" s="1284">
        <v>0</v>
      </c>
      <c r="C101" s="1285">
        <v>0</v>
      </c>
      <c r="D101" s="1286">
        <v>0</v>
      </c>
      <c r="E101" s="1286">
        <v>0</v>
      </c>
      <c r="F101" s="1287">
        <v>0</v>
      </c>
      <c r="G101" s="1288">
        <v>0</v>
      </c>
      <c r="H101" s="1285">
        <v>0</v>
      </c>
      <c r="I101" s="1286">
        <v>0</v>
      </c>
      <c r="J101" s="1285">
        <v>0</v>
      </c>
      <c r="K101" s="1287">
        <v>0</v>
      </c>
      <c r="L101" s="1992">
        <v>0</v>
      </c>
      <c r="M101" s="1285">
        <v>0</v>
      </c>
      <c r="N101" s="1286">
        <v>0</v>
      </c>
      <c r="O101" s="1285">
        <v>0</v>
      </c>
      <c r="P101" s="1287">
        <v>0</v>
      </c>
      <c r="Q101" s="1252"/>
    </row>
    <row r="102" spans="1:17" ht="12.75" customHeight="1" x14ac:dyDescent="0.25">
      <c r="A102" s="1256" t="s">
        <v>576</v>
      </c>
      <c r="B102" s="1290">
        <v>0</v>
      </c>
      <c r="C102" s="1291">
        <v>0</v>
      </c>
      <c r="D102" s="1292">
        <v>0</v>
      </c>
      <c r="E102" s="1292">
        <v>0</v>
      </c>
      <c r="F102" s="1293">
        <v>0</v>
      </c>
      <c r="G102" s="1294">
        <v>0</v>
      </c>
      <c r="H102" s="1291">
        <v>0</v>
      </c>
      <c r="I102" s="1292">
        <v>0</v>
      </c>
      <c r="J102" s="1291">
        <v>0</v>
      </c>
      <c r="K102" s="1293">
        <v>0</v>
      </c>
      <c r="L102" s="1993">
        <v>0</v>
      </c>
      <c r="M102" s="1291">
        <v>0</v>
      </c>
      <c r="N102" s="1292">
        <v>0</v>
      </c>
      <c r="O102" s="1291">
        <v>0</v>
      </c>
      <c r="P102" s="1293">
        <v>0</v>
      </c>
      <c r="Q102" s="1252"/>
    </row>
    <row r="103" spans="1:17" x14ac:dyDescent="0.25">
      <c r="A103" s="1260"/>
      <c r="B103" s="1261"/>
      <c r="C103" s="1261"/>
      <c r="D103" s="1261"/>
      <c r="E103" s="1261"/>
      <c r="F103" s="1261"/>
      <c r="G103" s="1261"/>
      <c r="H103" s="1261"/>
      <c r="I103" s="1261"/>
      <c r="J103" s="1261"/>
      <c r="K103" s="1261"/>
      <c r="L103" s="1261"/>
      <c r="M103" s="1261"/>
      <c r="N103" s="1261"/>
      <c r="O103" s="1261"/>
      <c r="P103" s="1261"/>
    </row>
    <row r="104" spans="1:17" x14ac:dyDescent="0.25">
      <c r="A104" s="131"/>
      <c r="B104" s="1262"/>
      <c r="C104" s="1262"/>
      <c r="D104" s="1262"/>
      <c r="E104" s="1262"/>
      <c r="F104" s="1262"/>
      <c r="G104" s="1262"/>
      <c r="H104" s="1262"/>
      <c r="I104" s="1262"/>
      <c r="J104" s="1262"/>
      <c r="K104" s="1262"/>
      <c r="L104" s="1262"/>
      <c r="M104" s="1262"/>
      <c r="N104" s="1262"/>
      <c r="O104" s="1262"/>
      <c r="P104" s="1262"/>
    </row>
    <row r="105" spans="1:17" x14ac:dyDescent="0.25">
      <c r="A105" s="1263"/>
      <c r="B105" s="1264"/>
      <c r="C105" s="1264"/>
      <c r="D105" s="1264"/>
      <c r="E105" s="1264"/>
      <c r="F105" s="1264"/>
      <c r="G105" s="1264"/>
      <c r="H105" s="1264"/>
      <c r="I105" s="1264"/>
      <c r="J105" s="1264"/>
      <c r="K105" s="1264"/>
      <c r="L105" s="1264"/>
      <c r="M105" s="1264"/>
      <c r="N105" s="1264"/>
      <c r="O105" s="1264"/>
      <c r="P105" s="1264"/>
      <c r="Q105" s="12"/>
    </row>
    <row r="106" spans="1:17" x14ac:dyDescent="0.25">
      <c r="A106" s="1263"/>
      <c r="B106" s="1264"/>
      <c r="C106" s="1264"/>
      <c r="D106" s="1264"/>
      <c r="E106" s="1264"/>
      <c r="F106" s="1264"/>
      <c r="G106" s="1264"/>
      <c r="H106" s="1264"/>
      <c r="I106" s="1264"/>
      <c r="J106" s="1264"/>
      <c r="K106" s="1264"/>
      <c r="L106" s="1264"/>
      <c r="M106" s="1264"/>
      <c r="N106" s="1264"/>
      <c r="O106" s="1264"/>
      <c r="P106" s="1264"/>
      <c r="Q106" s="12"/>
    </row>
    <row r="107" spans="1:17" x14ac:dyDescent="0.25">
      <c r="A107" s="1263"/>
      <c r="B107" s="1264"/>
      <c r="C107" s="1264"/>
      <c r="D107" s="1264"/>
      <c r="E107" s="1264"/>
      <c r="F107" s="1264"/>
      <c r="G107" s="1264"/>
      <c r="H107" s="1264"/>
      <c r="I107" s="1264"/>
      <c r="J107" s="1264"/>
      <c r="K107" s="1264"/>
      <c r="L107" s="1264"/>
      <c r="M107" s="1264"/>
      <c r="N107" s="1264"/>
      <c r="O107" s="1264"/>
      <c r="P107" s="1264"/>
      <c r="Q107" s="12"/>
    </row>
    <row r="108" spans="1:17" x14ac:dyDescent="0.25">
      <c r="A108" s="1263"/>
      <c r="B108" s="1264"/>
      <c r="C108" s="1264"/>
      <c r="D108" s="1264"/>
      <c r="E108" s="1264"/>
      <c r="F108" s="1264"/>
      <c r="G108" s="1264"/>
      <c r="H108" s="1264"/>
      <c r="I108" s="1264"/>
      <c r="J108" s="1264"/>
      <c r="K108" s="1264"/>
      <c r="L108" s="1264"/>
      <c r="M108" s="1264"/>
      <c r="N108" s="1264"/>
      <c r="O108" s="1264"/>
      <c r="P108" s="1264"/>
      <c r="Q108" s="12"/>
    </row>
    <row r="109" spans="1:17" x14ac:dyDescent="0.25">
      <c r="A109" s="1263"/>
      <c r="B109" s="1264"/>
      <c r="C109" s="1264"/>
      <c r="D109" s="1264"/>
      <c r="E109" s="1264"/>
      <c r="F109" s="1264"/>
      <c r="G109" s="1264"/>
      <c r="H109" s="1264"/>
      <c r="I109" s="1264"/>
      <c r="J109" s="1264"/>
      <c r="K109" s="1264"/>
      <c r="L109" s="1264"/>
      <c r="M109" s="1264"/>
      <c r="N109" s="1264"/>
      <c r="O109" s="1264"/>
      <c r="P109" s="1264"/>
      <c r="Q109" s="12"/>
    </row>
    <row r="110" spans="1:17" x14ac:dyDescent="0.25">
      <c r="A110" s="1263"/>
      <c r="B110" s="1264"/>
      <c r="C110" s="1264"/>
      <c r="D110" s="1264"/>
      <c r="E110" s="1264"/>
      <c r="F110" s="1264"/>
      <c r="G110" s="1264"/>
      <c r="H110" s="1264"/>
      <c r="I110" s="1264"/>
      <c r="J110" s="1264"/>
      <c r="K110" s="1264"/>
      <c r="L110" s="1264"/>
      <c r="M110" s="1264"/>
      <c r="N110" s="1264"/>
      <c r="O110" s="1264"/>
      <c r="P110" s="1264"/>
    </row>
    <row r="111" spans="1:17" x14ac:dyDescent="0.25">
      <c r="A111" s="1263"/>
      <c r="B111" s="1264"/>
      <c r="C111" s="1264"/>
      <c r="D111" s="1264"/>
      <c r="E111" s="1264"/>
      <c r="F111" s="1264"/>
      <c r="G111" s="1264"/>
      <c r="H111" s="1264"/>
      <c r="I111" s="1264"/>
      <c r="J111" s="1264"/>
      <c r="K111" s="1264"/>
      <c r="L111" s="1264"/>
      <c r="M111" s="1264"/>
      <c r="N111" s="1264"/>
      <c r="O111" s="1264"/>
      <c r="P111" s="1264"/>
      <c r="Q111"/>
    </row>
    <row r="112" spans="1:17" x14ac:dyDescent="0.25">
      <c r="A112" s="1263"/>
      <c r="B112" s="1264"/>
      <c r="C112" s="1264"/>
      <c r="D112" s="1264"/>
      <c r="E112" s="1264"/>
      <c r="F112" s="1264"/>
      <c r="G112" s="1264"/>
      <c r="H112" s="1264"/>
      <c r="I112" s="1264"/>
      <c r="J112" s="1264"/>
      <c r="K112" s="1264"/>
      <c r="L112" s="1264"/>
      <c r="M112" s="1264"/>
      <c r="N112" s="1264"/>
      <c r="O112" s="1264"/>
      <c r="P112" s="1264"/>
      <c r="Q112"/>
    </row>
    <row r="113" spans="1:17" x14ac:dyDescent="0.25">
      <c r="A113" s="1263"/>
      <c r="B113" s="1264"/>
      <c r="C113" s="1265"/>
      <c r="D113" s="1265"/>
      <c r="E113" s="1265"/>
      <c r="F113" s="1265"/>
      <c r="G113" s="1265"/>
      <c r="H113" s="1264"/>
      <c r="I113" s="1265"/>
      <c r="J113" s="1265"/>
      <c r="K113" s="1265"/>
      <c r="L113" s="1265"/>
      <c r="M113" s="1265"/>
      <c r="N113" s="1264"/>
      <c r="O113" s="1265"/>
      <c r="P113" s="1265"/>
      <c r="Q113"/>
    </row>
    <row r="114" spans="1:17" x14ac:dyDescent="0.25">
      <c r="A114" s="1263"/>
      <c r="B114" s="1264"/>
      <c r="C114" s="1265"/>
      <c r="D114" s="1265"/>
      <c r="E114" s="1265"/>
      <c r="F114" s="1265"/>
      <c r="G114" s="1265"/>
      <c r="H114" s="1264"/>
      <c r="I114" s="1265"/>
      <c r="J114" s="1265"/>
      <c r="K114" s="1265"/>
      <c r="L114" s="1265"/>
      <c r="M114" s="1265"/>
      <c r="N114" s="1264"/>
      <c r="O114" s="1265"/>
      <c r="P114" s="1265"/>
      <c r="Q114"/>
    </row>
    <row r="115" spans="1:17" x14ac:dyDescent="0.25">
      <c r="A115" s="1263"/>
      <c r="B115" s="1264"/>
      <c r="C115" s="1265"/>
      <c r="D115" s="1265"/>
      <c r="E115" s="1265"/>
      <c r="F115" s="1265"/>
      <c r="G115" s="1265"/>
      <c r="H115" s="1264"/>
      <c r="I115" s="1265"/>
      <c r="J115" s="1265"/>
      <c r="K115" s="1265"/>
      <c r="L115" s="1265"/>
      <c r="M115" s="1265"/>
      <c r="N115" s="1264"/>
      <c r="O115" s="1265"/>
      <c r="P115" s="1265"/>
      <c r="Q115"/>
    </row>
    <row r="116" spans="1:17" x14ac:dyDescent="0.25">
      <c r="A116" s="1263"/>
      <c r="B116" s="1264"/>
      <c r="C116" s="1265"/>
      <c r="D116" s="1265"/>
      <c r="E116" s="1265"/>
      <c r="F116" s="1265"/>
      <c r="G116" s="1265"/>
      <c r="H116" s="1264"/>
      <c r="I116" s="1265"/>
      <c r="J116" s="1265"/>
      <c r="K116" s="1265"/>
      <c r="L116" s="1265"/>
      <c r="M116" s="1265"/>
      <c r="N116" s="1264"/>
      <c r="O116" s="1265"/>
      <c r="P116" s="1265"/>
      <c r="Q116"/>
    </row>
    <row r="117" spans="1:17" x14ac:dyDescent="0.25">
      <c r="A117" s="1263"/>
      <c r="B117" s="1264"/>
      <c r="C117" s="1265"/>
      <c r="D117" s="1265"/>
      <c r="E117" s="1265"/>
      <c r="F117" s="1265"/>
      <c r="G117" s="1265"/>
      <c r="H117" s="1264"/>
      <c r="I117" s="1265"/>
      <c r="J117" s="1265"/>
      <c r="K117" s="1265"/>
      <c r="L117" s="1265"/>
      <c r="M117" s="1265"/>
      <c r="N117" s="1264"/>
      <c r="O117" s="1265"/>
      <c r="P117" s="1265"/>
      <c r="Q117"/>
    </row>
    <row r="118" spans="1:17" x14ac:dyDescent="0.25">
      <c r="A118" s="1263"/>
      <c r="B118" s="1264"/>
      <c r="C118" s="1265"/>
      <c r="D118" s="1265"/>
      <c r="E118" s="1265"/>
      <c r="F118" s="1265"/>
      <c r="G118" s="1265"/>
      <c r="H118" s="1264"/>
      <c r="I118" s="1265"/>
      <c r="J118" s="1265"/>
      <c r="K118" s="1265"/>
      <c r="L118" s="1265"/>
      <c r="M118" s="1265"/>
      <c r="N118" s="1264"/>
      <c r="O118" s="1265"/>
      <c r="P118" s="1265"/>
      <c r="Q118"/>
    </row>
    <row r="119" spans="1:17" x14ac:dyDescent="0.25">
      <c r="A119" s="1263"/>
      <c r="B119" s="1264"/>
      <c r="C119" s="1265"/>
      <c r="D119" s="1265"/>
      <c r="E119" s="1265"/>
      <c r="F119" s="1265"/>
      <c r="G119" s="1265"/>
      <c r="H119" s="1264"/>
      <c r="I119" s="1265"/>
      <c r="J119" s="1265"/>
      <c r="K119" s="1265"/>
      <c r="L119" s="1265"/>
      <c r="M119" s="1265"/>
      <c r="N119" s="1264"/>
      <c r="O119" s="1265"/>
      <c r="P119" s="1265"/>
      <c r="Q119"/>
    </row>
    <row r="120" spans="1:17" x14ac:dyDescent="0.25">
      <c r="A120" s="1263"/>
      <c r="B120" s="1264"/>
      <c r="C120" s="1265"/>
      <c r="D120" s="1265"/>
      <c r="E120" s="1265"/>
      <c r="F120" s="1265"/>
      <c r="G120" s="1265"/>
      <c r="H120" s="1264"/>
      <c r="I120" s="1265"/>
      <c r="J120" s="1265"/>
      <c r="K120" s="1265"/>
      <c r="L120" s="1265"/>
      <c r="M120" s="1265"/>
      <c r="N120" s="1264"/>
      <c r="O120" s="1265"/>
      <c r="P120" s="1265"/>
      <c r="Q120"/>
    </row>
    <row r="121" spans="1:17" x14ac:dyDescent="0.25">
      <c r="A121" s="1263"/>
      <c r="B121" s="1264"/>
      <c r="C121" s="1265"/>
      <c r="D121" s="1265"/>
      <c r="E121" s="1265"/>
      <c r="F121" s="1265"/>
      <c r="G121" s="1265"/>
      <c r="H121" s="1264"/>
      <c r="I121" s="1265"/>
      <c r="J121" s="1265"/>
      <c r="K121" s="1265"/>
      <c r="L121" s="1265"/>
      <c r="M121" s="1265"/>
      <c r="N121" s="1264"/>
      <c r="O121" s="1265"/>
      <c r="P121" s="1265"/>
      <c r="Q121"/>
    </row>
    <row r="122" spans="1:17" x14ac:dyDescent="0.25">
      <c r="A122" s="1263"/>
      <c r="B122" s="1264"/>
      <c r="C122" s="1265"/>
      <c r="D122" s="1265"/>
      <c r="E122" s="1265"/>
      <c r="F122" s="1265"/>
      <c r="G122" s="1265"/>
      <c r="H122" s="1264"/>
      <c r="I122" s="1265"/>
      <c r="J122" s="1265"/>
      <c r="K122" s="1265"/>
      <c r="L122" s="1265"/>
      <c r="M122" s="1265"/>
      <c r="N122" s="1264"/>
      <c r="O122" s="1265"/>
      <c r="P122" s="1265"/>
      <c r="Q122"/>
    </row>
    <row r="123" spans="1:17" x14ac:dyDescent="0.25">
      <c r="A123" s="1263"/>
      <c r="B123" s="1264"/>
      <c r="C123" s="1265"/>
      <c r="D123" s="1265"/>
      <c r="E123" s="1265"/>
      <c r="F123" s="1265"/>
      <c r="G123" s="1265"/>
      <c r="H123" s="1264"/>
      <c r="I123" s="1265"/>
      <c r="J123" s="1265"/>
      <c r="K123" s="1265"/>
      <c r="L123" s="1265"/>
      <c r="M123" s="1265"/>
      <c r="N123" s="1264"/>
      <c r="O123" s="1265"/>
      <c r="P123" s="1265"/>
      <c r="Q123"/>
    </row>
    <row r="124" spans="1:17" x14ac:dyDescent="0.25">
      <c r="A124" s="1263"/>
      <c r="B124" s="1264"/>
      <c r="C124" s="1265"/>
      <c r="D124" s="1265"/>
      <c r="E124" s="1265"/>
      <c r="F124" s="1265"/>
      <c r="G124" s="1265"/>
      <c r="H124" s="1264"/>
      <c r="I124" s="1265"/>
      <c r="J124" s="1265"/>
      <c r="K124" s="1265"/>
      <c r="L124" s="1265"/>
      <c r="M124" s="1265"/>
      <c r="N124" s="1264"/>
      <c r="O124" s="1265"/>
      <c r="P124" s="1265"/>
      <c r="Q124"/>
    </row>
    <row r="125" spans="1:17" x14ac:dyDescent="0.25">
      <c r="A125" s="1263"/>
      <c r="B125" s="1264"/>
      <c r="C125" s="1265"/>
      <c r="D125" s="1265"/>
      <c r="E125" s="1265"/>
      <c r="F125" s="1265"/>
      <c r="G125" s="1265"/>
      <c r="H125" s="1264"/>
      <c r="I125" s="1265"/>
      <c r="J125" s="1265"/>
      <c r="K125" s="1265"/>
      <c r="L125" s="1265"/>
      <c r="M125" s="1265"/>
      <c r="N125" s="1264"/>
      <c r="O125" s="1265"/>
      <c r="P125" s="1265"/>
      <c r="Q125"/>
    </row>
    <row r="126" spans="1:17" x14ac:dyDescent="0.25">
      <c r="A126" s="1263"/>
      <c r="B126" s="1264"/>
      <c r="C126" s="1265"/>
      <c r="D126" s="1265"/>
      <c r="E126" s="1265"/>
      <c r="F126" s="1265"/>
      <c r="G126" s="1265"/>
      <c r="H126" s="1264"/>
      <c r="I126" s="1265"/>
      <c r="J126" s="1265"/>
      <c r="K126" s="1265"/>
      <c r="L126" s="1265"/>
      <c r="M126" s="1265"/>
      <c r="N126" s="1264"/>
      <c r="O126" s="1265"/>
      <c r="P126" s="1265"/>
      <c r="Q126"/>
    </row>
    <row r="127" spans="1:17" x14ac:dyDescent="0.25">
      <c r="A127" s="1263"/>
      <c r="B127" s="1264"/>
      <c r="C127" s="1265"/>
      <c r="D127" s="1265"/>
      <c r="E127" s="1265"/>
      <c r="F127" s="1265"/>
      <c r="G127" s="1265"/>
      <c r="H127" s="1264"/>
      <c r="I127" s="1265"/>
      <c r="J127" s="1265"/>
      <c r="K127" s="1265"/>
      <c r="L127" s="1265"/>
      <c r="M127" s="1265"/>
      <c r="N127" s="1264"/>
      <c r="O127" s="1265"/>
      <c r="P127" s="1265"/>
      <c r="Q127"/>
    </row>
    <row r="128" spans="1:17" x14ac:dyDescent="0.25">
      <c r="A128" s="1263"/>
      <c r="B128" s="1264"/>
      <c r="C128" s="1265"/>
      <c r="D128" s="1265"/>
      <c r="E128" s="1265"/>
      <c r="F128" s="1265"/>
      <c r="G128" s="1265"/>
      <c r="H128" s="1264"/>
      <c r="I128" s="1265"/>
      <c r="J128" s="1265"/>
      <c r="K128" s="1265"/>
      <c r="L128" s="1265"/>
      <c r="M128" s="1265"/>
      <c r="N128" s="1264"/>
      <c r="O128" s="1265"/>
      <c r="P128" s="1265"/>
      <c r="Q128"/>
    </row>
    <row r="129" spans="1:17" x14ac:dyDescent="0.25">
      <c r="A129" s="1263"/>
      <c r="B129" s="1264"/>
      <c r="C129" s="1265"/>
      <c r="D129" s="1265"/>
      <c r="E129" s="1265"/>
      <c r="F129" s="1265"/>
      <c r="G129" s="1265"/>
      <c r="H129" s="1264"/>
      <c r="I129" s="1265"/>
      <c r="J129" s="1265"/>
      <c r="K129" s="1265"/>
      <c r="L129" s="1265"/>
      <c r="M129" s="1265"/>
      <c r="N129" s="1264"/>
      <c r="O129" s="1265"/>
      <c r="P129" s="1265"/>
      <c r="Q129"/>
    </row>
    <row r="130" spans="1:17" x14ac:dyDescent="0.25">
      <c r="A130" s="1263"/>
      <c r="B130" s="1264"/>
      <c r="C130" s="1265"/>
      <c r="D130" s="1265"/>
      <c r="E130" s="1265"/>
      <c r="F130" s="1265"/>
      <c r="G130" s="1265"/>
      <c r="H130" s="1264"/>
      <c r="I130" s="1265"/>
      <c r="J130" s="1265"/>
      <c r="K130" s="1265"/>
      <c r="L130" s="1265"/>
      <c r="M130" s="1265"/>
      <c r="N130" s="1264"/>
      <c r="O130" s="1265"/>
      <c r="P130" s="1265"/>
      <c r="Q130"/>
    </row>
    <row r="131" spans="1:17" x14ac:dyDescent="0.25">
      <c r="A131" s="1263"/>
      <c r="B131" s="1264"/>
      <c r="C131" s="1265"/>
      <c r="D131" s="1265"/>
      <c r="E131" s="1265"/>
      <c r="F131" s="1265"/>
      <c r="G131" s="1265"/>
      <c r="H131" s="1264"/>
      <c r="I131" s="1265"/>
      <c r="J131" s="1265"/>
      <c r="K131" s="1265"/>
      <c r="L131" s="1265"/>
      <c r="M131" s="1265"/>
      <c r="N131" s="1264"/>
      <c r="O131" s="1265"/>
      <c r="P131" s="1265"/>
      <c r="Q131"/>
    </row>
    <row r="132" spans="1:17" x14ac:dyDescent="0.25">
      <c r="A132" s="1263"/>
      <c r="B132" s="1264"/>
      <c r="C132" s="1265"/>
      <c r="D132" s="1265"/>
      <c r="E132" s="1265"/>
      <c r="F132" s="1265"/>
      <c r="G132" s="1265"/>
      <c r="H132" s="1264"/>
      <c r="I132" s="1265"/>
      <c r="J132" s="1265"/>
      <c r="K132" s="1265"/>
      <c r="L132" s="1265"/>
      <c r="M132" s="1265"/>
      <c r="N132" s="1264"/>
      <c r="O132" s="1265"/>
      <c r="P132" s="1265"/>
      <c r="Q132"/>
    </row>
    <row r="133" spans="1:17" x14ac:dyDescent="0.25">
      <c r="A133" s="1263"/>
      <c r="B133" s="1264"/>
      <c r="C133" s="1265"/>
      <c r="D133" s="1265"/>
      <c r="E133" s="1265"/>
      <c r="F133" s="1265"/>
      <c r="G133" s="1265"/>
      <c r="H133" s="1264"/>
      <c r="I133" s="1265"/>
      <c r="J133" s="1265"/>
      <c r="K133" s="1265"/>
      <c r="L133" s="1265"/>
      <c r="M133" s="1265"/>
      <c r="N133" s="1264"/>
      <c r="O133" s="1265"/>
      <c r="P133" s="1265"/>
      <c r="Q133"/>
    </row>
    <row r="134" spans="1:17" x14ac:dyDescent="0.25">
      <c r="A134" s="1263"/>
      <c r="B134" s="1264"/>
      <c r="C134" s="1265"/>
      <c r="D134" s="1265"/>
      <c r="E134" s="1265"/>
      <c r="F134" s="1265"/>
      <c r="G134" s="1265"/>
      <c r="H134" s="1264"/>
      <c r="I134" s="1265"/>
      <c r="J134" s="1265"/>
      <c r="K134" s="1265"/>
      <c r="L134" s="1265"/>
      <c r="M134" s="1265"/>
      <c r="N134" s="1264"/>
      <c r="O134" s="1265"/>
      <c r="P134" s="1265"/>
      <c r="Q134"/>
    </row>
    <row r="135" spans="1:17" x14ac:dyDescent="0.25">
      <c r="A135" s="1263"/>
      <c r="B135" s="1264"/>
      <c r="C135" s="1265"/>
      <c r="D135" s="1265"/>
      <c r="E135" s="1265"/>
      <c r="F135" s="1265"/>
      <c r="G135" s="1265"/>
      <c r="H135" s="1264"/>
      <c r="I135" s="1265"/>
      <c r="J135" s="1265"/>
      <c r="K135" s="1265"/>
      <c r="L135" s="1265"/>
      <c r="M135" s="1265"/>
      <c r="N135" s="1264"/>
      <c r="O135" s="1265"/>
      <c r="P135" s="1265"/>
      <c r="Q135"/>
    </row>
    <row r="136" spans="1:17" x14ac:dyDescent="0.25">
      <c r="A136" s="1263"/>
      <c r="B136" s="1264"/>
      <c r="C136" s="1265"/>
      <c r="D136" s="1265"/>
      <c r="E136" s="1265"/>
      <c r="F136" s="1265"/>
      <c r="G136" s="1265"/>
      <c r="H136" s="1264"/>
      <c r="I136" s="1265"/>
      <c r="J136" s="1265"/>
      <c r="K136" s="1265"/>
      <c r="L136" s="1265"/>
      <c r="M136" s="1265"/>
      <c r="N136" s="1264"/>
      <c r="O136" s="1265"/>
      <c r="P136" s="1265"/>
      <c r="Q136"/>
    </row>
    <row r="137" spans="1:17" x14ac:dyDescent="0.25">
      <c r="A137" s="1263"/>
      <c r="B137" s="1264"/>
      <c r="C137" s="1265"/>
      <c r="D137" s="1265"/>
      <c r="E137" s="1265"/>
      <c r="F137" s="1265"/>
      <c r="G137" s="1265"/>
      <c r="H137" s="1264"/>
      <c r="I137" s="1265"/>
      <c r="J137" s="1265"/>
      <c r="K137" s="1265"/>
      <c r="L137" s="1265"/>
      <c r="M137" s="1265"/>
      <c r="N137" s="1264"/>
      <c r="O137" s="1265"/>
      <c r="P137" s="1265"/>
      <c r="Q137"/>
    </row>
    <row r="138" spans="1:17" x14ac:dyDescent="0.25">
      <c r="A138" s="1263"/>
      <c r="B138" s="1264"/>
      <c r="C138" s="1265"/>
      <c r="D138" s="1265"/>
      <c r="E138" s="1265"/>
      <c r="F138" s="1265"/>
      <c r="G138" s="1265"/>
      <c r="H138" s="1264"/>
      <c r="I138" s="1265"/>
      <c r="J138" s="1265"/>
      <c r="K138" s="1265"/>
      <c r="L138" s="1265"/>
      <c r="M138" s="1265"/>
      <c r="N138" s="1264"/>
      <c r="O138" s="1265"/>
      <c r="P138" s="1265"/>
      <c r="Q138"/>
    </row>
    <row r="139" spans="1:17" x14ac:dyDescent="0.25">
      <c r="A139" s="1263"/>
      <c r="B139" s="1264"/>
      <c r="C139" s="1265"/>
      <c r="D139" s="1265"/>
      <c r="E139" s="1265"/>
      <c r="F139" s="1265"/>
      <c r="G139" s="1265"/>
      <c r="H139" s="1264"/>
      <c r="I139" s="1265"/>
      <c r="J139" s="1265"/>
      <c r="K139" s="1265"/>
      <c r="L139" s="1265"/>
      <c r="M139" s="1265"/>
      <c r="N139" s="1264"/>
      <c r="O139" s="1265"/>
      <c r="P139" s="1265"/>
      <c r="Q139"/>
    </row>
    <row r="140" spans="1:17" x14ac:dyDescent="0.25">
      <c r="A140" s="1263"/>
      <c r="B140" s="1264"/>
      <c r="C140" s="1265"/>
      <c r="D140" s="1265"/>
      <c r="E140" s="1265"/>
      <c r="F140" s="1265"/>
      <c r="G140" s="1265"/>
      <c r="H140" s="1264"/>
      <c r="I140" s="1265"/>
      <c r="J140" s="1265"/>
      <c r="K140" s="1265"/>
      <c r="L140" s="1265"/>
      <c r="M140" s="1265"/>
      <c r="N140" s="1264"/>
      <c r="O140" s="1265"/>
      <c r="P140" s="1265"/>
      <c r="Q140"/>
    </row>
    <row r="141" spans="1:17" x14ac:dyDescent="0.25">
      <c r="A141" s="1263"/>
      <c r="B141" s="1264"/>
      <c r="C141" s="1265"/>
      <c r="D141" s="1265"/>
      <c r="E141" s="1265"/>
      <c r="F141" s="1265"/>
      <c r="G141" s="1265"/>
      <c r="H141" s="1264"/>
      <c r="I141" s="1265"/>
      <c r="J141" s="1265"/>
      <c r="K141" s="1265"/>
      <c r="L141" s="1265"/>
      <c r="M141" s="1265"/>
      <c r="N141" s="1264"/>
      <c r="O141" s="1265"/>
      <c r="P141" s="1265"/>
      <c r="Q141"/>
    </row>
    <row r="142" spans="1:17" x14ac:dyDescent="0.25">
      <c r="A142" s="1263"/>
      <c r="B142" s="1264"/>
      <c r="C142" s="1265"/>
      <c r="D142" s="1265"/>
      <c r="E142" s="1265"/>
      <c r="F142" s="1265"/>
      <c r="G142" s="1265"/>
      <c r="H142" s="1264"/>
      <c r="I142" s="1265"/>
      <c r="J142" s="1265"/>
      <c r="K142" s="1265"/>
      <c r="L142" s="1265"/>
      <c r="M142" s="1265"/>
      <c r="N142" s="1264"/>
      <c r="O142" s="1265"/>
      <c r="P142" s="1265"/>
      <c r="Q142"/>
    </row>
    <row r="143" spans="1:17" x14ac:dyDescent="0.25">
      <c r="A143" s="1263"/>
      <c r="B143" s="1264"/>
      <c r="C143" s="1265"/>
      <c r="D143" s="1265"/>
      <c r="E143" s="1265"/>
      <c r="F143" s="1265"/>
      <c r="G143" s="1265"/>
      <c r="H143" s="1264"/>
      <c r="I143" s="1265"/>
      <c r="J143" s="1265"/>
      <c r="K143" s="1265"/>
      <c r="L143" s="1265"/>
      <c r="M143" s="1265"/>
      <c r="N143" s="1264"/>
      <c r="O143" s="1265"/>
      <c r="P143" s="1265"/>
      <c r="Q143"/>
    </row>
    <row r="144" spans="1:17" x14ac:dyDescent="0.25">
      <c r="A144" s="1263"/>
      <c r="B144" s="1264"/>
      <c r="C144" s="1265"/>
      <c r="D144" s="1265"/>
      <c r="E144" s="1265"/>
      <c r="F144" s="1265"/>
      <c r="G144" s="1265"/>
      <c r="H144" s="1264"/>
      <c r="I144" s="1265"/>
      <c r="J144" s="1265"/>
      <c r="K144" s="1265"/>
      <c r="L144" s="1265"/>
      <c r="M144" s="1265"/>
      <c r="N144" s="1264"/>
      <c r="O144" s="1265"/>
      <c r="P144" s="1265"/>
      <c r="Q144"/>
    </row>
    <row r="145" spans="1:17" x14ac:dyDescent="0.25">
      <c r="A145" s="1263"/>
      <c r="B145" s="1264"/>
      <c r="C145" s="1265"/>
      <c r="D145" s="1265"/>
      <c r="E145" s="1265"/>
      <c r="F145" s="1265"/>
      <c r="G145" s="1265"/>
      <c r="H145" s="1264"/>
      <c r="I145" s="1265"/>
      <c r="J145" s="1265"/>
      <c r="K145" s="1265"/>
      <c r="L145" s="1265"/>
      <c r="M145" s="1265"/>
      <c r="N145" s="1264"/>
      <c r="O145" s="1265"/>
      <c r="P145" s="1265"/>
      <c r="Q145"/>
    </row>
    <row r="146" spans="1:17" x14ac:dyDescent="0.25">
      <c r="A146" s="1263"/>
      <c r="B146" s="1264"/>
      <c r="C146" s="1265"/>
      <c r="D146" s="1265"/>
      <c r="E146" s="1265"/>
      <c r="F146" s="1265"/>
      <c r="G146" s="1265"/>
      <c r="H146" s="1264"/>
      <c r="I146" s="1265"/>
      <c r="J146" s="1265"/>
      <c r="K146" s="1265"/>
      <c r="L146" s="1265"/>
      <c r="M146" s="1265"/>
      <c r="N146" s="1264"/>
      <c r="O146" s="1265"/>
      <c r="P146" s="1265"/>
      <c r="Q146"/>
    </row>
    <row r="147" spans="1:17" x14ac:dyDescent="0.25">
      <c r="A147" s="1263"/>
      <c r="B147" s="1264"/>
      <c r="C147" s="1265"/>
      <c r="D147" s="1265"/>
      <c r="E147" s="1265"/>
      <c r="F147" s="1265"/>
      <c r="G147" s="1265"/>
      <c r="H147" s="1264"/>
      <c r="I147" s="1265"/>
      <c r="J147" s="1265"/>
      <c r="K147" s="1265"/>
      <c r="L147" s="1265"/>
      <c r="M147" s="1265"/>
      <c r="N147" s="1264"/>
      <c r="O147" s="1265"/>
      <c r="P147" s="1265"/>
      <c r="Q147"/>
    </row>
    <row r="148" spans="1:17" x14ac:dyDescent="0.25">
      <c r="A148" s="1263"/>
      <c r="B148" s="1264"/>
      <c r="C148" s="1265"/>
      <c r="D148" s="1265"/>
      <c r="E148" s="1265"/>
      <c r="F148" s="1265"/>
      <c r="G148" s="1265"/>
      <c r="H148" s="1264"/>
      <c r="I148" s="1265"/>
      <c r="J148" s="1265"/>
      <c r="K148" s="1265"/>
      <c r="L148" s="1265"/>
      <c r="M148" s="1265"/>
      <c r="N148" s="1264"/>
      <c r="O148" s="1265"/>
      <c r="P148" s="1265"/>
      <c r="Q148"/>
    </row>
    <row r="149" spans="1:17" x14ac:dyDescent="0.25">
      <c r="A149" s="1263"/>
      <c r="B149" s="1264"/>
      <c r="C149" s="1265"/>
      <c r="D149" s="1265"/>
      <c r="E149" s="1265"/>
      <c r="F149" s="1265"/>
      <c r="G149" s="1265"/>
      <c r="H149" s="1264"/>
      <c r="I149" s="1265"/>
      <c r="J149" s="1265"/>
      <c r="K149" s="1265"/>
      <c r="L149" s="1265"/>
      <c r="M149" s="1265"/>
      <c r="N149" s="1264"/>
      <c r="O149" s="1265"/>
      <c r="P149" s="1265"/>
      <c r="Q149"/>
    </row>
    <row r="150" spans="1:17" x14ac:dyDescent="0.25">
      <c r="A150" s="1263"/>
      <c r="B150" s="1264"/>
      <c r="C150" s="1265"/>
      <c r="D150" s="1265"/>
      <c r="E150" s="1265"/>
      <c r="F150" s="1265"/>
      <c r="G150" s="1265"/>
      <c r="H150" s="1264"/>
      <c r="I150" s="1265"/>
      <c r="J150" s="1265"/>
      <c r="K150" s="1265"/>
      <c r="L150" s="1265"/>
      <c r="M150" s="1265"/>
      <c r="N150" s="1264"/>
      <c r="O150" s="1265"/>
      <c r="P150" s="1265"/>
      <c r="Q150"/>
    </row>
    <row r="151" spans="1:17" x14ac:dyDescent="0.25">
      <c r="A151" s="1263"/>
      <c r="B151" s="1264"/>
      <c r="C151" s="1265"/>
      <c r="D151" s="1265"/>
      <c r="E151" s="1265"/>
      <c r="F151" s="1265"/>
      <c r="G151" s="1265"/>
      <c r="H151" s="1264"/>
      <c r="I151" s="1265"/>
      <c r="J151" s="1265"/>
      <c r="K151" s="1265"/>
      <c r="L151" s="1265"/>
      <c r="M151" s="1265"/>
      <c r="N151" s="1264"/>
      <c r="O151" s="1265"/>
      <c r="P151" s="1265"/>
      <c r="Q151"/>
    </row>
    <row r="152" spans="1:17" x14ac:dyDescent="0.25">
      <c r="A152" s="1263"/>
      <c r="B152" s="1264"/>
      <c r="C152" s="1265"/>
      <c r="D152" s="1265"/>
      <c r="E152" s="1265"/>
      <c r="F152" s="1265"/>
      <c r="G152" s="1265"/>
      <c r="H152" s="1264"/>
      <c r="I152" s="1265"/>
      <c r="J152" s="1265"/>
      <c r="K152" s="1265"/>
      <c r="L152" s="1265"/>
      <c r="M152" s="1265"/>
      <c r="N152" s="1264"/>
      <c r="O152" s="1265"/>
      <c r="P152" s="1265"/>
      <c r="Q152"/>
    </row>
    <row r="153" spans="1:17" x14ac:dyDescent="0.25">
      <c r="A153" s="1263"/>
      <c r="B153" s="1264"/>
      <c r="C153" s="1265"/>
      <c r="D153" s="1265"/>
      <c r="E153" s="1265"/>
      <c r="F153" s="1265"/>
      <c r="G153" s="1265"/>
      <c r="H153" s="1264"/>
      <c r="I153" s="1265"/>
      <c r="J153" s="1265"/>
      <c r="K153" s="1265"/>
      <c r="L153" s="1265"/>
      <c r="M153" s="1265"/>
      <c r="N153" s="1264"/>
      <c r="O153" s="1265"/>
      <c r="P153" s="1265"/>
      <c r="Q153"/>
    </row>
    <row r="154" spans="1:17" x14ac:dyDescent="0.25">
      <c r="A154" s="1263"/>
      <c r="B154" s="1264"/>
      <c r="C154" s="1265"/>
      <c r="D154" s="1265"/>
      <c r="E154" s="1265"/>
      <c r="F154" s="1265"/>
      <c r="G154" s="1265"/>
      <c r="H154" s="1264"/>
      <c r="I154" s="1265"/>
      <c r="J154" s="1265"/>
      <c r="K154" s="1265"/>
      <c r="L154" s="1265"/>
      <c r="M154" s="1265"/>
      <c r="N154" s="1264"/>
      <c r="O154" s="1265"/>
      <c r="P154" s="1265"/>
      <c r="Q154"/>
    </row>
    <row r="155" spans="1:17" x14ac:dyDescent="0.25">
      <c r="A155" s="1263"/>
      <c r="B155" s="1264"/>
      <c r="C155" s="1265"/>
      <c r="D155" s="1265"/>
      <c r="E155" s="1265"/>
      <c r="F155" s="1265"/>
      <c r="G155" s="1265"/>
      <c r="H155" s="1264"/>
      <c r="I155" s="1265"/>
      <c r="J155" s="1265"/>
      <c r="K155" s="1265"/>
      <c r="L155" s="1265"/>
      <c r="M155" s="1265"/>
      <c r="N155" s="1264"/>
      <c r="O155" s="1265"/>
      <c r="P155" s="1265"/>
      <c r="Q155"/>
    </row>
    <row r="156" spans="1:17" x14ac:dyDescent="0.25">
      <c r="A156" s="1263"/>
      <c r="B156" s="1264"/>
      <c r="C156" s="1265"/>
      <c r="D156" s="1265"/>
      <c r="E156" s="1265"/>
      <c r="F156" s="1265"/>
      <c r="G156" s="1265"/>
      <c r="H156" s="1264"/>
      <c r="I156" s="1265"/>
      <c r="J156" s="1265"/>
      <c r="K156" s="1265"/>
      <c r="L156" s="1265"/>
      <c r="M156" s="1265"/>
      <c r="N156" s="1264"/>
      <c r="O156" s="1265"/>
      <c r="P156" s="1265"/>
      <c r="Q156"/>
    </row>
    <row r="157" spans="1:17" x14ac:dyDescent="0.25">
      <c r="A157" s="1263"/>
      <c r="B157" s="1264"/>
      <c r="C157" s="1265"/>
      <c r="D157" s="1265"/>
      <c r="E157" s="1265"/>
      <c r="F157" s="1265"/>
      <c r="G157" s="1265"/>
      <c r="H157" s="1264"/>
      <c r="I157" s="1265"/>
      <c r="J157" s="1265"/>
      <c r="K157" s="1265"/>
      <c r="L157" s="1265"/>
      <c r="M157" s="1265"/>
      <c r="N157" s="1264"/>
      <c r="O157" s="1265"/>
      <c r="P157" s="1265"/>
      <c r="Q157"/>
    </row>
    <row r="158" spans="1:17" x14ac:dyDescent="0.25">
      <c r="A158" s="1263"/>
      <c r="B158" s="1264"/>
      <c r="C158" s="1265"/>
      <c r="D158" s="1265"/>
      <c r="E158" s="1265"/>
      <c r="F158" s="1265"/>
      <c r="G158" s="1265"/>
      <c r="H158" s="1264"/>
      <c r="I158" s="1265"/>
      <c r="J158" s="1265"/>
      <c r="K158" s="1265"/>
      <c r="L158" s="1265"/>
      <c r="M158" s="1265"/>
      <c r="N158" s="1264"/>
      <c r="O158" s="1265"/>
      <c r="P158" s="1265"/>
      <c r="Q158"/>
    </row>
    <row r="159" spans="1:17" x14ac:dyDescent="0.25">
      <c r="A159" s="1263"/>
      <c r="B159" s="1264"/>
      <c r="C159" s="1265"/>
      <c r="D159" s="1265"/>
      <c r="E159" s="1265"/>
      <c r="F159" s="1265"/>
      <c r="G159" s="1265"/>
      <c r="H159" s="1264"/>
      <c r="I159" s="1265"/>
      <c r="J159" s="1265"/>
      <c r="K159" s="1265"/>
      <c r="L159" s="1265"/>
      <c r="M159" s="1265"/>
      <c r="N159" s="1264"/>
      <c r="O159" s="1265"/>
      <c r="P159" s="1265"/>
      <c r="Q159"/>
    </row>
    <row r="160" spans="1:17" x14ac:dyDescent="0.25">
      <c r="A160" s="1263"/>
      <c r="B160" s="1264"/>
      <c r="C160" s="1265"/>
      <c r="D160" s="1265"/>
      <c r="E160" s="1265"/>
      <c r="F160" s="1265"/>
      <c r="G160" s="1265"/>
      <c r="H160" s="1264"/>
      <c r="I160" s="1265"/>
      <c r="J160" s="1265"/>
      <c r="K160" s="1265"/>
      <c r="L160" s="1265"/>
      <c r="M160" s="1265"/>
      <c r="N160" s="1264"/>
      <c r="O160" s="1265"/>
      <c r="P160" s="1265"/>
      <c r="Q160"/>
    </row>
    <row r="161" spans="1:17" x14ac:dyDescent="0.25">
      <c r="A161" s="1263"/>
      <c r="B161" s="1264"/>
      <c r="C161" s="1265"/>
      <c r="D161" s="1265"/>
      <c r="E161" s="1265"/>
      <c r="F161" s="1265"/>
      <c r="G161" s="1265"/>
      <c r="H161" s="1264"/>
      <c r="I161" s="1265"/>
      <c r="J161" s="1265"/>
      <c r="K161" s="1265"/>
      <c r="L161" s="1265"/>
      <c r="M161" s="1265"/>
      <c r="N161" s="1264"/>
      <c r="O161" s="1265"/>
      <c r="P161" s="1265"/>
      <c r="Q161"/>
    </row>
    <row r="162" spans="1:17" x14ac:dyDescent="0.25">
      <c r="A162" s="1263"/>
      <c r="B162" s="1264"/>
      <c r="C162" s="1265"/>
      <c r="D162" s="1265"/>
      <c r="E162" s="1265"/>
      <c r="F162" s="1265"/>
      <c r="G162" s="1265"/>
      <c r="H162" s="1264"/>
      <c r="I162" s="1265"/>
      <c r="J162" s="1265"/>
      <c r="K162" s="1265"/>
      <c r="L162" s="1265"/>
      <c r="M162" s="1265"/>
      <c r="N162" s="1264"/>
      <c r="O162" s="1265"/>
      <c r="P162" s="1265"/>
      <c r="Q162"/>
    </row>
    <row r="163" spans="1:17" x14ac:dyDescent="0.25">
      <c r="A163" s="1263"/>
      <c r="B163" s="1264"/>
      <c r="C163" s="1265"/>
      <c r="D163" s="1265"/>
      <c r="E163" s="1265"/>
      <c r="F163" s="1265"/>
      <c r="G163" s="1265"/>
      <c r="H163" s="1264"/>
      <c r="I163" s="1265"/>
      <c r="J163" s="1265"/>
      <c r="K163" s="1265"/>
      <c r="L163" s="1265"/>
      <c r="M163" s="1265"/>
      <c r="N163" s="1264"/>
      <c r="O163" s="1265"/>
      <c r="P163" s="1265"/>
      <c r="Q163"/>
    </row>
    <row r="164" spans="1:17" x14ac:dyDescent="0.25">
      <c r="A164" s="1263"/>
      <c r="B164" s="1264"/>
      <c r="C164" s="1265"/>
      <c r="D164" s="1265"/>
      <c r="E164" s="1265"/>
      <c r="F164" s="1265"/>
      <c r="G164" s="1265"/>
      <c r="H164" s="1264"/>
      <c r="I164" s="1265"/>
      <c r="J164" s="1265"/>
      <c r="K164" s="1265"/>
      <c r="L164" s="1265"/>
      <c r="M164" s="1265"/>
      <c r="N164" s="1264"/>
      <c r="O164" s="1265"/>
      <c r="P164" s="1265"/>
      <c r="Q164"/>
    </row>
    <row r="165" spans="1:17" x14ac:dyDescent="0.25">
      <c r="A165" s="1263"/>
      <c r="B165" s="1264"/>
      <c r="C165" s="1265"/>
      <c r="D165" s="1265"/>
      <c r="E165" s="1265"/>
      <c r="F165" s="1265"/>
      <c r="G165" s="1265"/>
      <c r="H165" s="1264"/>
      <c r="I165" s="1265"/>
      <c r="J165" s="1265"/>
      <c r="K165" s="1265"/>
      <c r="L165" s="1265"/>
      <c r="M165" s="1265"/>
      <c r="N165" s="1264"/>
      <c r="O165" s="1265"/>
      <c r="P165" s="1265"/>
      <c r="Q165"/>
    </row>
    <row r="166" spans="1:17" x14ac:dyDescent="0.25">
      <c r="A166" s="1263"/>
      <c r="B166" s="1264"/>
      <c r="C166" s="1265"/>
      <c r="D166" s="1265"/>
      <c r="E166" s="1265"/>
      <c r="F166" s="1265"/>
      <c r="G166" s="1265"/>
      <c r="H166" s="1264"/>
      <c r="I166" s="1265"/>
      <c r="J166" s="1265"/>
      <c r="K166" s="1265"/>
      <c r="L166" s="1265"/>
      <c r="M166" s="1265"/>
      <c r="N166" s="1264"/>
      <c r="O166" s="1265"/>
      <c r="P166" s="1265"/>
      <c r="Q166"/>
    </row>
    <row r="167" spans="1:17" x14ac:dyDescent="0.25">
      <c r="A167" s="1263"/>
      <c r="B167" s="1264"/>
      <c r="C167" s="1265"/>
      <c r="D167" s="1265"/>
      <c r="E167" s="1265"/>
      <c r="F167" s="1265"/>
      <c r="G167" s="1265"/>
      <c r="H167" s="1264"/>
      <c r="I167" s="1265"/>
      <c r="J167" s="1265"/>
      <c r="K167" s="1265"/>
      <c r="L167" s="1265"/>
      <c r="M167" s="1265"/>
      <c r="N167" s="1264"/>
      <c r="O167" s="1265"/>
      <c r="P167" s="1265"/>
      <c r="Q167"/>
    </row>
    <row r="168" spans="1:17" x14ac:dyDescent="0.25">
      <c r="A168" s="1263"/>
      <c r="B168" s="1264"/>
      <c r="C168" s="1265"/>
      <c r="D168" s="1265"/>
      <c r="E168" s="1265"/>
      <c r="F168" s="1265"/>
      <c r="G168" s="1265"/>
      <c r="H168" s="1264"/>
      <c r="I168" s="1265"/>
      <c r="J168" s="1265"/>
      <c r="K168" s="1265"/>
      <c r="L168" s="1265"/>
      <c r="M168" s="1265"/>
      <c r="N168" s="1264"/>
      <c r="O168" s="1265"/>
      <c r="P168" s="1265"/>
      <c r="Q168"/>
    </row>
    <row r="169" spans="1:17" x14ac:dyDescent="0.25">
      <c r="A169" s="1263"/>
      <c r="B169" s="1264"/>
      <c r="C169" s="1265"/>
      <c r="D169" s="1265"/>
      <c r="E169" s="1265"/>
      <c r="F169" s="1265"/>
      <c r="G169" s="1265"/>
      <c r="H169" s="1264"/>
      <c r="I169" s="1265"/>
      <c r="J169" s="1265"/>
      <c r="K169" s="1265"/>
      <c r="L169" s="1265"/>
      <c r="M169" s="1265"/>
      <c r="N169" s="1264"/>
      <c r="O169" s="1265"/>
      <c r="P169" s="1265"/>
      <c r="Q169"/>
    </row>
    <row r="170" spans="1:17" x14ac:dyDescent="0.25">
      <c r="A170" s="1263"/>
      <c r="B170" s="1264"/>
      <c r="C170" s="1265"/>
      <c r="D170" s="1265"/>
      <c r="E170" s="1265"/>
      <c r="F170" s="1265"/>
      <c r="G170" s="1265"/>
      <c r="H170" s="1264"/>
      <c r="I170" s="1265"/>
      <c r="J170" s="1265"/>
      <c r="K170" s="1265"/>
      <c r="L170" s="1265"/>
      <c r="M170" s="1265"/>
      <c r="N170" s="1264"/>
      <c r="O170" s="1265"/>
      <c r="P170" s="1265"/>
      <c r="Q170"/>
    </row>
    <row r="171" spans="1:17" x14ac:dyDescent="0.25">
      <c r="A171" s="1263"/>
      <c r="B171" s="1264"/>
      <c r="C171" s="1265"/>
      <c r="D171" s="1265"/>
      <c r="E171" s="1265"/>
      <c r="F171" s="1265"/>
      <c r="G171" s="1265"/>
      <c r="H171" s="1264"/>
      <c r="I171" s="1265"/>
      <c r="J171" s="1265"/>
      <c r="K171" s="1265"/>
      <c r="L171" s="1265"/>
      <c r="M171" s="1265"/>
      <c r="N171" s="1264"/>
      <c r="O171" s="1265"/>
      <c r="P171" s="1265"/>
      <c r="Q171"/>
    </row>
    <row r="172" spans="1:17" x14ac:dyDescent="0.25">
      <c r="A172" s="1263"/>
      <c r="B172" s="1264"/>
      <c r="C172" s="1265"/>
      <c r="D172" s="1265"/>
      <c r="E172" s="1265"/>
      <c r="F172" s="1265"/>
      <c r="G172" s="1265"/>
      <c r="H172" s="1264"/>
      <c r="I172" s="1265"/>
      <c r="J172" s="1265"/>
      <c r="K172" s="1265"/>
      <c r="L172" s="1265"/>
      <c r="M172" s="1265"/>
      <c r="N172" s="1264"/>
      <c r="O172" s="1265"/>
      <c r="P172" s="1265"/>
      <c r="Q172"/>
    </row>
    <row r="173" spans="1:17" x14ac:dyDescent="0.25">
      <c r="A173" s="1263"/>
      <c r="B173" s="1264"/>
      <c r="C173" s="1265"/>
      <c r="D173" s="1265"/>
      <c r="E173" s="1265"/>
      <c r="F173" s="1265"/>
      <c r="G173" s="1265"/>
      <c r="H173" s="1264"/>
      <c r="I173" s="1265"/>
      <c r="J173" s="1265"/>
      <c r="K173" s="1265"/>
      <c r="L173" s="1265"/>
      <c r="M173" s="1265"/>
      <c r="N173" s="1264"/>
      <c r="O173" s="1265"/>
      <c r="P173" s="1265"/>
      <c r="Q173"/>
    </row>
    <row r="174" spans="1:17" x14ac:dyDescent="0.25">
      <c r="A174" s="1263"/>
      <c r="B174" s="1264"/>
      <c r="C174" s="1265"/>
      <c r="D174" s="1265"/>
      <c r="E174" s="1265"/>
      <c r="F174" s="1265"/>
      <c r="G174" s="1265"/>
      <c r="H174" s="1264"/>
      <c r="I174" s="1265"/>
      <c r="J174" s="1265"/>
      <c r="K174" s="1265"/>
      <c r="L174" s="1265"/>
      <c r="M174" s="1265"/>
      <c r="N174" s="1264"/>
      <c r="O174" s="1265"/>
      <c r="P174" s="1265"/>
      <c r="Q174"/>
    </row>
    <row r="175" spans="1:17" x14ac:dyDescent="0.25">
      <c r="A175" s="1263"/>
      <c r="B175" s="1264"/>
      <c r="C175" s="1265"/>
      <c r="D175" s="1265"/>
      <c r="E175" s="1265"/>
      <c r="F175" s="1265"/>
      <c r="G175" s="1265"/>
      <c r="H175" s="1264"/>
      <c r="I175" s="1265"/>
      <c r="J175" s="1265"/>
      <c r="K175" s="1265"/>
      <c r="L175" s="1265"/>
      <c r="M175" s="1265"/>
      <c r="N175" s="1264"/>
      <c r="O175" s="1265"/>
      <c r="P175" s="1265"/>
      <c r="Q175"/>
    </row>
    <row r="176" spans="1:17" x14ac:dyDescent="0.25">
      <c r="A176" s="1263"/>
      <c r="B176" s="1264"/>
      <c r="C176" s="1265"/>
      <c r="D176" s="1265"/>
      <c r="E176" s="1265"/>
      <c r="F176" s="1265"/>
      <c r="G176" s="1265"/>
      <c r="H176" s="1264"/>
      <c r="I176" s="1265"/>
      <c r="J176" s="1265"/>
      <c r="K176" s="1265"/>
      <c r="L176" s="1265"/>
      <c r="M176" s="1265"/>
      <c r="N176" s="1264"/>
      <c r="O176" s="1265"/>
      <c r="P176" s="1265"/>
      <c r="Q176"/>
    </row>
    <row r="177" spans="1:17" x14ac:dyDescent="0.25">
      <c r="A177" s="1263"/>
      <c r="B177" s="1264"/>
      <c r="C177" s="1265"/>
      <c r="D177" s="1265"/>
      <c r="E177" s="1265"/>
      <c r="F177" s="1265"/>
      <c r="G177" s="1265"/>
      <c r="H177" s="1264"/>
      <c r="I177" s="1265"/>
      <c r="J177" s="1265"/>
      <c r="K177" s="1265"/>
      <c r="L177" s="1265"/>
      <c r="M177" s="1265"/>
      <c r="N177" s="1264"/>
      <c r="O177" s="1265"/>
      <c r="P177" s="1265"/>
      <c r="Q177"/>
    </row>
    <row r="178" spans="1:17" x14ac:dyDescent="0.25">
      <c r="A178" s="1263"/>
      <c r="B178" s="1264"/>
      <c r="C178" s="1265"/>
      <c r="D178" s="1265"/>
      <c r="E178" s="1265"/>
      <c r="F178" s="1265"/>
      <c r="G178" s="1265"/>
      <c r="H178" s="1264"/>
      <c r="I178" s="1265"/>
      <c r="J178" s="1265"/>
      <c r="K178" s="1265"/>
      <c r="L178" s="1265"/>
      <c r="M178" s="1265"/>
      <c r="N178" s="1264"/>
      <c r="O178" s="1265"/>
      <c r="P178" s="1265"/>
      <c r="Q178"/>
    </row>
    <row r="179" spans="1:17" x14ac:dyDescent="0.25">
      <c r="A179" s="1263"/>
      <c r="B179" s="1264"/>
      <c r="C179" s="1265"/>
      <c r="D179" s="1265"/>
      <c r="E179" s="1265"/>
      <c r="F179" s="1265"/>
      <c r="G179" s="1265"/>
      <c r="H179" s="1264"/>
      <c r="I179" s="1265"/>
      <c r="J179" s="1265"/>
      <c r="K179" s="1265"/>
      <c r="L179" s="1265"/>
      <c r="M179" s="1265"/>
      <c r="N179" s="1264"/>
      <c r="O179" s="1265"/>
      <c r="P179" s="1265"/>
      <c r="Q179"/>
    </row>
    <row r="180" spans="1:17" x14ac:dyDescent="0.25">
      <c r="A180" s="1263"/>
      <c r="B180" s="1264"/>
      <c r="C180" s="1265"/>
      <c r="D180" s="1265"/>
      <c r="E180" s="1265"/>
      <c r="F180" s="1265"/>
      <c r="G180" s="1265"/>
      <c r="H180" s="1264"/>
      <c r="I180" s="1265"/>
      <c r="J180" s="1265"/>
      <c r="K180" s="1265"/>
      <c r="L180" s="1265"/>
      <c r="M180" s="1265"/>
      <c r="N180" s="1264"/>
      <c r="O180" s="1265"/>
      <c r="P180" s="1265"/>
      <c r="Q180"/>
    </row>
    <row r="181" spans="1:17" x14ac:dyDescent="0.25">
      <c r="A181" s="1263"/>
      <c r="B181" s="1264"/>
      <c r="C181" s="1265"/>
      <c r="D181" s="1265"/>
      <c r="E181" s="1265"/>
      <c r="F181" s="1265"/>
      <c r="G181" s="1265"/>
      <c r="H181" s="1264"/>
      <c r="I181" s="1265"/>
      <c r="J181" s="1265"/>
      <c r="K181" s="1265"/>
      <c r="L181" s="1265"/>
      <c r="M181" s="1265"/>
      <c r="N181" s="1264"/>
      <c r="O181" s="1265"/>
      <c r="P181" s="1265"/>
      <c r="Q181"/>
    </row>
    <row r="182" spans="1:17" x14ac:dyDescent="0.25">
      <c r="A182" s="1263"/>
      <c r="B182" s="1264"/>
      <c r="C182" s="1265"/>
      <c r="D182" s="1265"/>
      <c r="E182" s="1265"/>
      <c r="F182" s="1265"/>
      <c r="G182" s="1265"/>
      <c r="H182" s="1264"/>
      <c r="I182" s="1265"/>
      <c r="J182" s="1265"/>
      <c r="K182" s="1265"/>
      <c r="L182" s="1265"/>
      <c r="M182" s="1265"/>
      <c r="N182" s="1264"/>
      <c r="O182" s="1265"/>
      <c r="P182" s="1265"/>
      <c r="Q182"/>
    </row>
    <row r="183" spans="1:17" x14ac:dyDescent="0.25">
      <c r="A183" s="1263"/>
      <c r="B183" s="1264"/>
      <c r="C183" s="1265"/>
      <c r="D183" s="1265"/>
      <c r="E183" s="1265"/>
      <c r="F183" s="1265"/>
      <c r="G183" s="1265"/>
      <c r="H183" s="1264"/>
      <c r="I183" s="1265"/>
      <c r="J183" s="1265"/>
      <c r="K183" s="1265"/>
      <c r="L183" s="1265"/>
      <c r="M183" s="1265"/>
      <c r="N183" s="1264"/>
      <c r="O183" s="1265"/>
      <c r="P183" s="1265"/>
      <c r="Q183"/>
    </row>
    <row r="184" spans="1:17" x14ac:dyDescent="0.25">
      <c r="A184" s="1263"/>
      <c r="B184" s="1264"/>
      <c r="C184" s="1265"/>
      <c r="D184" s="1265"/>
      <c r="E184" s="1265"/>
      <c r="F184" s="1265"/>
      <c r="G184" s="1265"/>
      <c r="H184" s="1264"/>
      <c r="I184" s="1265"/>
      <c r="J184" s="1265"/>
      <c r="K184" s="1265"/>
      <c r="L184" s="1265"/>
      <c r="M184" s="1265"/>
      <c r="N184" s="1264"/>
      <c r="O184" s="1265"/>
      <c r="P184" s="1265"/>
      <c r="Q184"/>
    </row>
    <row r="185" spans="1:17" x14ac:dyDescent="0.25">
      <c r="A185" s="1263"/>
      <c r="B185" s="1264"/>
      <c r="C185" s="1265"/>
      <c r="D185" s="1265"/>
      <c r="E185" s="1265"/>
      <c r="F185" s="1265"/>
      <c r="G185" s="1265"/>
      <c r="H185" s="1264"/>
      <c r="I185" s="1265"/>
      <c r="J185" s="1265"/>
      <c r="K185" s="1265"/>
      <c r="L185" s="1265"/>
      <c r="M185" s="1265"/>
      <c r="N185" s="1264"/>
      <c r="O185" s="1265"/>
      <c r="P185" s="1265"/>
      <c r="Q185"/>
    </row>
    <row r="186" spans="1:17" x14ac:dyDescent="0.25">
      <c r="A186" s="1263"/>
      <c r="B186" s="1264"/>
      <c r="C186" s="1265"/>
      <c r="D186" s="1265"/>
      <c r="E186" s="1265"/>
      <c r="F186" s="1265"/>
      <c r="G186" s="1265"/>
      <c r="H186" s="1264"/>
      <c r="I186" s="1265"/>
      <c r="J186" s="1265"/>
      <c r="K186" s="1265"/>
      <c r="L186" s="1265"/>
      <c r="M186" s="1265"/>
      <c r="N186" s="1264"/>
      <c r="O186" s="1265"/>
      <c r="P186" s="1265"/>
      <c r="Q186"/>
    </row>
    <row r="187" spans="1:17" x14ac:dyDescent="0.25">
      <c r="A187" s="1263"/>
      <c r="B187" s="1264"/>
      <c r="C187" s="1265"/>
      <c r="D187" s="1265"/>
      <c r="E187" s="1265"/>
      <c r="F187" s="1265"/>
      <c r="G187" s="1265"/>
      <c r="H187" s="1264"/>
      <c r="I187" s="1265"/>
      <c r="J187" s="1265"/>
      <c r="K187" s="1265"/>
      <c r="L187" s="1265"/>
      <c r="M187" s="1265"/>
      <c r="N187" s="1264"/>
      <c r="O187" s="1265"/>
      <c r="P187" s="1265"/>
      <c r="Q187"/>
    </row>
    <row r="188" spans="1:17" x14ac:dyDescent="0.25">
      <c r="A188" s="1263"/>
      <c r="B188" s="1264"/>
      <c r="C188" s="1265"/>
      <c r="D188" s="1265"/>
      <c r="E188" s="1265"/>
      <c r="F188" s="1265"/>
      <c r="G188" s="1265"/>
      <c r="H188" s="1264"/>
      <c r="I188" s="1265"/>
      <c r="J188" s="1265"/>
      <c r="K188" s="1265"/>
      <c r="L188" s="1265"/>
      <c r="M188" s="1265"/>
      <c r="N188" s="1264"/>
      <c r="O188" s="1265"/>
      <c r="P188" s="1265"/>
      <c r="Q188"/>
    </row>
    <row r="189" spans="1:17" x14ac:dyDescent="0.25">
      <c r="A189" s="1263"/>
      <c r="B189" s="1264"/>
      <c r="C189" s="1265"/>
      <c r="D189" s="1265"/>
      <c r="E189" s="1265"/>
      <c r="F189" s="1265"/>
      <c r="G189" s="1265"/>
      <c r="H189" s="1264"/>
      <c r="I189" s="1265"/>
      <c r="J189" s="1265"/>
      <c r="K189" s="1265"/>
      <c r="L189" s="1265"/>
      <c r="M189" s="1265"/>
      <c r="N189" s="1264"/>
      <c r="O189" s="1265"/>
      <c r="P189" s="1265"/>
      <c r="Q189"/>
    </row>
    <row r="190" spans="1:17" x14ac:dyDescent="0.25">
      <c r="A190" s="1263"/>
      <c r="B190" s="1264"/>
      <c r="C190" s="1265"/>
      <c r="D190" s="1265"/>
      <c r="E190" s="1265"/>
      <c r="F190" s="1265"/>
      <c r="G190" s="1265"/>
      <c r="H190" s="1264"/>
      <c r="I190" s="1265"/>
      <c r="J190" s="1265"/>
      <c r="K190" s="1265"/>
      <c r="L190" s="1265"/>
      <c r="M190" s="1265"/>
      <c r="N190" s="1264"/>
      <c r="O190" s="1265"/>
      <c r="P190" s="1265"/>
      <c r="Q190"/>
    </row>
    <row r="191" spans="1:17" x14ac:dyDescent="0.25">
      <c r="A191" s="1263"/>
      <c r="B191" s="1264"/>
      <c r="C191" s="1265"/>
      <c r="D191" s="1265"/>
      <c r="E191" s="1265"/>
      <c r="F191" s="1265"/>
      <c r="G191" s="1265"/>
      <c r="H191" s="1264"/>
      <c r="I191" s="1265"/>
      <c r="J191" s="1265"/>
      <c r="K191" s="1265"/>
      <c r="L191" s="1265"/>
      <c r="M191" s="1265"/>
      <c r="N191" s="1264"/>
      <c r="O191" s="1265"/>
      <c r="P191" s="1265"/>
      <c r="Q191"/>
    </row>
    <row r="192" spans="1:17" x14ac:dyDescent="0.25">
      <c r="A192" s="1263"/>
      <c r="B192" s="1264"/>
      <c r="C192" s="1265"/>
      <c r="D192" s="1265"/>
      <c r="E192" s="1265"/>
      <c r="F192" s="1265"/>
      <c r="G192" s="1265"/>
      <c r="H192" s="1264"/>
      <c r="I192" s="1265"/>
      <c r="J192" s="1265"/>
      <c r="K192" s="1265"/>
      <c r="L192" s="1265"/>
      <c r="M192" s="1265"/>
      <c r="N192" s="1264"/>
      <c r="O192" s="1265"/>
      <c r="P192" s="1265"/>
      <c r="Q192"/>
    </row>
    <row r="193" spans="1:17" x14ac:dyDescent="0.25">
      <c r="A193" s="1263"/>
      <c r="B193" s="1264"/>
      <c r="C193" s="1265"/>
      <c r="D193" s="1265"/>
      <c r="E193" s="1265"/>
      <c r="F193" s="1265"/>
      <c r="G193" s="1265"/>
      <c r="H193" s="1264"/>
      <c r="I193" s="1265"/>
      <c r="J193" s="1265"/>
      <c r="K193" s="1265"/>
      <c r="L193" s="1265"/>
      <c r="M193" s="1265"/>
      <c r="N193" s="1264"/>
      <c r="O193" s="1265"/>
      <c r="P193" s="1265"/>
      <c r="Q193"/>
    </row>
    <row r="194" spans="1:17" x14ac:dyDescent="0.25">
      <c r="A194" s="1263"/>
      <c r="B194" s="1264"/>
      <c r="C194" s="1265"/>
      <c r="D194" s="1265"/>
      <c r="E194" s="1265"/>
      <c r="F194" s="1265"/>
      <c r="G194" s="1265"/>
      <c r="H194" s="1264"/>
      <c r="I194" s="1265"/>
      <c r="J194" s="1265"/>
      <c r="K194" s="1265"/>
      <c r="L194" s="1265"/>
      <c r="M194" s="1265"/>
      <c r="N194" s="1264"/>
      <c r="O194" s="1265"/>
      <c r="P194" s="1265"/>
      <c r="Q194"/>
    </row>
    <row r="195" spans="1:17" x14ac:dyDescent="0.25">
      <c r="A195" s="1263"/>
      <c r="B195" s="1264"/>
      <c r="C195" s="1265"/>
      <c r="D195" s="1265"/>
      <c r="E195" s="1265"/>
      <c r="F195" s="1265"/>
      <c r="G195" s="1265"/>
      <c r="H195" s="1264"/>
      <c r="I195" s="1265"/>
      <c r="J195" s="1265"/>
      <c r="K195" s="1265"/>
      <c r="L195" s="1265"/>
      <c r="M195" s="1265"/>
      <c r="N195" s="1264"/>
      <c r="O195" s="1265"/>
      <c r="P195" s="1265"/>
      <c r="Q195"/>
    </row>
    <row r="196" spans="1:17" x14ac:dyDescent="0.25">
      <c r="A196" s="1263"/>
      <c r="B196" s="1264"/>
      <c r="C196" s="1265"/>
      <c r="D196" s="1265"/>
      <c r="E196" s="1265"/>
      <c r="F196" s="1265"/>
      <c r="G196" s="1265"/>
      <c r="H196" s="1264"/>
      <c r="I196" s="1265"/>
      <c r="J196" s="1265"/>
      <c r="K196" s="1265"/>
      <c r="L196" s="1265"/>
      <c r="M196" s="1265"/>
      <c r="N196" s="1264"/>
      <c r="O196" s="1265"/>
      <c r="P196" s="1265"/>
      <c r="Q196"/>
    </row>
    <row r="197" spans="1:17" x14ac:dyDescent="0.25">
      <c r="A197" s="1263"/>
      <c r="B197" s="1264"/>
      <c r="C197" s="1265"/>
      <c r="D197" s="1265"/>
      <c r="E197" s="1265"/>
      <c r="F197" s="1265"/>
      <c r="G197" s="1265"/>
      <c r="H197" s="1264"/>
      <c r="I197" s="1265"/>
      <c r="J197" s="1265"/>
      <c r="K197" s="1265"/>
      <c r="L197" s="1265"/>
      <c r="M197" s="1265"/>
      <c r="N197" s="1264"/>
      <c r="O197" s="1265"/>
      <c r="P197" s="1265"/>
      <c r="Q197"/>
    </row>
    <row r="198" spans="1:17" x14ac:dyDescent="0.25">
      <c r="A198" s="1263"/>
      <c r="B198" s="1264"/>
      <c r="C198" s="1265"/>
      <c r="D198" s="1265"/>
      <c r="E198" s="1265"/>
      <c r="F198" s="1265"/>
      <c r="G198" s="1265"/>
      <c r="H198" s="1264"/>
      <c r="I198" s="1265"/>
      <c r="J198" s="1265"/>
      <c r="K198" s="1265"/>
      <c r="L198" s="1265"/>
      <c r="M198" s="1265"/>
      <c r="N198" s="1264"/>
      <c r="O198" s="1265"/>
      <c r="P198" s="1265"/>
      <c r="Q198"/>
    </row>
    <row r="199" spans="1:17" x14ac:dyDescent="0.25">
      <c r="A199" s="1263"/>
      <c r="B199" s="1264"/>
      <c r="C199" s="1265"/>
      <c r="D199" s="1265"/>
      <c r="E199" s="1265"/>
      <c r="F199" s="1265"/>
      <c r="G199" s="1265"/>
      <c r="H199" s="1264"/>
      <c r="I199" s="1265"/>
      <c r="J199" s="1265"/>
      <c r="K199" s="1265"/>
      <c r="L199" s="1265"/>
      <c r="M199" s="1265"/>
      <c r="N199" s="1264"/>
      <c r="O199" s="1265"/>
      <c r="P199" s="1265"/>
      <c r="Q199"/>
    </row>
    <row r="200" spans="1:17" x14ac:dyDescent="0.25">
      <c r="A200" s="1263"/>
      <c r="B200" s="1264"/>
      <c r="C200" s="1265"/>
      <c r="D200" s="1265"/>
      <c r="E200" s="1265"/>
      <c r="F200" s="1265"/>
      <c r="G200" s="1265"/>
      <c r="H200" s="1264"/>
      <c r="I200" s="1265"/>
      <c r="J200" s="1265"/>
      <c r="K200" s="1265"/>
      <c r="L200" s="1265"/>
      <c r="M200" s="1265"/>
      <c r="N200" s="1264"/>
      <c r="O200" s="1265"/>
      <c r="P200" s="1265"/>
      <c r="Q200"/>
    </row>
    <row r="201" spans="1:17" x14ac:dyDescent="0.25">
      <c r="A201" s="1263"/>
      <c r="B201" s="1264"/>
      <c r="C201" s="1265"/>
      <c r="D201" s="1265"/>
      <c r="E201" s="1265"/>
      <c r="F201" s="1265"/>
      <c r="G201" s="1265"/>
      <c r="H201" s="1264"/>
      <c r="I201" s="1265"/>
      <c r="J201" s="1265"/>
      <c r="K201" s="1265"/>
      <c r="L201" s="1265"/>
      <c r="M201" s="1265"/>
      <c r="N201" s="1264"/>
      <c r="O201" s="1265"/>
      <c r="P201" s="1265"/>
      <c r="Q201"/>
    </row>
    <row r="202" spans="1:17" x14ac:dyDescent="0.25">
      <c r="A202" s="131"/>
      <c r="B202" s="1266"/>
      <c r="C202" s="1266"/>
      <c r="D202" s="1266"/>
      <c r="E202" s="1266"/>
      <c r="F202" s="1266"/>
      <c r="G202" s="1266"/>
      <c r="H202" s="1266"/>
      <c r="I202" s="1266"/>
      <c r="J202" s="1266"/>
      <c r="K202" s="1266"/>
      <c r="L202" s="1266"/>
      <c r="M202" s="1266"/>
      <c r="N202" s="1267"/>
      <c r="O202" s="1266"/>
      <c r="P202" s="1266"/>
      <c r="Q202"/>
    </row>
    <row r="203" spans="1:17" x14ac:dyDescent="0.25">
      <c r="A203" s="131"/>
      <c r="B203" s="1266"/>
      <c r="C203" s="1266"/>
      <c r="D203" s="1266"/>
      <c r="E203" s="1266"/>
      <c r="F203" s="1266"/>
      <c r="G203" s="1266"/>
      <c r="H203" s="1266"/>
      <c r="I203" s="1266"/>
      <c r="J203" s="1266"/>
      <c r="K203" s="1266"/>
      <c r="L203" s="1266"/>
      <c r="M203" s="1266"/>
      <c r="N203" s="1267"/>
      <c r="O203" s="1266"/>
      <c r="P203" s="1266"/>
      <c r="Q203"/>
    </row>
    <row r="204" spans="1:17" x14ac:dyDescent="0.25">
      <c r="A204" s="131"/>
      <c r="B204" s="1266"/>
      <c r="C204" s="1266"/>
      <c r="D204" s="1266"/>
      <c r="E204" s="1266"/>
      <c r="F204" s="1266"/>
      <c r="G204" s="1266"/>
      <c r="H204" s="1266"/>
      <c r="I204" s="1266"/>
      <c r="J204" s="1266"/>
      <c r="K204" s="1266"/>
      <c r="L204" s="1266"/>
      <c r="M204" s="1266"/>
      <c r="N204" s="1267"/>
      <c r="O204" s="1266"/>
      <c r="P204" s="1266"/>
      <c r="Q204"/>
    </row>
    <row r="205" spans="1:17" x14ac:dyDescent="0.25">
      <c r="A205" s="131"/>
      <c r="B205" s="1266"/>
      <c r="C205" s="1266"/>
      <c r="D205" s="1266"/>
      <c r="E205" s="1266"/>
      <c r="F205" s="1266"/>
      <c r="G205" s="1266"/>
      <c r="H205" s="1266"/>
      <c r="I205" s="1266"/>
      <c r="J205" s="1266"/>
      <c r="K205" s="1266"/>
      <c r="L205" s="1266"/>
      <c r="M205" s="1266"/>
      <c r="N205" s="1267"/>
      <c r="O205" s="1266"/>
      <c r="P205" s="1266"/>
      <c r="Q205"/>
    </row>
    <row r="206" spans="1:17" x14ac:dyDescent="0.25">
      <c r="B206" s="1266"/>
      <c r="C206" s="1266"/>
      <c r="D206" s="1266"/>
      <c r="E206" s="1266"/>
      <c r="F206" s="1266"/>
      <c r="G206" s="1266"/>
      <c r="H206" s="1266"/>
      <c r="I206" s="1266"/>
      <c r="J206" s="1266"/>
      <c r="K206" s="1266"/>
      <c r="L206" s="1266"/>
      <c r="M206" s="1266"/>
      <c r="N206" s="1267"/>
      <c r="O206" s="1266"/>
      <c r="P206" s="1266"/>
      <c r="Q206"/>
    </row>
    <row r="207" spans="1:17" x14ac:dyDescent="0.25">
      <c r="B207" s="1266"/>
      <c r="C207" s="1266"/>
      <c r="D207" s="1266"/>
      <c r="E207" s="1266"/>
      <c r="F207" s="1266"/>
      <c r="G207" s="1266"/>
      <c r="H207" s="1266"/>
      <c r="I207" s="1266"/>
      <c r="J207" s="1266"/>
      <c r="K207" s="1266"/>
      <c r="L207" s="1266"/>
      <c r="M207" s="1266"/>
      <c r="N207" s="1267"/>
      <c r="O207" s="1266"/>
      <c r="P207" s="1266"/>
      <c r="Q207"/>
    </row>
    <row r="208" spans="1:17" x14ac:dyDescent="0.25">
      <c r="B208" s="1266"/>
      <c r="C208" s="1266"/>
      <c r="D208" s="1266"/>
      <c r="E208" s="1266"/>
      <c r="F208" s="1266"/>
      <c r="G208" s="1266"/>
      <c r="H208" s="1266"/>
      <c r="I208" s="1266"/>
      <c r="J208" s="1266"/>
      <c r="K208" s="1266"/>
      <c r="L208" s="1266"/>
      <c r="M208" s="1266"/>
      <c r="N208" s="1267"/>
      <c r="O208" s="1266"/>
      <c r="P208" s="1266"/>
      <c r="Q208"/>
    </row>
    <row r="209" spans="2:17" x14ac:dyDescent="0.25">
      <c r="B209" s="1266"/>
      <c r="C209" s="1266"/>
      <c r="D209" s="1266"/>
      <c r="E209" s="1266"/>
      <c r="F209" s="1266"/>
      <c r="G209" s="1266"/>
      <c r="H209" s="1266"/>
      <c r="I209" s="1266"/>
      <c r="J209" s="1266"/>
      <c r="K209" s="1266"/>
      <c r="L209" s="1266"/>
      <c r="M209" s="1266"/>
      <c r="N209" s="1267"/>
      <c r="O209" s="1266"/>
      <c r="P209" s="1266"/>
      <c r="Q209"/>
    </row>
    <row r="210" spans="2:17" x14ac:dyDescent="0.25">
      <c r="B210" s="1266"/>
      <c r="C210" s="1266"/>
      <c r="D210" s="1266"/>
      <c r="E210" s="1266"/>
      <c r="F210" s="1266"/>
      <c r="G210" s="1266"/>
      <c r="H210" s="1266"/>
      <c r="I210" s="1266"/>
      <c r="J210" s="1266"/>
      <c r="K210" s="1266"/>
      <c r="L210" s="1266"/>
      <c r="M210" s="1266"/>
      <c r="N210" s="1267"/>
      <c r="O210" s="1266"/>
      <c r="P210" s="1266"/>
      <c r="Q210"/>
    </row>
    <row r="211" spans="2:17" x14ac:dyDescent="0.25">
      <c r="B211" s="1266"/>
      <c r="C211" s="1266"/>
      <c r="D211" s="1266"/>
      <c r="E211" s="1266"/>
      <c r="F211" s="1266"/>
      <c r="G211" s="1266"/>
      <c r="H211" s="1266"/>
      <c r="I211" s="1266"/>
      <c r="J211" s="1266"/>
      <c r="K211" s="1266"/>
      <c r="L211" s="1266"/>
      <c r="M211" s="1266"/>
      <c r="N211" s="1267"/>
      <c r="O211" s="1266"/>
      <c r="P211" s="1266"/>
      <c r="Q211"/>
    </row>
    <row r="212" spans="2:17" x14ac:dyDescent="0.25">
      <c r="B212" s="1266"/>
      <c r="C212" s="1266"/>
      <c r="D212" s="1266"/>
      <c r="E212" s="1266"/>
      <c r="F212" s="1266"/>
      <c r="G212" s="1266"/>
      <c r="H212" s="1266"/>
      <c r="I212" s="1266"/>
      <c r="J212" s="1266"/>
      <c r="K212" s="1266"/>
      <c r="L212" s="1266"/>
      <c r="M212" s="1266"/>
      <c r="N212" s="1267"/>
      <c r="O212" s="1266"/>
      <c r="P212" s="1266"/>
      <c r="Q212"/>
    </row>
    <row r="213" spans="2:17" x14ac:dyDescent="0.25">
      <c r="B213" s="1266"/>
      <c r="C213" s="1266"/>
      <c r="D213" s="1266"/>
      <c r="E213" s="1266"/>
      <c r="F213" s="1266"/>
      <c r="G213" s="1266"/>
      <c r="H213" s="1266"/>
      <c r="I213" s="1266"/>
      <c r="J213" s="1266"/>
      <c r="K213" s="1266"/>
      <c r="L213" s="1266"/>
      <c r="M213" s="1266"/>
      <c r="N213" s="1267"/>
      <c r="O213" s="1266"/>
      <c r="P213" s="1266"/>
      <c r="Q213"/>
    </row>
    <row r="214" spans="2:17" x14ac:dyDescent="0.25">
      <c r="B214" s="1266"/>
      <c r="C214" s="1266"/>
      <c r="D214" s="1266"/>
      <c r="E214" s="1266"/>
      <c r="F214" s="1266"/>
      <c r="G214" s="1266"/>
      <c r="H214" s="1266"/>
      <c r="I214" s="1266"/>
      <c r="J214" s="1266"/>
      <c r="K214" s="1266"/>
      <c r="L214" s="1266"/>
      <c r="M214" s="1266"/>
      <c r="N214" s="1267"/>
      <c r="O214" s="1266"/>
      <c r="P214" s="1266"/>
      <c r="Q214"/>
    </row>
    <row r="215" spans="2:17" x14ac:dyDescent="0.25">
      <c r="B215" s="1266"/>
      <c r="C215" s="1266"/>
      <c r="D215" s="1266"/>
      <c r="E215" s="1266"/>
      <c r="F215" s="1266"/>
      <c r="G215" s="1266"/>
      <c r="H215" s="1266"/>
      <c r="I215" s="1266"/>
      <c r="J215" s="1266"/>
      <c r="K215" s="1266"/>
      <c r="L215" s="1266"/>
      <c r="M215" s="1266"/>
      <c r="N215" s="1267"/>
      <c r="O215" s="1266"/>
      <c r="P215" s="1266"/>
      <c r="Q215"/>
    </row>
    <row r="216" spans="2:17" x14ac:dyDescent="0.25">
      <c r="B216" s="1266"/>
      <c r="C216" s="1266"/>
      <c r="D216" s="1266"/>
      <c r="E216" s="1266"/>
      <c r="F216" s="1266"/>
      <c r="G216" s="1266"/>
      <c r="H216" s="1266"/>
      <c r="I216" s="1266"/>
      <c r="J216" s="1266"/>
      <c r="K216" s="1266"/>
      <c r="L216" s="1266"/>
      <c r="M216" s="1266"/>
      <c r="N216" s="1267"/>
      <c r="O216" s="1266"/>
      <c r="P216" s="1266"/>
      <c r="Q216"/>
    </row>
    <row r="217" spans="2:17" x14ac:dyDescent="0.25">
      <c r="B217" s="1266"/>
      <c r="C217" s="1266"/>
      <c r="D217" s="1266"/>
      <c r="E217" s="1266"/>
      <c r="F217" s="1266"/>
      <c r="G217" s="1266"/>
      <c r="H217" s="1266"/>
      <c r="I217" s="1266"/>
      <c r="J217" s="1266"/>
      <c r="K217" s="1266"/>
      <c r="L217" s="1266"/>
      <c r="M217" s="1266"/>
      <c r="N217" s="1267"/>
      <c r="O217" s="1266"/>
      <c r="P217" s="1266"/>
      <c r="Q217"/>
    </row>
    <row r="218" spans="2:17" x14ac:dyDescent="0.25">
      <c r="B218" s="1266"/>
      <c r="C218" s="1266"/>
      <c r="D218" s="1266"/>
      <c r="E218" s="1266"/>
      <c r="F218" s="1266"/>
      <c r="G218" s="1266"/>
      <c r="H218" s="1266"/>
      <c r="I218" s="1266"/>
      <c r="J218" s="1266"/>
      <c r="K218" s="1266"/>
      <c r="L218" s="1266"/>
      <c r="M218" s="1266"/>
      <c r="N218" s="1267"/>
      <c r="O218" s="1266"/>
      <c r="P218" s="1266"/>
      <c r="Q218"/>
    </row>
    <row r="219" spans="2:17" x14ac:dyDescent="0.25">
      <c r="B219" s="1266"/>
      <c r="C219" s="1266"/>
      <c r="D219" s="1266"/>
      <c r="E219" s="1266"/>
      <c r="F219" s="1266"/>
      <c r="G219" s="1266"/>
      <c r="H219" s="1266"/>
      <c r="I219" s="1266"/>
      <c r="J219" s="1266"/>
      <c r="K219" s="1266"/>
      <c r="L219" s="1266"/>
      <c r="M219" s="1266"/>
      <c r="N219" s="1267"/>
      <c r="O219" s="1266"/>
      <c r="P219" s="1266"/>
      <c r="Q219"/>
    </row>
    <row r="220" spans="2:17" x14ac:dyDescent="0.25">
      <c r="B220" s="1266"/>
      <c r="C220" s="1266"/>
      <c r="D220" s="1266"/>
      <c r="E220" s="1266"/>
      <c r="F220" s="1266"/>
      <c r="G220" s="1266"/>
      <c r="H220" s="1266"/>
      <c r="I220" s="1266"/>
      <c r="J220" s="1266"/>
      <c r="K220" s="1266"/>
      <c r="L220" s="1266"/>
      <c r="M220" s="1266"/>
      <c r="N220" s="1266"/>
      <c r="O220" s="1266"/>
      <c r="P220" s="1266"/>
      <c r="Q220"/>
    </row>
    <row r="221" spans="2:17" x14ac:dyDescent="0.25">
      <c r="B221" s="1266"/>
      <c r="C221" s="1266"/>
      <c r="D221" s="1266"/>
      <c r="E221" s="1266"/>
      <c r="F221" s="1266"/>
      <c r="G221" s="1266"/>
      <c r="H221" s="1266"/>
      <c r="I221" s="1266"/>
      <c r="J221" s="1266"/>
      <c r="K221" s="1266"/>
      <c r="L221" s="1266"/>
      <c r="M221" s="1266"/>
      <c r="N221" s="1266"/>
      <c r="O221" s="1266"/>
      <c r="P221" s="1266"/>
      <c r="Q221"/>
    </row>
    <row r="222" spans="2:17" x14ac:dyDescent="0.25">
      <c r="B222" s="1266"/>
      <c r="C222" s="1266"/>
      <c r="D222" s="1266"/>
      <c r="E222" s="1266"/>
      <c r="F222" s="1266"/>
      <c r="G222" s="1266"/>
      <c r="H222" s="1266"/>
      <c r="I222" s="1266"/>
      <c r="J222" s="1266"/>
      <c r="K222" s="1266"/>
      <c r="L222" s="1266"/>
      <c r="M222" s="1266"/>
      <c r="N222" s="1266"/>
      <c r="O222" s="1266"/>
      <c r="P222" s="1266"/>
      <c r="Q222"/>
    </row>
    <row r="223" spans="2:17" x14ac:dyDescent="0.25">
      <c r="B223" s="1266"/>
      <c r="C223" s="1266"/>
      <c r="D223" s="1266"/>
      <c r="E223" s="1266"/>
      <c r="F223" s="1266"/>
      <c r="G223" s="1266"/>
      <c r="H223" s="1266"/>
      <c r="I223" s="1266"/>
      <c r="J223" s="1266"/>
      <c r="K223" s="1266"/>
      <c r="L223" s="1266"/>
      <c r="M223" s="1266"/>
      <c r="N223" s="1266"/>
      <c r="O223" s="1266"/>
      <c r="P223" s="1266"/>
      <c r="Q223"/>
    </row>
    <row r="224" spans="2:17" x14ac:dyDescent="0.25">
      <c r="B224" s="1266"/>
      <c r="C224" s="1266"/>
      <c r="D224" s="1266"/>
      <c r="E224" s="1266"/>
      <c r="F224" s="1266"/>
      <c r="G224" s="1266"/>
      <c r="H224" s="1266"/>
      <c r="I224" s="1266"/>
      <c r="J224" s="1266"/>
      <c r="K224" s="1266"/>
      <c r="L224" s="1266"/>
      <c r="M224" s="1266"/>
      <c r="N224" s="1266"/>
      <c r="O224" s="1266"/>
      <c r="P224" s="1266"/>
      <c r="Q224"/>
    </row>
    <row r="225" spans="2:17" x14ac:dyDescent="0.25">
      <c r="B225" s="1266"/>
      <c r="C225" s="1266"/>
      <c r="D225" s="1266"/>
      <c r="E225" s="1266"/>
      <c r="F225" s="1266"/>
      <c r="G225" s="1266"/>
      <c r="H225" s="1266"/>
      <c r="I225" s="1266"/>
      <c r="J225" s="1266"/>
      <c r="K225" s="1266"/>
      <c r="L225" s="1266"/>
      <c r="M225" s="1266"/>
      <c r="N225" s="1266"/>
      <c r="O225" s="1266"/>
      <c r="P225" s="1266"/>
      <c r="Q225"/>
    </row>
    <row r="226" spans="2:17" x14ac:dyDescent="0.25">
      <c r="B226" s="1266"/>
      <c r="C226" s="1266"/>
      <c r="D226" s="1266"/>
      <c r="E226" s="1266"/>
      <c r="F226" s="1266"/>
      <c r="G226" s="1266"/>
      <c r="H226" s="1266"/>
      <c r="I226" s="1266"/>
      <c r="J226" s="1266"/>
      <c r="K226" s="1266"/>
      <c r="L226" s="1266"/>
      <c r="M226" s="1266"/>
      <c r="N226" s="1266"/>
      <c r="O226" s="1266"/>
      <c r="P226" s="1266"/>
      <c r="Q226"/>
    </row>
    <row r="227" spans="2:17" x14ac:dyDescent="0.25">
      <c r="B227" s="1266"/>
      <c r="C227" s="1266"/>
      <c r="D227" s="1266"/>
      <c r="E227" s="1266"/>
      <c r="F227" s="1266"/>
      <c r="G227" s="1266"/>
      <c r="H227" s="1266"/>
      <c r="I227" s="1266"/>
      <c r="J227" s="1266"/>
      <c r="K227" s="1266"/>
      <c r="L227" s="1266"/>
      <c r="M227" s="1266"/>
      <c r="N227" s="1266"/>
      <c r="O227" s="1266"/>
      <c r="P227" s="1266"/>
      <c r="Q227"/>
    </row>
    <row r="228" spans="2:17" x14ac:dyDescent="0.25">
      <c r="B228" s="1266"/>
      <c r="C228" s="1266"/>
      <c r="D228" s="1266"/>
      <c r="E228" s="1266"/>
      <c r="F228" s="1266"/>
      <c r="G228" s="1266"/>
      <c r="H228" s="1266"/>
      <c r="I228" s="1266"/>
      <c r="J228" s="1266"/>
      <c r="K228" s="1266"/>
      <c r="L228" s="1266"/>
      <c r="M228" s="1266"/>
      <c r="N228" s="1266"/>
      <c r="O228" s="1266"/>
      <c r="P228" s="1266"/>
      <c r="Q228"/>
    </row>
    <row r="229" spans="2:17" x14ac:dyDescent="0.25">
      <c r="B229" s="1266"/>
      <c r="C229" s="1266"/>
      <c r="D229" s="1266"/>
      <c r="E229" s="1266"/>
      <c r="F229" s="1266"/>
      <c r="G229" s="1266"/>
      <c r="H229" s="1266"/>
      <c r="I229" s="1266"/>
      <c r="J229" s="1266"/>
      <c r="K229" s="1266"/>
      <c r="L229" s="1266"/>
      <c r="M229" s="1266"/>
      <c r="N229" s="1266"/>
      <c r="O229" s="1266"/>
      <c r="P229" s="1266"/>
      <c r="Q229"/>
    </row>
    <row r="230" spans="2:17" x14ac:dyDescent="0.25">
      <c r="B230" s="1266"/>
      <c r="C230" s="1266"/>
      <c r="D230" s="1266"/>
      <c r="E230" s="1266"/>
      <c r="F230" s="1266"/>
      <c r="G230" s="1266"/>
      <c r="H230" s="1266"/>
      <c r="I230" s="1266"/>
      <c r="J230" s="1266"/>
      <c r="K230" s="1266"/>
      <c r="L230" s="1266"/>
      <c r="M230" s="1266"/>
      <c r="N230" s="1266"/>
      <c r="O230" s="1266"/>
      <c r="P230" s="1266"/>
      <c r="Q230"/>
    </row>
    <row r="231" spans="2:17" x14ac:dyDescent="0.25">
      <c r="B231" s="1266"/>
      <c r="C231" s="1266"/>
      <c r="D231" s="1266"/>
      <c r="E231" s="1266"/>
      <c r="F231" s="1266"/>
      <c r="G231" s="1266"/>
      <c r="H231" s="1266"/>
      <c r="I231" s="1266"/>
      <c r="J231" s="1266"/>
      <c r="K231" s="1266"/>
      <c r="L231" s="1266"/>
      <c r="M231" s="1266"/>
      <c r="N231" s="1266"/>
      <c r="O231" s="1266"/>
      <c r="P231" s="1266"/>
      <c r="Q231"/>
    </row>
    <row r="232" spans="2:17" x14ac:dyDescent="0.25">
      <c r="B232" s="1266"/>
      <c r="C232" s="1266"/>
      <c r="D232" s="1266"/>
      <c r="E232" s="1266"/>
      <c r="F232" s="1266"/>
      <c r="G232" s="1266"/>
      <c r="H232" s="1266"/>
      <c r="I232" s="1266"/>
      <c r="J232" s="1266"/>
      <c r="K232" s="1266"/>
      <c r="L232" s="1266"/>
      <c r="M232" s="1266"/>
      <c r="N232" s="1266"/>
      <c r="O232" s="1266"/>
      <c r="P232" s="1266"/>
      <c r="Q232"/>
    </row>
    <row r="233" spans="2:17" x14ac:dyDescent="0.25">
      <c r="B233" s="1266"/>
      <c r="C233" s="1266"/>
      <c r="D233" s="1266"/>
      <c r="E233" s="1266"/>
      <c r="F233" s="1266"/>
      <c r="G233" s="1266"/>
      <c r="H233" s="1266"/>
      <c r="I233" s="1266"/>
      <c r="J233" s="1266"/>
      <c r="K233" s="1266"/>
      <c r="L233" s="1266"/>
      <c r="M233" s="1266"/>
      <c r="N233" s="1266"/>
      <c r="O233" s="1266"/>
      <c r="P233" s="1266"/>
      <c r="Q233"/>
    </row>
    <row r="234" spans="2:17" x14ac:dyDescent="0.25">
      <c r="B234" s="1266"/>
      <c r="C234" s="1266"/>
      <c r="D234" s="1266"/>
      <c r="E234" s="1266"/>
      <c r="F234" s="1266"/>
      <c r="G234" s="1266"/>
      <c r="H234" s="1266"/>
      <c r="I234" s="1266"/>
      <c r="J234" s="1266"/>
      <c r="K234" s="1266"/>
      <c r="L234" s="1266"/>
      <c r="M234" s="1266"/>
      <c r="N234" s="1266"/>
      <c r="O234" s="1266"/>
      <c r="P234" s="1266"/>
      <c r="Q234"/>
    </row>
    <row r="235" spans="2:17" x14ac:dyDescent="0.25">
      <c r="B235" s="1266"/>
      <c r="C235" s="1266"/>
      <c r="D235" s="1266"/>
      <c r="E235" s="1266"/>
      <c r="F235" s="1266"/>
      <c r="G235" s="1266"/>
      <c r="H235" s="1266"/>
      <c r="I235" s="1266"/>
      <c r="J235" s="1266"/>
      <c r="K235" s="1266"/>
      <c r="L235" s="1266"/>
      <c r="M235" s="1266"/>
      <c r="N235" s="1266"/>
      <c r="O235" s="1266"/>
      <c r="P235" s="1266"/>
      <c r="Q235"/>
    </row>
    <row r="236" spans="2:17" x14ac:dyDescent="0.25">
      <c r="B236" s="1266"/>
      <c r="C236" s="1266"/>
      <c r="D236" s="1266"/>
      <c r="E236" s="1266"/>
      <c r="F236" s="1266"/>
      <c r="G236" s="1266"/>
      <c r="H236" s="1266"/>
      <c r="I236" s="1266"/>
      <c r="J236" s="1266"/>
      <c r="K236" s="1266"/>
      <c r="L236" s="1266"/>
      <c r="M236" s="1266"/>
      <c r="N236" s="1266"/>
      <c r="O236" s="1266"/>
      <c r="P236" s="1266"/>
      <c r="Q236"/>
    </row>
    <row r="237" spans="2:17" x14ac:dyDescent="0.25">
      <c r="B237" s="1266"/>
      <c r="C237" s="1266"/>
      <c r="D237" s="1266"/>
      <c r="E237" s="1266"/>
      <c r="F237" s="1266"/>
      <c r="G237" s="1266"/>
      <c r="H237" s="1266"/>
      <c r="I237" s="1266"/>
      <c r="J237" s="1266"/>
      <c r="K237" s="1266"/>
      <c r="L237" s="1266"/>
      <c r="M237" s="1266"/>
      <c r="N237" s="1266"/>
      <c r="O237" s="1266"/>
      <c r="P237" s="1266"/>
      <c r="Q237"/>
    </row>
    <row r="238" spans="2:17" x14ac:dyDescent="0.25">
      <c r="B238" s="1266"/>
      <c r="C238" s="1266"/>
      <c r="D238" s="1266"/>
      <c r="E238" s="1266"/>
      <c r="F238" s="1266"/>
      <c r="G238" s="1266"/>
      <c r="H238" s="1266"/>
      <c r="I238" s="1266"/>
      <c r="J238" s="1266"/>
      <c r="K238" s="1266"/>
      <c r="L238" s="1266"/>
      <c r="M238" s="1266"/>
      <c r="N238" s="1266"/>
      <c r="O238" s="1266"/>
      <c r="P238" s="1266"/>
      <c r="Q238"/>
    </row>
    <row r="239" spans="2:17" x14ac:dyDescent="0.25">
      <c r="B239" s="1266"/>
      <c r="C239" s="1266"/>
      <c r="D239" s="1266"/>
      <c r="E239" s="1266"/>
      <c r="F239" s="1266"/>
      <c r="G239" s="1266"/>
      <c r="H239" s="1266"/>
      <c r="I239" s="1266"/>
      <c r="J239" s="1266"/>
      <c r="K239" s="1266"/>
      <c r="L239" s="1266"/>
      <c r="M239" s="1266"/>
      <c r="N239" s="1266"/>
      <c r="O239" s="1266"/>
      <c r="P239" s="1266"/>
      <c r="Q239"/>
    </row>
    <row r="240" spans="2:17" x14ac:dyDescent="0.25">
      <c r="B240" s="1266"/>
      <c r="C240" s="1266"/>
      <c r="D240" s="1266"/>
      <c r="E240" s="1266"/>
      <c r="F240" s="1266"/>
      <c r="G240" s="1266"/>
      <c r="H240" s="1266"/>
      <c r="I240" s="1266"/>
      <c r="J240" s="1266"/>
      <c r="K240" s="1266"/>
      <c r="L240" s="1266"/>
      <c r="M240" s="1266"/>
      <c r="N240" s="1266"/>
      <c r="O240" s="1266"/>
      <c r="P240" s="1266"/>
      <c r="Q240"/>
    </row>
    <row r="241" spans="2:17" x14ac:dyDescent="0.25">
      <c r="B241" s="1266"/>
      <c r="C241" s="1266"/>
      <c r="D241" s="1266"/>
      <c r="E241" s="1266"/>
      <c r="F241" s="1266"/>
      <c r="G241" s="1266"/>
      <c r="H241" s="1266"/>
      <c r="I241" s="1266"/>
      <c r="J241" s="1266"/>
      <c r="K241" s="1266"/>
      <c r="L241" s="1266"/>
      <c r="M241" s="1266"/>
      <c r="N241" s="1266"/>
      <c r="O241" s="1266"/>
      <c r="P241" s="1266"/>
      <c r="Q241"/>
    </row>
    <row r="242" spans="2:17" x14ac:dyDescent="0.25">
      <c r="B242" s="1266"/>
      <c r="C242" s="1266"/>
      <c r="D242" s="1266"/>
      <c r="E242" s="1266"/>
      <c r="F242" s="1266"/>
      <c r="G242" s="1266"/>
      <c r="H242" s="1266"/>
      <c r="I242" s="1266"/>
      <c r="J242" s="1266"/>
      <c r="K242" s="1266"/>
      <c r="L242" s="1266"/>
      <c r="M242" s="1266"/>
      <c r="N242" s="1266"/>
      <c r="O242" s="1266"/>
      <c r="P242" s="1266"/>
      <c r="Q242"/>
    </row>
    <row r="243" spans="2:17" x14ac:dyDescent="0.25">
      <c r="B243" s="1266"/>
      <c r="C243" s="1266"/>
      <c r="D243" s="1266"/>
      <c r="E243" s="1266"/>
      <c r="F243" s="1266"/>
      <c r="G243" s="1266"/>
      <c r="H243" s="1266"/>
      <c r="I243" s="1266"/>
      <c r="J243" s="1266"/>
      <c r="K243" s="1266"/>
      <c r="L243" s="1266"/>
      <c r="M243" s="1266"/>
      <c r="N243" s="1266"/>
      <c r="O243" s="1266"/>
      <c r="P243" s="1266"/>
      <c r="Q243"/>
    </row>
    <row r="244" spans="2:17" x14ac:dyDescent="0.25">
      <c r="B244" s="1266"/>
      <c r="C244" s="1266"/>
      <c r="D244" s="1266"/>
      <c r="E244" s="1266"/>
      <c r="F244" s="1266"/>
      <c r="G244" s="1266"/>
      <c r="H244" s="1266"/>
      <c r="I244" s="1266"/>
      <c r="J244" s="1266"/>
      <c r="K244" s="1266"/>
      <c r="L244" s="1266"/>
      <c r="M244" s="1266"/>
      <c r="N244" s="1266"/>
      <c r="O244" s="1266"/>
      <c r="P244" s="1266"/>
      <c r="Q244"/>
    </row>
    <row r="245" spans="2:17" x14ac:dyDescent="0.25">
      <c r="B245" s="1266"/>
      <c r="C245" s="1266"/>
      <c r="D245" s="1266"/>
      <c r="E245" s="1266"/>
      <c r="F245" s="1266"/>
      <c r="G245" s="1266"/>
      <c r="H245" s="1266"/>
      <c r="I245" s="1266"/>
      <c r="J245" s="1266"/>
      <c r="K245" s="1266"/>
      <c r="L245" s="1266"/>
      <c r="M245" s="1266"/>
      <c r="N245" s="1266"/>
      <c r="O245" s="1266"/>
      <c r="P245" s="1266"/>
      <c r="Q245"/>
    </row>
    <row r="246" spans="2:17" x14ac:dyDescent="0.25">
      <c r="B246" s="1266"/>
      <c r="C246" s="1266"/>
      <c r="D246" s="1266"/>
      <c r="E246" s="1266"/>
      <c r="F246" s="1266"/>
      <c r="G246" s="1266"/>
      <c r="H246" s="1266"/>
      <c r="I246" s="1266"/>
      <c r="J246" s="1266"/>
      <c r="K246" s="1266"/>
      <c r="L246" s="1266"/>
      <c r="M246" s="1266"/>
      <c r="N246" s="1266"/>
      <c r="O246" s="1266"/>
      <c r="P246" s="1266"/>
      <c r="Q246"/>
    </row>
    <row r="247" spans="2:17" x14ac:dyDescent="0.25">
      <c r="B247" s="1266"/>
      <c r="C247" s="1266"/>
      <c r="D247" s="1266"/>
      <c r="E247" s="1266"/>
      <c r="F247" s="1266"/>
      <c r="G247" s="1266"/>
      <c r="H247" s="1266"/>
      <c r="I247" s="1266"/>
      <c r="J247" s="1266"/>
      <c r="K247" s="1266"/>
      <c r="L247" s="1266"/>
      <c r="M247" s="1266"/>
      <c r="N247" s="1266"/>
      <c r="O247" s="1266"/>
      <c r="P247" s="1266"/>
      <c r="Q247"/>
    </row>
    <row r="248" spans="2:17" x14ac:dyDescent="0.25">
      <c r="B248" s="1266"/>
      <c r="C248" s="1266"/>
      <c r="D248" s="1266"/>
      <c r="E248" s="1266"/>
      <c r="F248" s="1266"/>
      <c r="G248" s="1266"/>
      <c r="H248" s="1266"/>
      <c r="I248" s="1266"/>
      <c r="J248" s="1266"/>
      <c r="K248" s="1266"/>
      <c r="L248" s="1266"/>
      <c r="M248" s="1266"/>
      <c r="N248" s="1266"/>
      <c r="O248" s="1266"/>
      <c r="P248" s="1266"/>
      <c r="Q248"/>
    </row>
    <row r="249" spans="2:17" x14ac:dyDescent="0.25">
      <c r="B249" s="1266"/>
      <c r="C249" s="1266"/>
      <c r="D249" s="1266"/>
      <c r="E249" s="1266"/>
      <c r="F249" s="1266"/>
      <c r="G249" s="1266"/>
      <c r="H249" s="1266"/>
      <c r="I249" s="1266"/>
      <c r="J249" s="1266"/>
      <c r="K249" s="1266"/>
      <c r="L249" s="1266"/>
      <c r="M249" s="1266"/>
      <c r="N249" s="1266"/>
      <c r="O249" s="1266"/>
      <c r="P249" s="1266"/>
      <c r="Q249"/>
    </row>
    <row r="250" spans="2:17" x14ac:dyDescent="0.25">
      <c r="B250" s="1266"/>
      <c r="C250" s="1266"/>
      <c r="D250" s="1266"/>
      <c r="E250" s="1266"/>
      <c r="F250" s="1266"/>
      <c r="G250" s="1266"/>
      <c r="H250" s="1266"/>
      <c r="I250" s="1266"/>
      <c r="J250" s="1266"/>
      <c r="K250" s="1266"/>
      <c r="L250" s="1266"/>
      <c r="M250" s="1266"/>
      <c r="N250" s="1266"/>
      <c r="O250" s="1266"/>
      <c r="P250" s="1266"/>
      <c r="Q250"/>
    </row>
    <row r="251" spans="2:17" x14ac:dyDescent="0.25">
      <c r="B251" s="1266"/>
      <c r="C251" s="1266"/>
      <c r="D251" s="1266"/>
      <c r="E251" s="1266"/>
      <c r="F251" s="1266"/>
      <c r="G251" s="1266"/>
      <c r="H251" s="1266"/>
      <c r="I251" s="1266"/>
      <c r="J251" s="1266"/>
      <c r="K251" s="1266"/>
      <c r="L251" s="1266"/>
      <c r="M251" s="1266"/>
      <c r="N251" s="1266"/>
      <c r="O251" s="1266"/>
      <c r="P251" s="1266"/>
      <c r="Q251"/>
    </row>
    <row r="252" spans="2:17" x14ac:dyDescent="0.25">
      <c r="B252" s="1266"/>
      <c r="C252" s="1266"/>
      <c r="D252" s="1266"/>
      <c r="E252" s="1266"/>
      <c r="F252" s="1266"/>
      <c r="G252" s="1266"/>
      <c r="H252" s="1266"/>
      <c r="I252" s="1266"/>
      <c r="J252" s="1266"/>
      <c r="K252" s="1266"/>
      <c r="L252" s="1266"/>
      <c r="M252" s="1266"/>
      <c r="N252" s="1266"/>
      <c r="O252" s="1266"/>
      <c r="P252" s="1266"/>
      <c r="Q252"/>
    </row>
    <row r="253" spans="2:17" x14ac:dyDescent="0.25">
      <c r="B253" s="1266"/>
      <c r="C253" s="1266"/>
      <c r="D253" s="1266"/>
      <c r="E253" s="1266"/>
      <c r="F253" s="1266"/>
      <c r="G253" s="1266"/>
      <c r="H253" s="1266"/>
      <c r="I253" s="1266"/>
      <c r="J253" s="1266"/>
      <c r="K253" s="1266"/>
      <c r="L253" s="1266"/>
      <c r="M253" s="1266"/>
      <c r="N253" s="1266"/>
      <c r="O253" s="1266"/>
      <c r="P253" s="1266"/>
      <c r="Q253"/>
    </row>
    <row r="254" spans="2:17" x14ac:dyDescent="0.25">
      <c r="B254" s="1266"/>
      <c r="C254" s="1266"/>
      <c r="D254" s="1266"/>
      <c r="E254" s="1266"/>
      <c r="F254" s="1266"/>
      <c r="G254" s="1266"/>
      <c r="H254" s="1266"/>
      <c r="I254" s="1266"/>
      <c r="J254" s="1266"/>
      <c r="K254" s="1266"/>
      <c r="L254" s="1266"/>
      <c r="M254" s="1266"/>
      <c r="N254" s="1266"/>
      <c r="O254" s="1266"/>
      <c r="P254" s="1266"/>
      <c r="Q254"/>
    </row>
    <row r="255" spans="2:17" x14ac:dyDescent="0.25">
      <c r="B255" s="1266"/>
      <c r="C255" s="1266"/>
      <c r="D255" s="1266"/>
      <c r="E255" s="1266"/>
      <c r="F255" s="1266"/>
      <c r="G255" s="1266"/>
      <c r="H255" s="1266"/>
      <c r="I255" s="1266"/>
      <c r="J255" s="1266"/>
      <c r="K255" s="1266"/>
      <c r="L255" s="1266"/>
      <c r="M255" s="1266"/>
      <c r="N255" s="1266"/>
      <c r="O255" s="1266"/>
      <c r="P255" s="1266"/>
      <c r="Q255"/>
    </row>
    <row r="256" spans="2:17" x14ac:dyDescent="0.25">
      <c r="B256" s="1266"/>
      <c r="C256" s="1266"/>
      <c r="D256" s="1266"/>
      <c r="E256" s="1266"/>
      <c r="F256" s="1266"/>
      <c r="G256" s="1266"/>
      <c r="H256" s="1266"/>
      <c r="I256" s="1266"/>
      <c r="J256" s="1266"/>
      <c r="K256" s="1266"/>
      <c r="L256" s="1266"/>
      <c r="M256" s="1266"/>
      <c r="N256" s="1266"/>
      <c r="O256" s="1266"/>
      <c r="P256" s="1266"/>
      <c r="Q256"/>
    </row>
    <row r="257" spans="2:17" x14ac:dyDescent="0.25">
      <c r="B257" s="1266"/>
      <c r="C257" s="1266"/>
      <c r="D257" s="1266"/>
      <c r="E257" s="1266"/>
      <c r="F257" s="1266"/>
      <c r="G257" s="1266"/>
      <c r="H257" s="1266"/>
      <c r="I257" s="1266"/>
      <c r="J257" s="1266"/>
      <c r="K257" s="1266"/>
      <c r="L257" s="1266"/>
      <c r="M257" s="1266"/>
      <c r="N257" s="1266"/>
      <c r="O257" s="1266"/>
      <c r="P257" s="1266"/>
      <c r="Q257"/>
    </row>
    <row r="258" spans="2:17" x14ac:dyDescent="0.25">
      <c r="B258" s="1266"/>
      <c r="C258" s="1266"/>
      <c r="D258" s="1266"/>
      <c r="E258" s="1266"/>
      <c r="F258" s="1266"/>
      <c r="G258" s="1266"/>
      <c r="H258" s="1266"/>
      <c r="I258" s="1266"/>
      <c r="J258" s="1266"/>
      <c r="K258" s="1266"/>
      <c r="L258" s="1266"/>
      <c r="M258" s="1266"/>
      <c r="N258" s="1266"/>
      <c r="O258" s="1266"/>
      <c r="P258" s="1266"/>
      <c r="Q258"/>
    </row>
    <row r="259" spans="2:17" x14ac:dyDescent="0.25">
      <c r="B259" s="1266"/>
      <c r="C259" s="1266"/>
      <c r="D259" s="1266"/>
      <c r="E259" s="1266"/>
      <c r="F259" s="1266"/>
      <c r="G259" s="1266"/>
      <c r="H259" s="1266"/>
      <c r="I259" s="1266"/>
      <c r="J259" s="1266"/>
      <c r="K259" s="1266"/>
      <c r="L259" s="1266"/>
      <c r="M259" s="1266"/>
      <c r="N259" s="1266"/>
      <c r="O259" s="1266"/>
      <c r="P259" s="1266"/>
      <c r="Q259"/>
    </row>
    <row r="260" spans="2:17" x14ac:dyDescent="0.25">
      <c r="B260" s="1266"/>
      <c r="C260" s="1266"/>
      <c r="D260" s="1266"/>
      <c r="E260" s="1266"/>
      <c r="F260" s="1266"/>
      <c r="G260" s="1266"/>
      <c r="H260" s="1266"/>
      <c r="I260" s="1266"/>
      <c r="J260" s="1266"/>
      <c r="K260" s="1266"/>
      <c r="L260" s="1266"/>
      <c r="M260" s="1266"/>
      <c r="N260" s="1266"/>
      <c r="O260" s="1266"/>
      <c r="P260" s="1266"/>
      <c r="Q260"/>
    </row>
    <row r="261" spans="2:17" x14ac:dyDescent="0.25">
      <c r="B261" s="1266"/>
      <c r="C261" s="1266"/>
      <c r="D261" s="1266"/>
      <c r="E261" s="1266"/>
      <c r="F261" s="1266"/>
      <c r="G261" s="1266"/>
      <c r="H261" s="1266"/>
      <c r="I261" s="1266"/>
      <c r="J261" s="1266"/>
      <c r="K261" s="1266"/>
      <c r="L261" s="1266"/>
      <c r="M261" s="1266"/>
      <c r="N261" s="1266"/>
      <c r="O261" s="1266"/>
      <c r="P261" s="1266"/>
      <c r="Q261"/>
    </row>
    <row r="262" spans="2:17" x14ac:dyDescent="0.25">
      <c r="B262" s="1266"/>
      <c r="C262" s="1266"/>
      <c r="D262" s="1266"/>
      <c r="E262" s="1266"/>
      <c r="F262" s="1266"/>
      <c r="G262" s="1266"/>
      <c r="H262" s="1266"/>
      <c r="I262" s="1266"/>
      <c r="J262" s="1266"/>
      <c r="K262" s="1266"/>
      <c r="L262" s="1266"/>
      <c r="M262" s="1266"/>
      <c r="N262" s="1266"/>
      <c r="O262" s="1266"/>
      <c r="P262" s="1266"/>
      <c r="Q262"/>
    </row>
    <row r="263" spans="2:17" x14ac:dyDescent="0.25">
      <c r="B263" s="1266"/>
      <c r="C263" s="1266"/>
      <c r="D263" s="1266"/>
      <c r="E263" s="1266"/>
      <c r="F263" s="1266"/>
      <c r="G263" s="1266"/>
      <c r="H263" s="1266"/>
      <c r="I263" s="1266"/>
      <c r="J263" s="1266"/>
      <c r="K263" s="1266"/>
      <c r="L263" s="1266"/>
      <c r="M263" s="1266"/>
      <c r="N263" s="1266"/>
      <c r="O263" s="1266"/>
      <c r="P263" s="1266"/>
      <c r="Q263"/>
    </row>
    <row r="264" spans="2:17" x14ac:dyDescent="0.25">
      <c r="B264" s="1266"/>
      <c r="C264" s="1266"/>
      <c r="D264" s="1266"/>
      <c r="E264" s="1266"/>
      <c r="F264" s="1266"/>
      <c r="G264" s="1266"/>
      <c r="H264" s="1266"/>
      <c r="I264" s="1266"/>
      <c r="J264" s="1266"/>
      <c r="K264" s="1266"/>
      <c r="L264" s="1266"/>
      <c r="M264" s="1266"/>
      <c r="N264" s="1266"/>
      <c r="O264" s="1266"/>
      <c r="P264" s="1266"/>
      <c r="Q264"/>
    </row>
    <row r="265" spans="2:17" x14ac:dyDescent="0.25">
      <c r="B265" s="1266"/>
      <c r="C265" s="1266"/>
      <c r="D265" s="1266"/>
      <c r="E265" s="1266"/>
      <c r="F265" s="1266"/>
      <c r="G265" s="1266"/>
      <c r="H265" s="1266"/>
      <c r="I265" s="1266"/>
      <c r="J265" s="1266"/>
      <c r="K265" s="1266"/>
      <c r="L265" s="1266"/>
      <c r="M265" s="1266"/>
      <c r="N265" s="1266"/>
      <c r="O265" s="1266"/>
      <c r="P265" s="1266"/>
      <c r="Q265"/>
    </row>
    <row r="266" spans="2:17" x14ac:dyDescent="0.25">
      <c r="B266" s="1266"/>
      <c r="C266" s="1266"/>
      <c r="D266" s="1266"/>
      <c r="E266" s="1266"/>
      <c r="F266" s="1266"/>
      <c r="G266" s="1266"/>
      <c r="H266" s="1266"/>
      <c r="I266" s="1266"/>
      <c r="J266" s="1266"/>
      <c r="K266" s="1266"/>
      <c r="L266" s="1266"/>
      <c r="M266" s="1266"/>
      <c r="N266" s="1266"/>
      <c r="O266" s="1266"/>
      <c r="P266" s="1266"/>
      <c r="Q266"/>
    </row>
    <row r="267" spans="2:17" x14ac:dyDescent="0.25">
      <c r="B267" s="1266"/>
      <c r="C267" s="1266"/>
      <c r="D267" s="1266"/>
      <c r="E267" s="1266"/>
      <c r="F267" s="1266"/>
      <c r="G267" s="1266"/>
      <c r="H267" s="1266"/>
      <c r="I267" s="1266"/>
      <c r="J267" s="1266"/>
      <c r="K267" s="1266"/>
      <c r="L267" s="1266"/>
      <c r="M267" s="1266"/>
      <c r="N267" s="1266"/>
      <c r="O267" s="1266"/>
      <c r="P267" s="1266"/>
      <c r="Q267"/>
    </row>
    <row r="268" spans="2:17" x14ac:dyDescent="0.25">
      <c r="B268" s="1266"/>
      <c r="C268" s="1266"/>
      <c r="D268" s="1266"/>
      <c r="E268" s="1266"/>
      <c r="F268" s="1266"/>
      <c r="G268" s="1266"/>
      <c r="H268" s="1266"/>
      <c r="I268" s="1266"/>
      <c r="J268" s="1266"/>
      <c r="K268" s="1266"/>
      <c r="L268" s="1266"/>
      <c r="M268" s="1266"/>
      <c r="N268" s="1266"/>
      <c r="O268" s="1266"/>
      <c r="P268" s="1266"/>
      <c r="Q268"/>
    </row>
    <row r="269" spans="2:17" x14ac:dyDescent="0.25">
      <c r="B269" s="1266"/>
      <c r="C269" s="1266"/>
      <c r="D269" s="1266"/>
      <c r="E269" s="1266"/>
      <c r="F269" s="1266"/>
      <c r="G269" s="1266"/>
      <c r="H269" s="1266"/>
      <c r="I269" s="1266"/>
      <c r="J269" s="1266"/>
      <c r="K269" s="1266"/>
      <c r="L269" s="1266"/>
      <c r="M269" s="1266"/>
      <c r="N269" s="1266"/>
      <c r="O269" s="1266"/>
      <c r="P269" s="1266"/>
      <c r="Q269"/>
    </row>
    <row r="270" spans="2:17" x14ac:dyDescent="0.25">
      <c r="B270" s="1266"/>
      <c r="C270" s="1266"/>
      <c r="D270" s="1266"/>
      <c r="E270" s="1266"/>
      <c r="F270" s="1266"/>
      <c r="G270" s="1266"/>
      <c r="H270" s="1266"/>
      <c r="I270" s="1266"/>
      <c r="J270" s="1266"/>
      <c r="K270" s="1266"/>
      <c r="L270" s="1266"/>
      <c r="M270" s="1266"/>
      <c r="N270" s="1266"/>
      <c r="O270" s="1266"/>
      <c r="P270" s="1266"/>
      <c r="Q270"/>
    </row>
    <row r="271" spans="2:17" x14ac:dyDescent="0.25">
      <c r="B271" s="1266"/>
      <c r="C271" s="1266"/>
      <c r="D271" s="1266"/>
      <c r="E271" s="1266"/>
      <c r="F271" s="1266"/>
      <c r="G271" s="1266"/>
      <c r="H271" s="1266"/>
      <c r="I271" s="1266"/>
      <c r="J271" s="1266"/>
      <c r="K271" s="1266"/>
      <c r="L271" s="1266"/>
      <c r="M271" s="1266"/>
      <c r="N271" s="1266"/>
      <c r="O271" s="1266"/>
      <c r="P271" s="1266"/>
      <c r="Q271"/>
    </row>
    <row r="272" spans="2:17" x14ac:dyDescent="0.25">
      <c r="B272" s="1266"/>
      <c r="C272" s="1266"/>
      <c r="D272" s="1266"/>
      <c r="E272" s="1266"/>
      <c r="F272" s="1266"/>
      <c r="G272" s="1266"/>
      <c r="H272" s="1266"/>
      <c r="I272" s="1266"/>
      <c r="J272" s="1266"/>
      <c r="K272" s="1266"/>
      <c r="L272" s="1266"/>
      <c r="M272" s="1266"/>
      <c r="N272" s="1266"/>
      <c r="O272" s="1266"/>
      <c r="P272" s="1266"/>
      <c r="Q272"/>
    </row>
    <row r="273" spans="2:17" x14ac:dyDescent="0.25">
      <c r="B273" s="1266"/>
      <c r="C273" s="1266"/>
      <c r="D273" s="1266"/>
      <c r="E273" s="1266"/>
      <c r="F273" s="1266"/>
      <c r="G273" s="1266"/>
      <c r="H273" s="1266"/>
      <c r="I273" s="1266"/>
      <c r="J273" s="1266"/>
      <c r="K273" s="1266"/>
      <c r="L273" s="1266"/>
      <c r="M273" s="1266"/>
      <c r="N273" s="1266"/>
      <c r="O273" s="1266"/>
      <c r="P273" s="1266"/>
      <c r="Q273"/>
    </row>
    <row r="274" spans="2:17" x14ac:dyDescent="0.25">
      <c r="B274" s="1266"/>
      <c r="C274" s="1266"/>
      <c r="D274" s="1266"/>
      <c r="E274" s="1266"/>
      <c r="F274" s="1266"/>
      <c r="G274" s="1266"/>
      <c r="H274" s="1266"/>
      <c r="I274" s="1266"/>
      <c r="J274" s="1266"/>
      <c r="K274" s="1266"/>
      <c r="L274" s="1266"/>
      <c r="M274" s="1266"/>
      <c r="N274" s="1266"/>
      <c r="O274" s="1266"/>
      <c r="P274" s="1266"/>
      <c r="Q274"/>
    </row>
    <row r="275" spans="2:17" x14ac:dyDescent="0.25">
      <c r="B275" s="1266"/>
      <c r="C275" s="1266"/>
      <c r="D275" s="1266"/>
      <c r="E275" s="1266"/>
      <c r="F275" s="1266"/>
      <c r="G275" s="1266"/>
      <c r="H275" s="1266"/>
      <c r="I275" s="1266"/>
      <c r="J275" s="1266"/>
      <c r="K275" s="1266"/>
      <c r="L275" s="1266"/>
      <c r="M275" s="1266"/>
      <c r="N275" s="1266"/>
      <c r="O275" s="1266"/>
      <c r="P275" s="1266"/>
      <c r="Q275"/>
    </row>
    <row r="276" spans="2:17" x14ac:dyDescent="0.25">
      <c r="B276" s="1266"/>
      <c r="C276" s="1266"/>
      <c r="D276" s="1266"/>
      <c r="E276" s="1266"/>
      <c r="F276" s="1266"/>
      <c r="G276" s="1266"/>
      <c r="H276" s="1266"/>
      <c r="I276" s="1266"/>
      <c r="J276" s="1266"/>
      <c r="K276" s="1266"/>
      <c r="L276" s="1266"/>
      <c r="M276" s="1266"/>
      <c r="N276" s="1266"/>
      <c r="O276" s="1266"/>
      <c r="P276" s="1266"/>
      <c r="Q276"/>
    </row>
    <row r="277" spans="2:17" x14ac:dyDescent="0.25">
      <c r="B277" s="1266"/>
      <c r="C277" s="1266"/>
      <c r="D277" s="1266"/>
      <c r="E277" s="1266"/>
      <c r="F277" s="1266"/>
      <c r="G277" s="1266"/>
      <c r="H277" s="1266"/>
      <c r="I277" s="1266"/>
      <c r="J277" s="1266"/>
      <c r="K277" s="1266"/>
      <c r="L277" s="1266"/>
      <c r="M277" s="1266"/>
      <c r="N277" s="1266"/>
      <c r="O277" s="1266"/>
      <c r="P277" s="1266"/>
      <c r="Q277"/>
    </row>
    <row r="278" spans="2:17" x14ac:dyDescent="0.25">
      <c r="B278" s="1266"/>
      <c r="C278" s="1266"/>
      <c r="D278" s="1266"/>
      <c r="E278" s="1266"/>
      <c r="F278" s="1266"/>
      <c r="G278" s="1266"/>
      <c r="H278" s="1266"/>
      <c r="I278" s="1266"/>
      <c r="J278" s="1266"/>
      <c r="K278" s="1266"/>
      <c r="L278" s="1266"/>
      <c r="M278" s="1266"/>
      <c r="N278" s="1266"/>
      <c r="O278" s="1266"/>
      <c r="P278" s="1266"/>
      <c r="Q278"/>
    </row>
    <row r="279" spans="2:17" x14ac:dyDescent="0.25">
      <c r="B279" s="1266"/>
      <c r="C279" s="1266"/>
      <c r="D279" s="1266"/>
      <c r="E279" s="1266"/>
      <c r="F279" s="1266"/>
      <c r="G279" s="1266"/>
      <c r="H279" s="1266"/>
      <c r="I279" s="1266"/>
      <c r="J279" s="1266"/>
      <c r="K279" s="1266"/>
      <c r="L279" s="1266"/>
      <c r="M279" s="1266"/>
      <c r="N279" s="1266"/>
      <c r="O279" s="1266"/>
      <c r="P279" s="1266"/>
      <c r="Q279"/>
    </row>
    <row r="280" spans="2:17" x14ac:dyDescent="0.25">
      <c r="B280" s="1266"/>
      <c r="C280" s="1266"/>
      <c r="D280" s="1266"/>
      <c r="E280" s="1266"/>
      <c r="F280" s="1266"/>
      <c r="G280" s="1266"/>
      <c r="H280" s="1266"/>
      <c r="I280" s="1266"/>
      <c r="J280" s="1266"/>
      <c r="K280" s="1266"/>
      <c r="L280" s="1266"/>
      <c r="M280" s="1266"/>
      <c r="N280" s="1266"/>
      <c r="O280" s="1266"/>
      <c r="P280" s="1266"/>
      <c r="Q280"/>
    </row>
    <row r="281" spans="2:17" x14ac:dyDescent="0.25">
      <c r="B281" s="1266"/>
      <c r="C281" s="1266"/>
      <c r="D281" s="1266"/>
      <c r="E281" s="1266"/>
      <c r="F281" s="1266"/>
      <c r="G281" s="1266"/>
      <c r="H281" s="1266"/>
      <c r="I281" s="1266"/>
      <c r="J281" s="1266"/>
      <c r="K281" s="1266"/>
      <c r="L281" s="1266"/>
      <c r="M281" s="1266"/>
      <c r="N281" s="1266"/>
      <c r="O281" s="1266"/>
      <c r="P281" s="1266"/>
      <c r="Q281"/>
    </row>
    <row r="282" spans="2:17" x14ac:dyDescent="0.25">
      <c r="B282" s="1266"/>
      <c r="C282" s="1266"/>
      <c r="D282" s="1266"/>
      <c r="E282" s="1266"/>
      <c r="F282" s="1266"/>
      <c r="G282" s="1266"/>
      <c r="H282" s="1266"/>
      <c r="I282" s="1266"/>
      <c r="J282" s="1266"/>
      <c r="K282" s="1266"/>
      <c r="L282" s="1266"/>
      <c r="M282" s="1266"/>
      <c r="N282" s="1266"/>
      <c r="O282" s="1266"/>
      <c r="P282" s="1266"/>
      <c r="Q282"/>
    </row>
    <row r="283" spans="2:17" x14ac:dyDescent="0.25">
      <c r="B283" s="1266"/>
      <c r="C283" s="1266"/>
      <c r="D283" s="1266"/>
      <c r="E283" s="1266"/>
      <c r="F283" s="1266"/>
      <c r="G283" s="1266"/>
      <c r="H283" s="1266"/>
      <c r="I283" s="1266"/>
      <c r="J283" s="1266"/>
      <c r="K283" s="1266"/>
      <c r="L283" s="1266"/>
      <c r="M283" s="1266"/>
      <c r="N283" s="1266"/>
      <c r="O283" s="1266"/>
      <c r="P283" s="1266"/>
      <c r="Q283"/>
    </row>
    <row r="284" spans="2:17" x14ac:dyDescent="0.25">
      <c r="B284" s="1266"/>
      <c r="C284" s="1266"/>
      <c r="D284" s="1266"/>
      <c r="E284" s="1266"/>
      <c r="F284" s="1266"/>
      <c r="G284" s="1266"/>
      <c r="H284" s="1266"/>
      <c r="I284" s="1266"/>
      <c r="J284" s="1266"/>
      <c r="K284" s="1266"/>
      <c r="L284" s="1266"/>
      <c r="M284" s="1266"/>
      <c r="N284" s="1266"/>
      <c r="O284" s="1266"/>
      <c r="P284" s="1266"/>
      <c r="Q284"/>
    </row>
    <row r="285" spans="2:17" x14ac:dyDescent="0.25">
      <c r="B285" s="1266"/>
      <c r="C285" s="1266"/>
      <c r="D285" s="1266"/>
      <c r="E285" s="1266"/>
      <c r="F285" s="1266"/>
      <c r="G285" s="1266"/>
      <c r="H285" s="1266"/>
      <c r="I285" s="1266"/>
      <c r="J285" s="1266"/>
      <c r="K285" s="1266"/>
      <c r="L285" s="1266"/>
      <c r="M285" s="1266"/>
      <c r="N285" s="1266"/>
      <c r="O285" s="1266"/>
      <c r="P285" s="1266"/>
      <c r="Q285"/>
    </row>
    <row r="286" spans="2:17" x14ac:dyDescent="0.25">
      <c r="B286" s="1266"/>
      <c r="C286" s="1266"/>
      <c r="D286" s="1266"/>
      <c r="E286" s="1266"/>
      <c r="F286" s="1266"/>
      <c r="G286" s="1266"/>
      <c r="H286" s="1266"/>
      <c r="I286" s="1266"/>
      <c r="J286" s="1266"/>
      <c r="K286" s="1266"/>
      <c r="L286" s="1266"/>
      <c r="M286" s="1266"/>
      <c r="N286" s="1266"/>
      <c r="O286" s="1266"/>
      <c r="P286" s="1266"/>
      <c r="Q286"/>
    </row>
    <row r="287" spans="2:17" x14ac:dyDescent="0.25">
      <c r="B287" s="1266"/>
      <c r="C287" s="1266"/>
      <c r="D287" s="1266"/>
      <c r="E287" s="1266"/>
      <c r="F287" s="1266"/>
      <c r="G287" s="1266"/>
      <c r="H287" s="1266"/>
      <c r="I287" s="1266"/>
      <c r="J287" s="1266"/>
      <c r="K287" s="1266"/>
      <c r="L287" s="1266"/>
      <c r="M287" s="1266"/>
      <c r="N287" s="1266"/>
      <c r="O287" s="1266"/>
      <c r="P287" s="1266"/>
      <c r="Q287"/>
    </row>
    <row r="288" spans="2:17" x14ac:dyDescent="0.25">
      <c r="B288" s="1266"/>
      <c r="C288" s="1266"/>
      <c r="D288" s="1266"/>
      <c r="E288" s="1266"/>
      <c r="F288" s="1266"/>
      <c r="G288" s="1266"/>
      <c r="H288" s="1266"/>
      <c r="I288" s="1266"/>
      <c r="J288" s="1266"/>
      <c r="K288" s="1266"/>
      <c r="L288" s="1266"/>
      <c r="M288" s="1266"/>
      <c r="N288" s="1266"/>
      <c r="O288" s="1266"/>
      <c r="P288" s="1266"/>
      <c r="Q288"/>
    </row>
    <row r="289" spans="2:17" x14ac:dyDescent="0.25">
      <c r="B289" s="1266"/>
      <c r="C289" s="1266"/>
      <c r="D289" s="1266"/>
      <c r="E289" s="1266"/>
      <c r="F289" s="1266"/>
      <c r="G289" s="1266"/>
      <c r="H289" s="1266"/>
      <c r="I289" s="1266"/>
      <c r="J289" s="1266"/>
      <c r="K289" s="1266"/>
      <c r="L289" s="1266"/>
      <c r="M289" s="1266"/>
      <c r="N289" s="1266"/>
      <c r="O289" s="1266"/>
      <c r="P289" s="1266"/>
      <c r="Q289"/>
    </row>
    <row r="290" spans="2:17" x14ac:dyDescent="0.25">
      <c r="B290" s="1266"/>
      <c r="C290" s="1266"/>
      <c r="D290" s="1266"/>
      <c r="E290" s="1266"/>
      <c r="F290" s="1266"/>
      <c r="G290" s="1266"/>
      <c r="H290" s="1266"/>
      <c r="I290" s="1266"/>
      <c r="J290" s="1266"/>
      <c r="K290" s="1266"/>
      <c r="L290" s="1266"/>
      <c r="M290" s="1266"/>
      <c r="N290" s="1266"/>
      <c r="O290" s="1266"/>
      <c r="P290" s="1266"/>
      <c r="Q290"/>
    </row>
    <row r="291" spans="2:17" x14ac:dyDescent="0.25">
      <c r="B291" s="1266"/>
      <c r="C291" s="1266"/>
      <c r="D291" s="1266"/>
      <c r="E291" s="1266"/>
      <c r="F291" s="1266"/>
      <c r="G291" s="1266"/>
      <c r="H291" s="1266"/>
      <c r="I291" s="1266"/>
      <c r="J291" s="1266"/>
      <c r="K291" s="1266"/>
      <c r="L291" s="1266"/>
      <c r="M291" s="1266"/>
      <c r="N291" s="1266"/>
      <c r="O291" s="1266"/>
      <c r="P291" s="1266"/>
      <c r="Q291"/>
    </row>
    <row r="292" spans="2:17" x14ac:dyDescent="0.25">
      <c r="B292" s="1266"/>
      <c r="C292" s="1266"/>
      <c r="D292" s="1266"/>
      <c r="E292" s="1266"/>
      <c r="F292" s="1266"/>
      <c r="G292" s="1266"/>
      <c r="H292" s="1266"/>
      <c r="I292" s="1266"/>
      <c r="J292" s="1266"/>
      <c r="K292" s="1266"/>
      <c r="L292" s="1266"/>
      <c r="M292" s="1266"/>
      <c r="N292" s="1266"/>
      <c r="O292" s="1266"/>
      <c r="P292" s="1266"/>
      <c r="Q292"/>
    </row>
    <row r="293" spans="2:17" x14ac:dyDescent="0.25">
      <c r="B293" s="1266"/>
      <c r="C293" s="1266"/>
      <c r="D293" s="1266"/>
      <c r="E293" s="1266"/>
      <c r="F293" s="1266"/>
      <c r="G293" s="1266"/>
      <c r="H293" s="1266"/>
      <c r="I293" s="1266"/>
      <c r="J293" s="1266"/>
      <c r="K293" s="1266"/>
      <c r="L293" s="1266"/>
      <c r="M293" s="1266"/>
      <c r="N293" s="1266"/>
      <c r="O293" s="1266"/>
      <c r="P293" s="1266"/>
      <c r="Q293"/>
    </row>
    <row r="294" spans="2:17" x14ac:dyDescent="0.25">
      <c r="B294" s="1266"/>
      <c r="C294" s="1266"/>
      <c r="D294" s="1266"/>
      <c r="E294" s="1266"/>
      <c r="F294" s="1266"/>
      <c r="G294" s="1266"/>
      <c r="H294" s="1266"/>
      <c r="I294" s="1266"/>
      <c r="J294" s="1266"/>
      <c r="K294" s="1266"/>
      <c r="L294" s="1266"/>
      <c r="M294" s="1266"/>
      <c r="N294" s="1266"/>
      <c r="O294" s="1266"/>
      <c r="P294" s="1266"/>
      <c r="Q294"/>
    </row>
    <row r="295" spans="2:17" x14ac:dyDescent="0.25">
      <c r="B295" s="1266"/>
      <c r="C295" s="1266"/>
      <c r="D295" s="1266"/>
      <c r="E295" s="1266"/>
      <c r="F295" s="1266"/>
      <c r="G295" s="1266"/>
      <c r="H295" s="1266"/>
      <c r="I295" s="1266"/>
      <c r="J295" s="1266"/>
      <c r="K295" s="1266"/>
      <c r="L295" s="1266"/>
      <c r="M295" s="1266"/>
      <c r="N295" s="1266"/>
      <c r="O295" s="1266"/>
      <c r="P295" s="1266"/>
      <c r="Q295"/>
    </row>
    <row r="296" spans="2:17" x14ac:dyDescent="0.25">
      <c r="B296" s="1266"/>
      <c r="C296" s="1266"/>
      <c r="D296" s="1266"/>
      <c r="E296" s="1266"/>
      <c r="F296" s="1266"/>
      <c r="G296" s="1266"/>
      <c r="H296" s="1266"/>
      <c r="I296" s="1266"/>
      <c r="J296" s="1266"/>
      <c r="K296" s="1266"/>
      <c r="L296" s="1266"/>
      <c r="M296" s="1266"/>
      <c r="N296" s="1266"/>
      <c r="O296" s="1266"/>
      <c r="P296" s="1266"/>
      <c r="Q296"/>
    </row>
    <row r="297" spans="2:17" x14ac:dyDescent="0.25">
      <c r="B297" s="1266"/>
      <c r="C297" s="1266"/>
      <c r="D297" s="1266"/>
      <c r="E297" s="1266"/>
      <c r="F297" s="1266"/>
      <c r="G297" s="1266"/>
      <c r="H297" s="1266"/>
      <c r="I297" s="1266"/>
      <c r="J297" s="1266"/>
      <c r="K297" s="1266"/>
      <c r="L297" s="1266"/>
      <c r="M297" s="1266"/>
      <c r="N297" s="1266"/>
      <c r="O297" s="1266"/>
      <c r="P297" s="1266"/>
      <c r="Q297"/>
    </row>
    <row r="298" spans="2:17" x14ac:dyDescent="0.25">
      <c r="B298" s="1266"/>
      <c r="C298" s="1266"/>
      <c r="D298" s="1266"/>
      <c r="E298" s="1266"/>
      <c r="F298" s="1266"/>
      <c r="G298" s="1266"/>
      <c r="H298" s="1266"/>
      <c r="I298" s="1266"/>
      <c r="J298" s="1266"/>
      <c r="K298" s="1266"/>
      <c r="L298" s="1266"/>
      <c r="M298" s="1266"/>
      <c r="N298" s="1266"/>
      <c r="O298" s="1266"/>
      <c r="P298" s="1266"/>
      <c r="Q298"/>
    </row>
    <row r="299" spans="2:17" x14ac:dyDescent="0.25">
      <c r="B299" s="1266"/>
      <c r="C299" s="1266"/>
      <c r="D299" s="1266"/>
      <c r="E299" s="1266"/>
      <c r="F299" s="1266"/>
      <c r="G299" s="1266"/>
      <c r="H299" s="1266"/>
      <c r="I299" s="1266"/>
      <c r="J299" s="1266"/>
      <c r="K299" s="1266"/>
      <c r="L299" s="1266"/>
      <c r="M299" s="1266"/>
      <c r="N299" s="1266"/>
      <c r="O299" s="1266"/>
      <c r="P299" s="1266"/>
      <c r="Q299"/>
    </row>
    <row r="300" spans="2:17" x14ac:dyDescent="0.25">
      <c r="B300" s="1266"/>
      <c r="C300" s="1266"/>
      <c r="D300" s="1266"/>
      <c r="E300" s="1266"/>
      <c r="F300" s="1266"/>
      <c r="G300" s="1266"/>
      <c r="H300" s="1266"/>
      <c r="I300" s="1266"/>
      <c r="J300" s="1266"/>
      <c r="K300" s="1266"/>
      <c r="L300" s="1266"/>
      <c r="M300" s="1266"/>
      <c r="N300" s="1266"/>
      <c r="O300" s="1266"/>
      <c r="P300" s="1266"/>
      <c r="Q300"/>
    </row>
    <row r="301" spans="2:17" x14ac:dyDescent="0.25">
      <c r="B301" s="1266"/>
      <c r="C301" s="1266"/>
      <c r="D301" s="1266"/>
      <c r="E301" s="1266"/>
      <c r="F301" s="1266"/>
      <c r="G301" s="1266"/>
      <c r="H301" s="1266"/>
      <c r="I301" s="1266"/>
      <c r="J301" s="1266"/>
      <c r="K301" s="1266"/>
      <c r="L301" s="1266"/>
      <c r="M301" s="1266"/>
      <c r="N301" s="1266"/>
      <c r="O301" s="1266"/>
      <c r="P301" s="1266"/>
      <c r="Q301"/>
    </row>
    <row r="302" spans="2:17" x14ac:dyDescent="0.25">
      <c r="B302" s="1266"/>
      <c r="C302" s="1266"/>
      <c r="D302" s="1266"/>
      <c r="E302" s="1266"/>
      <c r="F302" s="1266"/>
      <c r="G302" s="1266"/>
      <c r="H302" s="1266"/>
      <c r="I302" s="1266"/>
      <c r="J302" s="1266"/>
      <c r="K302" s="1266"/>
      <c r="L302" s="1266"/>
      <c r="M302" s="1266"/>
      <c r="N302" s="1266"/>
      <c r="O302" s="1266"/>
      <c r="P302" s="1266"/>
      <c r="Q302"/>
    </row>
    <row r="303" spans="2:17" x14ac:dyDescent="0.25">
      <c r="B303" s="1266"/>
      <c r="C303" s="1266"/>
      <c r="D303" s="1266"/>
      <c r="E303" s="1266"/>
      <c r="F303" s="1266"/>
      <c r="G303" s="1266"/>
      <c r="H303" s="1266"/>
      <c r="I303" s="1266"/>
      <c r="J303" s="1266"/>
      <c r="K303" s="1266"/>
      <c r="L303" s="1266"/>
      <c r="M303" s="1266"/>
      <c r="N303" s="1266"/>
      <c r="O303" s="1266"/>
      <c r="P303" s="1266"/>
      <c r="Q303"/>
    </row>
    <row r="304" spans="2:17" x14ac:dyDescent="0.25">
      <c r="B304" s="1266"/>
      <c r="C304" s="1266"/>
      <c r="D304" s="1266"/>
      <c r="E304" s="1266"/>
      <c r="F304" s="1266"/>
      <c r="G304" s="1266"/>
      <c r="H304" s="1266"/>
      <c r="I304" s="1266"/>
      <c r="J304" s="1266"/>
      <c r="K304" s="1266"/>
      <c r="L304" s="1266"/>
      <c r="M304" s="1266"/>
      <c r="N304" s="1266"/>
      <c r="O304" s="1266"/>
      <c r="P304" s="1266"/>
      <c r="Q304"/>
    </row>
    <row r="305" spans="2:17" x14ac:dyDescent="0.25">
      <c r="B305" s="1266"/>
      <c r="C305" s="1266"/>
      <c r="D305" s="1266"/>
      <c r="E305" s="1266"/>
      <c r="F305" s="1266"/>
      <c r="G305" s="1266"/>
      <c r="H305" s="1266"/>
      <c r="I305" s="1266"/>
      <c r="J305" s="1266"/>
      <c r="K305" s="1266"/>
      <c r="L305" s="1266"/>
      <c r="M305" s="1266"/>
      <c r="N305" s="1266"/>
      <c r="O305" s="1266"/>
      <c r="P305" s="1266"/>
      <c r="Q305"/>
    </row>
    <row r="306" spans="2:17" x14ac:dyDescent="0.25">
      <c r="B306" s="1266"/>
      <c r="C306" s="1266"/>
      <c r="D306" s="1266"/>
      <c r="E306" s="1266"/>
      <c r="F306" s="1266"/>
      <c r="G306" s="1266"/>
      <c r="H306" s="1266"/>
      <c r="I306" s="1266"/>
      <c r="J306" s="1266"/>
      <c r="K306" s="1266"/>
      <c r="L306" s="1266"/>
      <c r="M306" s="1266"/>
      <c r="N306" s="1266"/>
      <c r="O306" s="1266"/>
      <c r="P306" s="1266"/>
      <c r="Q306"/>
    </row>
    <row r="307" spans="2:17" x14ac:dyDescent="0.25">
      <c r="B307" s="1266"/>
      <c r="C307" s="1266"/>
      <c r="D307" s="1266"/>
      <c r="E307" s="1266"/>
      <c r="F307" s="1266"/>
      <c r="G307" s="1266"/>
      <c r="H307" s="1266"/>
      <c r="I307" s="1266"/>
      <c r="J307" s="1266"/>
      <c r="K307" s="1266"/>
      <c r="L307" s="1266"/>
      <c r="M307" s="1266"/>
      <c r="N307" s="1266"/>
      <c r="O307" s="1266"/>
      <c r="P307" s="1266"/>
      <c r="Q307"/>
    </row>
    <row r="308" spans="2:17" x14ac:dyDescent="0.25">
      <c r="B308" s="1266"/>
      <c r="C308" s="1266"/>
      <c r="D308" s="1266"/>
      <c r="E308" s="1266"/>
      <c r="F308" s="1266"/>
      <c r="G308" s="1266"/>
      <c r="H308" s="1266"/>
      <c r="I308" s="1266"/>
      <c r="J308" s="1266"/>
      <c r="K308" s="1266"/>
      <c r="L308" s="1266"/>
      <c r="M308" s="1266"/>
      <c r="N308" s="1266"/>
      <c r="O308" s="1266"/>
      <c r="P308" s="1266"/>
      <c r="Q308"/>
    </row>
    <row r="309" spans="2:17" x14ac:dyDescent="0.25">
      <c r="B309" s="1266"/>
      <c r="C309" s="1266"/>
      <c r="D309" s="1266"/>
      <c r="E309" s="1266"/>
      <c r="F309" s="1266"/>
      <c r="G309" s="1266"/>
      <c r="H309" s="1266"/>
      <c r="I309" s="1266"/>
      <c r="J309" s="1266"/>
      <c r="K309" s="1266"/>
      <c r="L309" s="1266"/>
      <c r="M309" s="1266"/>
      <c r="N309" s="1266"/>
      <c r="O309" s="1266"/>
      <c r="P309" s="1266"/>
      <c r="Q309"/>
    </row>
    <row r="310" spans="2:17" x14ac:dyDescent="0.25">
      <c r="B310" s="1266"/>
      <c r="C310" s="1266"/>
      <c r="D310" s="1266"/>
      <c r="E310" s="1266"/>
      <c r="F310" s="1266"/>
      <c r="G310" s="1266"/>
      <c r="H310" s="1266"/>
      <c r="I310" s="1266"/>
      <c r="J310" s="1266"/>
      <c r="K310" s="1266"/>
      <c r="L310" s="1266"/>
      <c r="M310" s="1266"/>
      <c r="N310" s="1266"/>
      <c r="O310" s="1266"/>
      <c r="P310" s="1266"/>
      <c r="Q310"/>
    </row>
    <row r="311" spans="2:17" x14ac:dyDescent="0.25">
      <c r="B311" s="1266"/>
      <c r="C311" s="1266"/>
      <c r="D311" s="1266"/>
      <c r="E311" s="1266"/>
      <c r="F311" s="1266"/>
      <c r="G311" s="1266"/>
      <c r="H311" s="1266"/>
      <c r="I311" s="1266"/>
      <c r="J311" s="1266"/>
      <c r="K311" s="1266"/>
      <c r="L311" s="1266"/>
      <c r="M311" s="1266"/>
      <c r="N311" s="1266"/>
      <c r="O311" s="1266"/>
      <c r="P311" s="1266"/>
      <c r="Q311"/>
    </row>
    <row r="312" spans="2:17" x14ac:dyDescent="0.25">
      <c r="B312" s="1266"/>
      <c r="C312" s="1266"/>
      <c r="D312" s="1266"/>
      <c r="E312" s="1266"/>
      <c r="F312" s="1266"/>
      <c r="G312" s="1266"/>
      <c r="H312" s="1266"/>
      <c r="I312" s="1266"/>
      <c r="J312" s="1266"/>
      <c r="K312" s="1266"/>
      <c r="L312" s="1266"/>
      <c r="M312" s="1266"/>
      <c r="N312" s="1266"/>
      <c r="O312" s="1266"/>
      <c r="P312" s="1266"/>
      <c r="Q312"/>
    </row>
    <row r="313" spans="2:17" x14ac:dyDescent="0.25">
      <c r="B313" s="1266"/>
      <c r="C313" s="1266"/>
      <c r="D313" s="1266"/>
      <c r="E313" s="1266"/>
      <c r="F313" s="1266"/>
      <c r="G313" s="1266"/>
      <c r="H313" s="1266"/>
      <c r="I313" s="1266"/>
      <c r="J313" s="1266"/>
      <c r="K313" s="1266"/>
      <c r="L313" s="1266"/>
      <c r="M313" s="1266"/>
      <c r="N313" s="1266"/>
      <c r="O313" s="1266"/>
      <c r="P313" s="1266"/>
      <c r="Q313"/>
    </row>
    <row r="314" spans="2:17" x14ac:dyDescent="0.25">
      <c r="B314" s="1266"/>
      <c r="C314" s="1266"/>
      <c r="D314" s="1266"/>
      <c r="E314" s="1266"/>
      <c r="F314" s="1266"/>
      <c r="G314" s="1266"/>
      <c r="H314" s="1266"/>
      <c r="I314" s="1266"/>
      <c r="J314" s="1266"/>
      <c r="K314" s="1266"/>
      <c r="L314" s="1266"/>
      <c r="M314" s="1266"/>
      <c r="N314" s="1266"/>
      <c r="O314" s="1266"/>
      <c r="P314" s="1266"/>
      <c r="Q314"/>
    </row>
    <row r="315" spans="2:17" x14ac:dyDescent="0.25">
      <c r="B315" s="1266"/>
      <c r="C315" s="1266"/>
      <c r="D315" s="1266"/>
      <c r="E315" s="1266"/>
      <c r="F315" s="1266"/>
      <c r="G315" s="1266"/>
      <c r="H315" s="1266"/>
      <c r="I315" s="1266"/>
      <c r="J315" s="1266"/>
      <c r="K315" s="1266"/>
      <c r="L315" s="1266"/>
      <c r="M315" s="1266"/>
      <c r="N315" s="1266"/>
      <c r="O315" s="1266"/>
      <c r="P315" s="1266"/>
      <c r="Q315"/>
    </row>
    <row r="316" spans="2:17" x14ac:dyDescent="0.25">
      <c r="B316" s="1266"/>
      <c r="C316" s="1266"/>
      <c r="D316" s="1266"/>
      <c r="E316" s="1266"/>
      <c r="F316" s="1266"/>
      <c r="G316" s="1266"/>
      <c r="H316" s="1266"/>
      <c r="I316" s="1266"/>
      <c r="J316" s="1266"/>
      <c r="K316" s="1266"/>
      <c r="L316" s="1266"/>
      <c r="M316" s="1266"/>
      <c r="N316" s="1266"/>
      <c r="O316" s="1266"/>
      <c r="P316" s="1266"/>
      <c r="Q316"/>
    </row>
    <row r="317" spans="2:17" x14ac:dyDescent="0.25">
      <c r="B317" s="1266"/>
      <c r="C317" s="1266"/>
      <c r="D317" s="1266"/>
      <c r="E317" s="1266"/>
      <c r="F317" s="1266"/>
      <c r="G317" s="1266"/>
      <c r="H317" s="1266"/>
      <c r="I317" s="1266"/>
      <c r="J317" s="1266"/>
      <c r="K317" s="1266"/>
      <c r="L317" s="1266"/>
      <c r="M317" s="1266"/>
      <c r="N317" s="1266"/>
      <c r="O317" s="1266"/>
      <c r="P317" s="1266"/>
      <c r="Q317"/>
    </row>
    <row r="318" spans="2:17" x14ac:dyDescent="0.25">
      <c r="B318" s="1266"/>
      <c r="C318" s="1266"/>
      <c r="D318" s="1266"/>
      <c r="E318" s="1266"/>
      <c r="F318" s="1266"/>
      <c r="G318" s="1266"/>
      <c r="H318" s="1266"/>
      <c r="I318" s="1266"/>
      <c r="J318" s="1266"/>
      <c r="K318" s="1266"/>
      <c r="L318" s="1266"/>
      <c r="M318" s="1266"/>
      <c r="N318" s="1266"/>
      <c r="O318" s="1266"/>
      <c r="P318" s="1266"/>
      <c r="Q318"/>
    </row>
    <row r="319" spans="2:17" x14ac:dyDescent="0.25">
      <c r="B319" s="1266"/>
      <c r="C319" s="1266"/>
      <c r="D319" s="1266"/>
      <c r="E319" s="1266"/>
      <c r="F319" s="1266"/>
      <c r="G319" s="1266"/>
      <c r="H319" s="1266"/>
      <c r="I319" s="1266"/>
      <c r="J319" s="1266"/>
      <c r="K319" s="1266"/>
      <c r="L319" s="1266"/>
      <c r="M319" s="1266"/>
      <c r="N319" s="1266"/>
      <c r="O319" s="1266"/>
      <c r="P319" s="1266"/>
      <c r="Q319"/>
    </row>
    <row r="320" spans="2:17" x14ac:dyDescent="0.25">
      <c r="B320" s="1266"/>
      <c r="C320" s="1266"/>
      <c r="D320" s="1266"/>
      <c r="E320" s="1266"/>
      <c r="F320" s="1266"/>
      <c r="G320" s="1266"/>
      <c r="H320" s="1266"/>
      <c r="I320" s="1266"/>
      <c r="J320" s="1266"/>
      <c r="K320" s="1266"/>
      <c r="L320" s="1266"/>
      <c r="M320" s="1266"/>
      <c r="N320" s="1266"/>
      <c r="O320" s="1266"/>
      <c r="P320" s="1266"/>
      <c r="Q320"/>
    </row>
    <row r="321" spans="2:17" x14ac:dyDescent="0.25">
      <c r="B321" s="1266"/>
      <c r="C321" s="1266"/>
      <c r="D321" s="1266"/>
      <c r="E321" s="1266"/>
      <c r="F321" s="1266"/>
      <c r="G321" s="1266"/>
      <c r="H321" s="1266"/>
      <c r="I321" s="1266"/>
      <c r="J321" s="1266"/>
      <c r="K321" s="1266"/>
      <c r="L321" s="1266"/>
      <c r="M321" s="1266"/>
      <c r="N321" s="1266"/>
      <c r="O321" s="1266"/>
      <c r="P321" s="1266"/>
      <c r="Q321"/>
    </row>
    <row r="322" spans="2:17" x14ac:dyDescent="0.25">
      <c r="B322" s="1266"/>
      <c r="C322" s="1266"/>
      <c r="D322" s="1266"/>
      <c r="E322" s="1266"/>
      <c r="F322" s="1266"/>
      <c r="G322" s="1266"/>
      <c r="H322" s="1266"/>
      <c r="I322" s="1266"/>
      <c r="J322" s="1266"/>
      <c r="K322" s="1266"/>
      <c r="L322" s="1266"/>
      <c r="M322" s="1266"/>
      <c r="N322" s="1266"/>
      <c r="O322" s="1266"/>
      <c r="P322" s="1266"/>
      <c r="Q322"/>
    </row>
    <row r="323" spans="2:17" x14ac:dyDescent="0.25">
      <c r="B323" s="1266"/>
      <c r="C323" s="1266"/>
      <c r="D323" s="1266"/>
      <c r="E323" s="1266"/>
      <c r="F323" s="1266"/>
      <c r="G323" s="1266"/>
      <c r="H323" s="1266"/>
      <c r="I323" s="1266"/>
      <c r="J323" s="1266"/>
      <c r="K323" s="1266"/>
      <c r="L323" s="1266"/>
      <c r="M323" s="1266"/>
      <c r="N323" s="1266"/>
      <c r="O323" s="1266"/>
      <c r="P323" s="1266"/>
      <c r="Q323"/>
    </row>
    <row r="324" spans="2:17" x14ac:dyDescent="0.25">
      <c r="B324" s="1266"/>
      <c r="C324" s="1266"/>
      <c r="D324" s="1266"/>
      <c r="E324" s="1266"/>
      <c r="F324" s="1266"/>
      <c r="G324" s="1266"/>
      <c r="H324" s="1266"/>
      <c r="I324" s="1266"/>
      <c r="J324" s="1266"/>
      <c r="K324" s="1266"/>
      <c r="L324" s="1266"/>
      <c r="M324" s="1266"/>
      <c r="N324" s="1266"/>
      <c r="O324" s="1266"/>
      <c r="P324" s="1266"/>
      <c r="Q324"/>
    </row>
    <row r="325" spans="2:17" x14ac:dyDescent="0.25">
      <c r="B325" s="1266"/>
      <c r="C325" s="1266"/>
      <c r="D325" s="1266"/>
      <c r="E325" s="1266"/>
      <c r="F325" s="1266"/>
      <c r="G325" s="1266"/>
      <c r="H325" s="1266"/>
      <c r="I325" s="1266"/>
      <c r="J325" s="1266"/>
      <c r="K325" s="1266"/>
      <c r="L325" s="1266"/>
      <c r="M325" s="1266"/>
      <c r="N325" s="1266"/>
      <c r="O325" s="1266"/>
      <c r="P325" s="1266"/>
      <c r="Q325"/>
    </row>
    <row r="326" spans="2:17" x14ac:dyDescent="0.25">
      <c r="B326" s="1266"/>
      <c r="C326" s="1266"/>
      <c r="D326" s="1266"/>
      <c r="E326" s="1266"/>
      <c r="F326" s="1266"/>
      <c r="G326" s="1266"/>
      <c r="H326" s="1266"/>
      <c r="I326" s="1266"/>
      <c r="J326" s="1266"/>
      <c r="K326" s="1266"/>
      <c r="L326" s="1266"/>
      <c r="M326" s="1266"/>
      <c r="N326" s="1266"/>
      <c r="O326" s="1266"/>
      <c r="P326" s="1266"/>
      <c r="Q326"/>
    </row>
    <row r="327" spans="2:17" x14ac:dyDescent="0.25">
      <c r="B327" s="1266"/>
      <c r="C327" s="1266"/>
      <c r="D327" s="1266"/>
      <c r="E327" s="1266"/>
      <c r="F327" s="1266"/>
      <c r="G327" s="1266"/>
      <c r="H327" s="1266"/>
      <c r="I327" s="1266"/>
      <c r="J327" s="1266"/>
      <c r="K327" s="1266"/>
      <c r="L327" s="1266"/>
      <c r="M327" s="1266"/>
      <c r="N327" s="1266"/>
      <c r="O327" s="1266"/>
      <c r="P327" s="1266"/>
      <c r="Q327"/>
    </row>
    <row r="328" spans="2:17" x14ac:dyDescent="0.25">
      <c r="B328" s="1266"/>
      <c r="C328" s="1266"/>
      <c r="D328" s="1266"/>
      <c r="E328" s="1266"/>
      <c r="F328" s="1266"/>
      <c r="G328" s="1266"/>
      <c r="H328" s="1266"/>
      <c r="I328" s="1266"/>
      <c r="J328" s="1266"/>
      <c r="K328" s="1266"/>
      <c r="L328" s="1266"/>
      <c r="M328" s="1266"/>
      <c r="N328" s="1266"/>
      <c r="O328" s="1266"/>
      <c r="P328" s="1266"/>
      <c r="Q328"/>
    </row>
    <row r="329" spans="2:17" x14ac:dyDescent="0.25">
      <c r="B329" s="1266"/>
      <c r="C329" s="1266"/>
      <c r="D329" s="1266"/>
      <c r="E329" s="1266"/>
      <c r="F329" s="1266"/>
      <c r="G329" s="1266"/>
      <c r="H329" s="1266"/>
      <c r="I329" s="1266"/>
      <c r="J329" s="1266"/>
      <c r="K329" s="1266"/>
      <c r="L329" s="1266"/>
      <c r="M329" s="1266"/>
      <c r="N329" s="1266"/>
      <c r="O329" s="1266"/>
      <c r="P329" s="1266"/>
      <c r="Q329"/>
    </row>
    <row r="330" spans="2:17" x14ac:dyDescent="0.25">
      <c r="B330" s="1266"/>
      <c r="C330" s="1266"/>
      <c r="D330" s="1266"/>
      <c r="E330" s="1266"/>
      <c r="F330" s="1266"/>
      <c r="G330" s="1266"/>
      <c r="H330" s="1266"/>
      <c r="I330" s="1266"/>
      <c r="J330" s="1266"/>
      <c r="K330" s="1266"/>
      <c r="L330" s="1266"/>
      <c r="M330" s="1266"/>
      <c r="N330" s="1266"/>
      <c r="O330" s="1266"/>
      <c r="P330" s="1266"/>
      <c r="Q330"/>
    </row>
    <row r="331" spans="2:17" x14ac:dyDescent="0.25">
      <c r="B331" s="1266"/>
      <c r="C331" s="1266"/>
      <c r="D331" s="1266"/>
      <c r="E331" s="1266"/>
      <c r="F331" s="1266"/>
      <c r="G331" s="1266"/>
      <c r="H331" s="1266"/>
      <c r="I331" s="1266"/>
      <c r="J331" s="1266"/>
      <c r="K331" s="1266"/>
      <c r="L331" s="1266"/>
      <c r="M331" s="1266"/>
      <c r="N331" s="1266"/>
      <c r="O331" s="1266"/>
      <c r="P331" s="1266"/>
      <c r="Q331"/>
    </row>
    <row r="332" spans="2:17" x14ac:dyDescent="0.25">
      <c r="B332" s="1266"/>
      <c r="C332" s="1266"/>
      <c r="D332" s="1266"/>
      <c r="E332" s="1266"/>
      <c r="F332" s="1266"/>
      <c r="G332" s="1266"/>
      <c r="H332" s="1266"/>
      <c r="I332" s="1266"/>
      <c r="J332" s="1266"/>
      <c r="K332" s="1266"/>
      <c r="L332" s="1266"/>
      <c r="M332" s="1266"/>
      <c r="N332" s="1266"/>
      <c r="O332" s="1266"/>
      <c r="P332" s="1266"/>
      <c r="Q332"/>
    </row>
    <row r="333" spans="2:17" x14ac:dyDescent="0.25">
      <c r="B333" s="1266"/>
      <c r="C333" s="1266"/>
      <c r="D333" s="1266"/>
      <c r="E333" s="1266"/>
      <c r="F333" s="1266"/>
      <c r="G333" s="1266"/>
      <c r="H333" s="1266"/>
      <c r="I333" s="1266"/>
      <c r="J333" s="1266"/>
      <c r="K333" s="1266"/>
      <c r="L333" s="1266"/>
      <c r="M333" s="1266"/>
      <c r="N333" s="1266"/>
      <c r="O333" s="1266"/>
      <c r="P333" s="1266"/>
      <c r="Q333"/>
    </row>
    <row r="334" spans="2:17" x14ac:dyDescent="0.25">
      <c r="B334" s="1266"/>
      <c r="C334" s="1266"/>
      <c r="D334" s="1266"/>
      <c r="E334" s="1266"/>
      <c r="F334" s="1266"/>
      <c r="G334" s="1266"/>
      <c r="H334" s="1266"/>
      <c r="I334" s="1266"/>
      <c r="J334" s="1266"/>
      <c r="K334" s="1266"/>
      <c r="L334" s="1266"/>
      <c r="M334" s="1266"/>
      <c r="N334" s="1266"/>
      <c r="O334" s="1266"/>
      <c r="P334" s="1266"/>
      <c r="Q334"/>
    </row>
    <row r="335" spans="2:17" x14ac:dyDescent="0.25">
      <c r="B335" s="1266"/>
      <c r="C335" s="1266"/>
      <c r="D335" s="1266"/>
      <c r="E335" s="1266"/>
      <c r="F335" s="1266"/>
      <c r="G335" s="1266"/>
      <c r="H335" s="1266"/>
      <c r="I335" s="1266"/>
      <c r="J335" s="1266"/>
      <c r="K335" s="1266"/>
      <c r="L335" s="1266"/>
      <c r="M335" s="1266"/>
      <c r="N335" s="1266"/>
      <c r="O335" s="1266"/>
      <c r="P335" s="1266"/>
      <c r="Q335"/>
    </row>
    <row r="336" spans="2:17" x14ac:dyDescent="0.25">
      <c r="B336" s="1266"/>
      <c r="C336" s="1266"/>
      <c r="D336" s="1266"/>
      <c r="E336" s="1266"/>
      <c r="F336" s="1266"/>
      <c r="G336" s="1266"/>
      <c r="H336" s="1266"/>
      <c r="I336" s="1266"/>
      <c r="J336" s="1266"/>
      <c r="K336" s="1266"/>
      <c r="L336" s="1266"/>
      <c r="M336" s="1266"/>
      <c r="N336" s="1266"/>
      <c r="O336" s="1266"/>
      <c r="P336" s="1266"/>
      <c r="Q336"/>
    </row>
    <row r="337" spans="2:17" x14ac:dyDescent="0.25">
      <c r="B337" s="1266"/>
      <c r="C337" s="1266"/>
      <c r="D337" s="1266"/>
      <c r="E337" s="1266"/>
      <c r="F337" s="1266"/>
      <c r="G337" s="1266"/>
      <c r="H337" s="1266"/>
      <c r="I337" s="1266"/>
      <c r="J337" s="1266"/>
      <c r="K337" s="1266"/>
      <c r="L337" s="1266"/>
      <c r="M337" s="1266"/>
      <c r="N337" s="1266"/>
      <c r="O337" s="1266"/>
      <c r="P337" s="1266"/>
      <c r="Q337"/>
    </row>
    <row r="338" spans="2:17" x14ac:dyDescent="0.25">
      <c r="B338" s="1266"/>
      <c r="C338" s="1266"/>
      <c r="D338" s="1266"/>
      <c r="E338" s="1266"/>
      <c r="F338" s="1266"/>
      <c r="G338" s="1266"/>
      <c r="H338" s="1266"/>
      <c r="I338" s="1266"/>
      <c r="J338" s="1266"/>
      <c r="K338" s="1266"/>
      <c r="L338" s="1266"/>
      <c r="M338" s="1266"/>
      <c r="N338" s="1266"/>
      <c r="O338" s="1266"/>
      <c r="P338" s="1266"/>
      <c r="Q338"/>
    </row>
    <row r="339" spans="2:17" x14ac:dyDescent="0.25">
      <c r="B339" s="1266"/>
      <c r="C339" s="1266"/>
      <c r="D339" s="1266"/>
      <c r="E339" s="1266"/>
      <c r="F339" s="1266"/>
      <c r="G339" s="1266"/>
      <c r="H339" s="1266"/>
      <c r="I339" s="1266"/>
      <c r="J339" s="1266"/>
      <c r="K339" s="1266"/>
      <c r="L339" s="1266"/>
      <c r="M339" s="1266"/>
      <c r="N339" s="1266"/>
      <c r="O339" s="1266"/>
      <c r="P339" s="1266"/>
      <c r="Q339"/>
    </row>
    <row r="340" spans="2:17" x14ac:dyDescent="0.25">
      <c r="B340" s="1266"/>
      <c r="C340" s="1266"/>
      <c r="D340" s="1266"/>
      <c r="E340" s="1266"/>
      <c r="F340" s="1266"/>
      <c r="G340" s="1266"/>
      <c r="H340" s="1266"/>
      <c r="I340" s="1266"/>
      <c r="J340" s="1266"/>
      <c r="K340" s="1266"/>
      <c r="L340" s="1266"/>
      <c r="M340" s="1266"/>
      <c r="N340" s="1266"/>
      <c r="O340" s="1266"/>
      <c r="P340" s="1266"/>
      <c r="Q340"/>
    </row>
    <row r="341" spans="2:17" x14ac:dyDescent="0.25">
      <c r="B341" s="1266"/>
      <c r="C341" s="1266"/>
      <c r="D341" s="1266"/>
      <c r="E341" s="1266"/>
      <c r="F341" s="1266"/>
      <c r="G341" s="1266"/>
      <c r="H341" s="1266"/>
      <c r="I341" s="1266"/>
      <c r="J341" s="1266"/>
      <c r="K341" s="1266"/>
      <c r="L341" s="1266"/>
      <c r="M341" s="1266"/>
      <c r="N341" s="1266"/>
      <c r="O341" s="1266"/>
      <c r="P341" s="1266"/>
      <c r="Q341"/>
    </row>
    <row r="342" spans="2:17" x14ac:dyDescent="0.25">
      <c r="B342" s="1266"/>
      <c r="C342" s="1266"/>
      <c r="D342" s="1266"/>
      <c r="E342" s="1266"/>
      <c r="F342" s="1266"/>
      <c r="G342" s="1266"/>
      <c r="H342" s="1266"/>
      <c r="I342" s="1266"/>
      <c r="J342" s="1266"/>
      <c r="K342" s="1266"/>
      <c r="L342" s="1266"/>
      <c r="M342" s="1266"/>
      <c r="N342" s="1266"/>
      <c r="O342" s="1266"/>
      <c r="P342" s="1266"/>
      <c r="Q342"/>
    </row>
    <row r="343" spans="2:17" x14ac:dyDescent="0.25">
      <c r="B343" s="1266"/>
      <c r="C343" s="1266"/>
      <c r="D343" s="1266"/>
      <c r="E343" s="1266"/>
      <c r="F343" s="1266"/>
      <c r="G343" s="1266"/>
      <c r="H343" s="1266"/>
      <c r="I343" s="1266"/>
      <c r="J343" s="1266"/>
      <c r="K343" s="1266"/>
      <c r="L343" s="1266"/>
      <c r="M343" s="1266"/>
      <c r="N343" s="1266"/>
      <c r="O343" s="1266"/>
      <c r="P343" s="1266"/>
      <c r="Q343"/>
    </row>
    <row r="344" spans="2:17" x14ac:dyDescent="0.25">
      <c r="B344" s="1266"/>
      <c r="C344" s="1266"/>
      <c r="D344" s="1266"/>
      <c r="E344" s="1266"/>
      <c r="F344" s="1266"/>
      <c r="G344" s="1266"/>
      <c r="H344" s="1266"/>
      <c r="I344" s="1266"/>
      <c r="J344" s="1266"/>
      <c r="K344" s="1266"/>
      <c r="L344" s="1266"/>
      <c r="M344" s="1266"/>
      <c r="N344" s="1266"/>
      <c r="O344" s="1266"/>
      <c r="P344" s="1266"/>
      <c r="Q344"/>
    </row>
    <row r="345" spans="2:17" x14ac:dyDescent="0.25">
      <c r="B345" s="1266"/>
      <c r="C345" s="1266"/>
      <c r="D345" s="1266"/>
      <c r="E345" s="1266"/>
      <c r="F345" s="1266"/>
      <c r="G345" s="1266"/>
      <c r="H345" s="1266"/>
      <c r="I345" s="1266"/>
      <c r="J345" s="1266"/>
      <c r="K345" s="1266"/>
      <c r="L345" s="1266"/>
      <c r="M345" s="1266"/>
      <c r="N345" s="1266"/>
      <c r="O345" s="1266"/>
      <c r="P345" s="1266"/>
      <c r="Q345"/>
    </row>
    <row r="346" spans="2:17" x14ac:dyDescent="0.25">
      <c r="B346" s="1266"/>
      <c r="C346" s="1266"/>
      <c r="D346" s="1266"/>
      <c r="E346" s="1266"/>
      <c r="F346" s="1266"/>
      <c r="G346" s="1266"/>
      <c r="H346" s="1266"/>
      <c r="I346" s="1266"/>
      <c r="J346" s="1266"/>
      <c r="K346" s="1266"/>
      <c r="L346" s="1266"/>
      <c r="M346" s="1266"/>
      <c r="N346" s="1266"/>
      <c r="O346" s="1266"/>
      <c r="P346" s="1266"/>
      <c r="Q346"/>
    </row>
    <row r="347" spans="2:17" x14ac:dyDescent="0.25">
      <c r="B347" s="1266"/>
      <c r="C347" s="1266"/>
      <c r="D347" s="1266"/>
      <c r="E347" s="1266"/>
      <c r="F347" s="1266"/>
      <c r="G347" s="1266"/>
      <c r="H347" s="1266"/>
      <c r="I347" s="1266"/>
      <c r="J347" s="1266"/>
      <c r="K347" s="1266"/>
      <c r="L347" s="1266"/>
      <c r="M347" s="1266"/>
      <c r="N347" s="1266"/>
      <c r="O347" s="1266"/>
      <c r="P347" s="1266"/>
      <c r="Q347"/>
    </row>
    <row r="348" spans="2:17" x14ac:dyDescent="0.25">
      <c r="B348" s="1266"/>
      <c r="C348" s="1266"/>
      <c r="D348" s="1266"/>
      <c r="E348" s="1266"/>
      <c r="F348" s="1266"/>
      <c r="G348" s="1266"/>
      <c r="H348" s="1266"/>
      <c r="I348" s="1266"/>
      <c r="J348" s="1266"/>
      <c r="K348" s="1266"/>
      <c r="L348" s="1266"/>
      <c r="M348" s="1266"/>
      <c r="N348" s="1266"/>
      <c r="O348" s="1266"/>
      <c r="P348" s="1266"/>
      <c r="Q348"/>
    </row>
    <row r="349" spans="2:17" x14ac:dyDescent="0.25">
      <c r="B349" s="1266"/>
      <c r="C349" s="1266"/>
      <c r="D349" s="1266"/>
      <c r="E349" s="1266"/>
      <c r="F349" s="1266"/>
      <c r="G349" s="1266"/>
      <c r="H349" s="1266"/>
      <c r="I349" s="1266"/>
      <c r="J349" s="1266"/>
      <c r="K349" s="1266"/>
      <c r="L349" s="1266"/>
      <c r="M349" s="1266"/>
      <c r="N349" s="1266"/>
      <c r="O349" s="1266"/>
      <c r="P349" s="1266"/>
      <c r="Q349"/>
    </row>
    <row r="350" spans="2:17" x14ac:dyDescent="0.25">
      <c r="Q350"/>
    </row>
  </sheetData>
  <mergeCells count="9">
    <mergeCell ref="A3:P3"/>
    <mergeCell ref="A4:P4"/>
    <mergeCell ref="A6:A7"/>
    <mergeCell ref="B6:B7"/>
    <mergeCell ref="C6:F6"/>
    <mergeCell ref="G6:G7"/>
    <mergeCell ref="H6:K6"/>
    <mergeCell ref="L6:L7"/>
    <mergeCell ref="M6:P6"/>
  </mergeCells>
  <dataValidations count="1">
    <dataValidation type="whole" operator="greaterThanOrEqual" allowBlank="1" showInputMessage="1" showErrorMessage="1" sqref="B97 E97:G97 J97 B93:E93 G93:J93 B70:E70 L70:O70 G70 J70 H74:I74 B64:E65 J64 G64:I65 L65 N65:O65 B61:E61 J61 G61 L61 N61:O61 B58:K58 B37:E37 G36:J37 B36:F36 L36:P36 B33:E33 J33 G33 L33 O33 D54:E54 G54:J54 L54 N54:P54 J50 B50 B54 E50:G50 L50 C74:D74 B73:B74 E73:E74 G73:G74 J73:J74 B69:G69 K69:L69 P69 J16:J17 B17:C17 G16:G17 L17:M17 O17 H43 I43:J44 B16 E16:E17 E12:E14 B12:B14 G12:G14 J12:J14 J10 E10 B10 G10 E26 B26 G26 J26 B24:E24 G24:J24 B19:E20 G19:J20 L19:O19 B27:E27 G27:O27 B46:E48 L47:O48 B43:E44 N44:O44 G46:J46 L44 G43:G44">
      <formula1>0</formula1>
    </dataValidation>
  </dataValidations>
  <hyperlinks>
    <hyperlink ref="A1" location="Содержание!A96" display="Содержание"/>
  </hyperlinks>
  <printOptions horizontalCentered="1"/>
  <pageMargins left="0.55118110236220474" right="0.51181102362204722" top="0.51181102362204722" bottom="0.51181102362204722" header="0.31496062992125984" footer="0.31496062992125984"/>
  <pageSetup paperSize="9" firstPageNumber="187" orientation="landscape" useFirstPageNumber="1" r:id="rId1"/>
  <headerFooter>
    <oddHeader>&amp;C&amp;9&amp;P</oddHeader>
  </headerFooter>
  <rowBreaks count="2" manualBreakCount="2">
    <brk id="39" max="15" man="1"/>
    <brk id="71" max="15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9"/>
  <sheetViews>
    <sheetView zoomScale="110" zoomScaleNormal="110"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 activeCell="T13" sqref="T13"/>
    </sheetView>
  </sheetViews>
  <sheetFormatPr defaultRowHeight="12.75" x14ac:dyDescent="0.2"/>
  <cols>
    <col min="1" max="1" width="31.42578125" style="7" customWidth="1"/>
    <col min="2" max="2" width="7" style="7" customWidth="1"/>
    <col min="3" max="3" width="5.5703125" style="7" customWidth="1"/>
    <col min="4" max="4" width="6.28515625" style="7" customWidth="1"/>
    <col min="5" max="5" width="7.28515625" style="7" customWidth="1"/>
    <col min="6" max="6" width="8.28515625" style="7" customWidth="1"/>
    <col min="7" max="7" width="8" style="7" customWidth="1"/>
    <col min="8" max="8" width="6" style="7" customWidth="1"/>
    <col min="9" max="9" width="5.5703125" style="7" customWidth="1"/>
    <col min="10" max="10" width="7.5703125" style="7" customWidth="1"/>
    <col min="11" max="12" width="8.42578125" style="7" customWidth="1"/>
    <col min="13" max="13" width="4.85546875" style="7" customWidth="1"/>
    <col min="14" max="14" width="6.42578125" style="7" customWidth="1"/>
    <col min="15" max="15" width="6.85546875" style="7" customWidth="1"/>
    <col min="16" max="16" width="9.140625" style="7"/>
    <col min="17" max="17" width="4.85546875" style="7" customWidth="1"/>
    <col min="18" max="16384" width="9.140625" style="7"/>
  </cols>
  <sheetData>
    <row r="1" spans="1:17" ht="15" x14ac:dyDescent="0.25">
      <c r="A1" s="1354" t="s">
        <v>809</v>
      </c>
    </row>
    <row r="3" spans="1:17" x14ac:dyDescent="0.2">
      <c r="A3" s="2335" t="s">
        <v>795</v>
      </c>
      <c r="B3" s="2335"/>
      <c r="C3" s="2335"/>
      <c r="D3" s="2335"/>
      <c r="E3" s="2335"/>
      <c r="F3" s="2335"/>
      <c r="G3" s="2335"/>
      <c r="H3" s="2335"/>
      <c r="I3" s="2335"/>
      <c r="J3" s="2335"/>
      <c r="K3" s="2335"/>
      <c r="L3" s="2335"/>
      <c r="M3" s="2335"/>
      <c r="N3" s="2335"/>
      <c r="O3" s="2335"/>
      <c r="P3" s="2335"/>
      <c r="Q3" s="1269"/>
    </row>
    <row r="4" spans="1:17" x14ac:dyDescent="0.2">
      <c r="A4" s="2336" t="s">
        <v>886</v>
      </c>
      <c r="B4" s="2336"/>
      <c r="C4" s="2336"/>
      <c r="D4" s="2336"/>
      <c r="E4" s="2336"/>
      <c r="F4" s="2336"/>
      <c r="G4" s="2336"/>
      <c r="H4" s="2336"/>
      <c r="I4" s="2336"/>
      <c r="J4" s="2336"/>
      <c r="K4" s="2336"/>
      <c r="L4" s="2336"/>
      <c r="M4" s="2336"/>
      <c r="N4" s="2336"/>
      <c r="O4" s="2336"/>
      <c r="P4" s="2336"/>
      <c r="Q4" s="1270"/>
    </row>
    <row r="5" spans="1:17" x14ac:dyDescent="0.2">
      <c r="A5" s="1387"/>
      <c r="B5" s="1387"/>
      <c r="C5" s="1356"/>
      <c r="D5" s="1356"/>
      <c r="E5" s="1356"/>
      <c r="F5" s="1356"/>
      <c r="G5" s="1387"/>
      <c r="H5" s="1356"/>
      <c r="I5" s="1356"/>
      <c r="J5" s="1356"/>
      <c r="K5" s="1356"/>
      <c r="L5" s="1387"/>
      <c r="M5" s="1356"/>
      <c r="N5" s="1356"/>
      <c r="O5" s="1356"/>
      <c r="P5" s="1356"/>
      <c r="Q5" s="1270"/>
    </row>
    <row r="6" spans="1:17" x14ac:dyDescent="0.2">
      <c r="A6" s="2337" t="s">
        <v>796</v>
      </c>
      <c r="B6" s="2339" t="s">
        <v>159</v>
      </c>
      <c r="C6" s="2177" t="s">
        <v>785</v>
      </c>
      <c r="D6" s="2178"/>
      <c r="E6" s="2178"/>
      <c r="F6" s="2179"/>
      <c r="G6" s="2341" t="s">
        <v>514</v>
      </c>
      <c r="H6" s="2177" t="s">
        <v>785</v>
      </c>
      <c r="I6" s="2178"/>
      <c r="J6" s="2178"/>
      <c r="K6" s="2179"/>
      <c r="L6" s="2341" t="s">
        <v>515</v>
      </c>
      <c r="M6" s="2177" t="s">
        <v>785</v>
      </c>
      <c r="N6" s="2178"/>
      <c r="O6" s="2178"/>
      <c r="P6" s="2179"/>
    </row>
    <row r="7" spans="1:17" ht="33.75" x14ac:dyDescent="0.2">
      <c r="A7" s="2338"/>
      <c r="B7" s="2343"/>
      <c r="C7" s="1206" t="s">
        <v>786</v>
      </c>
      <c r="D7" s="1206" t="s">
        <v>787</v>
      </c>
      <c r="E7" s="1250" t="s">
        <v>544</v>
      </c>
      <c r="F7" s="1250" t="s">
        <v>543</v>
      </c>
      <c r="G7" s="2344"/>
      <c r="H7" s="1206" t="s">
        <v>786</v>
      </c>
      <c r="I7" s="1206" t="s">
        <v>787</v>
      </c>
      <c r="J7" s="1250" t="s">
        <v>544</v>
      </c>
      <c r="K7" s="1250" t="s">
        <v>543</v>
      </c>
      <c r="L7" s="2344"/>
      <c r="M7" s="1206" t="s">
        <v>786</v>
      </c>
      <c r="N7" s="1206" t="s">
        <v>787</v>
      </c>
      <c r="O7" s="1250" t="s">
        <v>544</v>
      </c>
      <c r="P7" s="1250" t="s">
        <v>543</v>
      </c>
    </row>
    <row r="8" spans="1:17" x14ac:dyDescent="0.2">
      <c r="A8" s="1271" t="s">
        <v>234</v>
      </c>
      <c r="B8" s="1995">
        <v>339</v>
      </c>
      <c r="C8" s="1996">
        <v>4</v>
      </c>
      <c r="D8" s="1997">
        <v>18</v>
      </c>
      <c r="E8" s="1997">
        <v>231</v>
      </c>
      <c r="F8" s="1998">
        <v>86</v>
      </c>
      <c r="G8" s="1999">
        <v>154</v>
      </c>
      <c r="H8" s="1996">
        <v>2</v>
      </c>
      <c r="I8" s="1997">
        <v>11</v>
      </c>
      <c r="J8" s="1996">
        <v>111</v>
      </c>
      <c r="K8" s="1998">
        <v>30</v>
      </c>
      <c r="L8" s="2000">
        <v>185</v>
      </c>
      <c r="M8" s="1996">
        <v>2</v>
      </c>
      <c r="N8" s="1997">
        <v>7</v>
      </c>
      <c r="O8" s="1996">
        <v>120</v>
      </c>
      <c r="P8" s="1998">
        <v>56</v>
      </c>
      <c r="Q8" s="1272"/>
    </row>
    <row r="9" spans="1:17" x14ac:dyDescent="0.2">
      <c r="A9" s="1273" t="s">
        <v>32</v>
      </c>
      <c r="B9" s="1995">
        <v>92</v>
      </c>
      <c r="C9" s="1996">
        <v>3</v>
      </c>
      <c r="D9" s="1997">
        <v>6</v>
      </c>
      <c r="E9" s="1997">
        <v>45</v>
      </c>
      <c r="F9" s="1998">
        <v>38</v>
      </c>
      <c r="G9" s="1999">
        <v>43</v>
      </c>
      <c r="H9" s="1996">
        <v>2</v>
      </c>
      <c r="I9" s="1997">
        <v>3</v>
      </c>
      <c r="J9" s="1996">
        <v>29</v>
      </c>
      <c r="K9" s="1998">
        <v>9</v>
      </c>
      <c r="L9" s="2000">
        <v>49</v>
      </c>
      <c r="M9" s="1996">
        <v>1</v>
      </c>
      <c r="N9" s="1997">
        <v>3</v>
      </c>
      <c r="O9" s="1996">
        <v>16</v>
      </c>
      <c r="P9" s="1998">
        <v>29</v>
      </c>
      <c r="Q9" s="1274"/>
    </row>
    <row r="10" spans="1:17" ht="12" customHeight="1" x14ac:dyDescent="0.2">
      <c r="A10" s="1275" t="s">
        <v>553</v>
      </c>
      <c r="B10" s="1284">
        <v>0</v>
      </c>
      <c r="C10" s="1285">
        <v>0</v>
      </c>
      <c r="D10" s="1286">
        <v>0</v>
      </c>
      <c r="E10" s="1286">
        <v>0</v>
      </c>
      <c r="F10" s="1287">
        <v>0</v>
      </c>
      <c r="G10" s="1288">
        <v>0</v>
      </c>
      <c r="H10" s="1285">
        <v>0</v>
      </c>
      <c r="I10" s="1286">
        <v>0</v>
      </c>
      <c r="J10" s="1285">
        <v>0</v>
      </c>
      <c r="K10" s="1287">
        <v>0</v>
      </c>
      <c r="L10" s="1992">
        <v>0</v>
      </c>
      <c r="M10" s="1285">
        <v>0</v>
      </c>
      <c r="N10" s="1286">
        <v>0</v>
      </c>
      <c r="O10" s="1285">
        <v>0</v>
      </c>
      <c r="P10" s="1287">
        <v>0</v>
      </c>
      <c r="Q10" s="1274"/>
    </row>
    <row r="11" spans="1:17" ht="12" customHeight="1" x14ac:dyDescent="0.2">
      <c r="A11" s="1275" t="s">
        <v>554</v>
      </c>
      <c r="B11" s="1284">
        <v>0</v>
      </c>
      <c r="C11" s="1285">
        <v>0</v>
      </c>
      <c r="D11" s="1286">
        <v>0</v>
      </c>
      <c r="E11" s="1286">
        <v>0</v>
      </c>
      <c r="F11" s="1287">
        <v>0</v>
      </c>
      <c r="G11" s="1288">
        <v>0</v>
      </c>
      <c r="H11" s="1285">
        <v>0</v>
      </c>
      <c r="I11" s="1286">
        <v>0</v>
      </c>
      <c r="J11" s="1285">
        <v>0</v>
      </c>
      <c r="K11" s="1287">
        <v>0</v>
      </c>
      <c r="L11" s="1992">
        <v>0</v>
      </c>
      <c r="M11" s="1285">
        <v>0</v>
      </c>
      <c r="N11" s="1286">
        <v>0</v>
      </c>
      <c r="O11" s="1285">
        <v>0</v>
      </c>
      <c r="P11" s="1287">
        <v>0</v>
      </c>
      <c r="Q11" s="1274"/>
    </row>
    <row r="12" spans="1:17" ht="12" customHeight="1" x14ac:dyDescent="0.2">
      <c r="A12" s="1275" t="s">
        <v>35</v>
      </c>
      <c r="B12" s="1284">
        <v>3</v>
      </c>
      <c r="C12" s="1285">
        <v>0</v>
      </c>
      <c r="D12" s="1286">
        <v>0</v>
      </c>
      <c r="E12" s="1286">
        <v>1</v>
      </c>
      <c r="F12" s="1287">
        <v>2</v>
      </c>
      <c r="G12" s="1288">
        <v>2</v>
      </c>
      <c r="H12" s="1285">
        <v>0</v>
      </c>
      <c r="I12" s="1286">
        <v>0</v>
      </c>
      <c r="J12" s="1285">
        <v>1</v>
      </c>
      <c r="K12" s="1287">
        <v>1</v>
      </c>
      <c r="L12" s="1992">
        <v>1</v>
      </c>
      <c r="M12" s="1285">
        <v>0</v>
      </c>
      <c r="N12" s="1286">
        <v>0</v>
      </c>
      <c r="O12" s="1285">
        <v>0</v>
      </c>
      <c r="P12" s="1287">
        <v>1</v>
      </c>
      <c r="Q12" s="1274"/>
    </row>
    <row r="13" spans="1:17" ht="12" customHeight="1" x14ac:dyDescent="0.2">
      <c r="A13" s="1275" t="s">
        <v>36</v>
      </c>
      <c r="B13" s="1284">
        <v>4</v>
      </c>
      <c r="C13" s="1285">
        <v>0</v>
      </c>
      <c r="D13" s="1286">
        <v>2</v>
      </c>
      <c r="E13" s="1286">
        <v>2</v>
      </c>
      <c r="F13" s="1287">
        <v>0</v>
      </c>
      <c r="G13" s="1288">
        <v>2</v>
      </c>
      <c r="H13" s="1285">
        <v>0</v>
      </c>
      <c r="I13" s="1286">
        <v>1</v>
      </c>
      <c r="J13" s="1285">
        <v>1</v>
      </c>
      <c r="K13" s="1287">
        <v>0</v>
      </c>
      <c r="L13" s="1992">
        <v>2</v>
      </c>
      <c r="M13" s="1285">
        <v>0</v>
      </c>
      <c r="N13" s="1286">
        <v>1</v>
      </c>
      <c r="O13" s="1285">
        <v>1</v>
      </c>
      <c r="P13" s="1287">
        <v>0</v>
      </c>
      <c r="Q13" s="1274"/>
    </row>
    <row r="14" spans="1:17" ht="12" customHeight="1" x14ac:dyDescent="0.2">
      <c r="A14" s="1275" t="s">
        <v>37</v>
      </c>
      <c r="B14" s="1284">
        <v>0</v>
      </c>
      <c r="C14" s="1285">
        <v>0</v>
      </c>
      <c r="D14" s="1286">
        <v>0</v>
      </c>
      <c r="E14" s="1286">
        <v>0</v>
      </c>
      <c r="F14" s="1287">
        <v>0</v>
      </c>
      <c r="G14" s="1288">
        <v>0</v>
      </c>
      <c r="H14" s="1285">
        <v>0</v>
      </c>
      <c r="I14" s="1286">
        <v>0</v>
      </c>
      <c r="J14" s="1285">
        <v>0</v>
      </c>
      <c r="K14" s="1287">
        <v>0</v>
      </c>
      <c r="L14" s="1992">
        <v>0</v>
      </c>
      <c r="M14" s="1285">
        <v>0</v>
      </c>
      <c r="N14" s="1286">
        <v>0</v>
      </c>
      <c r="O14" s="1285">
        <v>0</v>
      </c>
      <c r="P14" s="1287">
        <v>0</v>
      </c>
      <c r="Q14" s="1274"/>
    </row>
    <row r="15" spans="1:17" ht="12" customHeight="1" x14ac:dyDescent="0.2">
      <c r="A15" s="1275" t="s">
        <v>38</v>
      </c>
      <c r="B15" s="1284">
        <v>0</v>
      </c>
      <c r="C15" s="1285">
        <v>0</v>
      </c>
      <c r="D15" s="1286">
        <v>0</v>
      </c>
      <c r="E15" s="1286">
        <v>0</v>
      </c>
      <c r="F15" s="1287">
        <v>0</v>
      </c>
      <c r="G15" s="1288">
        <v>0</v>
      </c>
      <c r="H15" s="1285">
        <v>0</v>
      </c>
      <c r="I15" s="1286">
        <v>0</v>
      </c>
      <c r="J15" s="1285">
        <v>0</v>
      </c>
      <c r="K15" s="1287">
        <v>0</v>
      </c>
      <c r="L15" s="1992">
        <v>0</v>
      </c>
      <c r="M15" s="1285">
        <v>0</v>
      </c>
      <c r="N15" s="1286">
        <v>0</v>
      </c>
      <c r="O15" s="1285">
        <v>0</v>
      </c>
      <c r="P15" s="1287">
        <v>0</v>
      </c>
      <c r="Q15" s="1274"/>
    </row>
    <row r="16" spans="1:17" ht="12" customHeight="1" x14ac:dyDescent="0.2">
      <c r="A16" s="1275" t="s">
        <v>555</v>
      </c>
      <c r="B16" s="1284">
        <v>0</v>
      </c>
      <c r="C16" s="1285">
        <v>0</v>
      </c>
      <c r="D16" s="1286">
        <v>0</v>
      </c>
      <c r="E16" s="1286">
        <v>0</v>
      </c>
      <c r="F16" s="1287">
        <v>0</v>
      </c>
      <c r="G16" s="1288">
        <v>0</v>
      </c>
      <c r="H16" s="1285">
        <v>0</v>
      </c>
      <c r="I16" s="1286">
        <v>0</v>
      </c>
      <c r="J16" s="1285">
        <v>0</v>
      </c>
      <c r="K16" s="1287">
        <v>0</v>
      </c>
      <c r="L16" s="1992">
        <v>0</v>
      </c>
      <c r="M16" s="1285">
        <v>0</v>
      </c>
      <c r="N16" s="1286">
        <v>0</v>
      </c>
      <c r="O16" s="1285">
        <v>0</v>
      </c>
      <c r="P16" s="1287">
        <v>0</v>
      </c>
      <c r="Q16" s="1274"/>
    </row>
    <row r="17" spans="1:17" ht="12" customHeight="1" x14ac:dyDescent="0.2">
      <c r="A17" s="1275" t="s">
        <v>40</v>
      </c>
      <c r="B17" s="1284">
        <v>2</v>
      </c>
      <c r="C17" s="1285">
        <v>0</v>
      </c>
      <c r="D17" s="1286">
        <v>0</v>
      </c>
      <c r="E17" s="1286">
        <v>2</v>
      </c>
      <c r="F17" s="1287">
        <v>0</v>
      </c>
      <c r="G17" s="1288">
        <v>2</v>
      </c>
      <c r="H17" s="1285">
        <v>0</v>
      </c>
      <c r="I17" s="1286">
        <v>0</v>
      </c>
      <c r="J17" s="1285">
        <v>2</v>
      </c>
      <c r="K17" s="1287">
        <v>0</v>
      </c>
      <c r="L17" s="1992">
        <v>0</v>
      </c>
      <c r="M17" s="1285">
        <v>0</v>
      </c>
      <c r="N17" s="1286">
        <v>0</v>
      </c>
      <c r="O17" s="1285">
        <v>0</v>
      </c>
      <c r="P17" s="1287">
        <v>0</v>
      </c>
      <c r="Q17" s="1274"/>
    </row>
    <row r="18" spans="1:17" ht="12" customHeight="1" x14ac:dyDescent="0.2">
      <c r="A18" s="1275" t="s">
        <v>41</v>
      </c>
      <c r="B18" s="1284">
        <v>1</v>
      </c>
      <c r="C18" s="1285">
        <v>0</v>
      </c>
      <c r="D18" s="1286">
        <v>0</v>
      </c>
      <c r="E18" s="1286">
        <v>1</v>
      </c>
      <c r="F18" s="1287">
        <v>0</v>
      </c>
      <c r="G18" s="1288">
        <v>1</v>
      </c>
      <c r="H18" s="1285">
        <v>0</v>
      </c>
      <c r="I18" s="1286">
        <v>0</v>
      </c>
      <c r="J18" s="1285">
        <v>1</v>
      </c>
      <c r="K18" s="1287">
        <v>0</v>
      </c>
      <c r="L18" s="1992">
        <v>0</v>
      </c>
      <c r="M18" s="1285">
        <v>0</v>
      </c>
      <c r="N18" s="1286">
        <v>0</v>
      </c>
      <c r="O18" s="1285">
        <v>0</v>
      </c>
      <c r="P18" s="1287">
        <v>0</v>
      </c>
      <c r="Q18" s="1274"/>
    </row>
    <row r="19" spans="1:17" ht="12" customHeight="1" x14ac:dyDescent="0.2">
      <c r="A19" s="1275" t="s">
        <v>42</v>
      </c>
      <c r="B19" s="1284">
        <v>20</v>
      </c>
      <c r="C19" s="1285">
        <v>1</v>
      </c>
      <c r="D19" s="1286">
        <v>2</v>
      </c>
      <c r="E19" s="1286">
        <v>14</v>
      </c>
      <c r="F19" s="1287">
        <v>3</v>
      </c>
      <c r="G19" s="1288">
        <v>10</v>
      </c>
      <c r="H19" s="1285"/>
      <c r="I19" s="1286">
        <v>1</v>
      </c>
      <c r="J19" s="1285">
        <v>8</v>
      </c>
      <c r="K19" s="1287">
        <v>1</v>
      </c>
      <c r="L19" s="1992">
        <v>10</v>
      </c>
      <c r="M19" s="1285">
        <v>1</v>
      </c>
      <c r="N19" s="1286">
        <v>1</v>
      </c>
      <c r="O19" s="1285">
        <v>6</v>
      </c>
      <c r="P19" s="1287">
        <v>2</v>
      </c>
      <c r="Q19" s="1274"/>
    </row>
    <row r="20" spans="1:17" ht="12" customHeight="1" x14ac:dyDescent="0.2">
      <c r="A20" s="1275" t="s">
        <v>43</v>
      </c>
      <c r="B20" s="1284">
        <v>1</v>
      </c>
      <c r="C20" s="1285">
        <v>0</v>
      </c>
      <c r="D20" s="1286">
        <v>0</v>
      </c>
      <c r="E20" s="1286">
        <v>0</v>
      </c>
      <c r="F20" s="1287">
        <v>1</v>
      </c>
      <c r="G20" s="1288">
        <v>0</v>
      </c>
      <c r="H20" s="1285">
        <v>0</v>
      </c>
      <c r="I20" s="1286">
        <v>0</v>
      </c>
      <c r="J20" s="1285">
        <v>0</v>
      </c>
      <c r="K20" s="1287">
        <v>0</v>
      </c>
      <c r="L20" s="1992">
        <v>1</v>
      </c>
      <c r="M20" s="1285">
        <v>0</v>
      </c>
      <c r="N20" s="1286">
        <v>0</v>
      </c>
      <c r="O20" s="1285">
        <v>0</v>
      </c>
      <c r="P20" s="1287">
        <v>1</v>
      </c>
      <c r="Q20" s="1274"/>
    </row>
    <row r="21" spans="1:17" ht="12" customHeight="1" x14ac:dyDescent="0.2">
      <c r="A21" s="1275" t="s">
        <v>44</v>
      </c>
      <c r="B21" s="1284">
        <v>0</v>
      </c>
      <c r="C21" s="1285">
        <v>0</v>
      </c>
      <c r="D21" s="1286">
        <v>0</v>
      </c>
      <c r="E21" s="1286">
        <v>0</v>
      </c>
      <c r="F21" s="1287">
        <v>0</v>
      </c>
      <c r="G21" s="1288">
        <v>0</v>
      </c>
      <c r="H21" s="1285">
        <v>0</v>
      </c>
      <c r="I21" s="1286">
        <v>0</v>
      </c>
      <c r="J21" s="1285">
        <v>0</v>
      </c>
      <c r="K21" s="1287">
        <v>0</v>
      </c>
      <c r="L21" s="1992">
        <v>0</v>
      </c>
      <c r="M21" s="1285">
        <v>0</v>
      </c>
      <c r="N21" s="1286">
        <v>0</v>
      </c>
      <c r="O21" s="1285">
        <v>0</v>
      </c>
      <c r="P21" s="1287">
        <v>0</v>
      </c>
      <c r="Q21" s="1274"/>
    </row>
    <row r="22" spans="1:17" ht="12" customHeight="1" x14ac:dyDescent="0.2">
      <c r="A22" s="1275" t="s">
        <v>45</v>
      </c>
      <c r="B22" s="1284">
        <v>1</v>
      </c>
      <c r="C22" s="1285">
        <v>0</v>
      </c>
      <c r="D22" s="1286">
        <v>0</v>
      </c>
      <c r="E22" s="1286">
        <v>1</v>
      </c>
      <c r="F22" s="1287">
        <v>0</v>
      </c>
      <c r="G22" s="1288">
        <v>0</v>
      </c>
      <c r="H22" s="1285">
        <v>0</v>
      </c>
      <c r="I22" s="1286">
        <v>0</v>
      </c>
      <c r="J22" s="1285">
        <v>0</v>
      </c>
      <c r="K22" s="1287">
        <v>0</v>
      </c>
      <c r="L22" s="1992">
        <v>1</v>
      </c>
      <c r="M22" s="1285">
        <v>0</v>
      </c>
      <c r="N22" s="1286">
        <v>0</v>
      </c>
      <c r="O22" s="1285">
        <v>1</v>
      </c>
      <c r="P22" s="1287">
        <v>0</v>
      </c>
      <c r="Q22" s="1274"/>
    </row>
    <row r="23" spans="1:17" ht="12" customHeight="1" x14ac:dyDescent="0.2">
      <c r="A23" s="1275" t="s">
        <v>556</v>
      </c>
      <c r="B23" s="1284">
        <v>5</v>
      </c>
      <c r="C23" s="1285">
        <v>1</v>
      </c>
      <c r="D23" s="1286">
        <v>1</v>
      </c>
      <c r="E23" s="1286">
        <v>1</v>
      </c>
      <c r="F23" s="1287">
        <v>2</v>
      </c>
      <c r="G23" s="1288">
        <v>3</v>
      </c>
      <c r="H23" s="1285">
        <v>1</v>
      </c>
      <c r="I23" s="1286">
        <v>1</v>
      </c>
      <c r="J23" s="1285">
        <v>0</v>
      </c>
      <c r="K23" s="1287">
        <v>1</v>
      </c>
      <c r="L23" s="1992">
        <v>2</v>
      </c>
      <c r="M23" s="1285">
        <v>0</v>
      </c>
      <c r="N23" s="1286">
        <v>0</v>
      </c>
      <c r="O23" s="1285">
        <v>1</v>
      </c>
      <c r="P23" s="1287">
        <v>1</v>
      </c>
      <c r="Q23" s="1274"/>
    </row>
    <row r="24" spans="1:17" ht="12" customHeight="1" x14ac:dyDescent="0.2">
      <c r="A24" s="1275" t="s">
        <v>47</v>
      </c>
      <c r="B24" s="1284">
        <v>7</v>
      </c>
      <c r="C24" s="1285">
        <v>1</v>
      </c>
      <c r="D24" s="1286">
        <v>1</v>
      </c>
      <c r="E24" s="1286">
        <v>4</v>
      </c>
      <c r="F24" s="1287">
        <v>1</v>
      </c>
      <c r="G24" s="1288">
        <v>5</v>
      </c>
      <c r="H24" s="1285">
        <v>1</v>
      </c>
      <c r="I24" s="1286">
        <v>0</v>
      </c>
      <c r="J24" s="1285">
        <v>3</v>
      </c>
      <c r="K24" s="1287">
        <v>1</v>
      </c>
      <c r="L24" s="1992">
        <v>2</v>
      </c>
      <c r="M24" s="1285">
        <v>0</v>
      </c>
      <c r="N24" s="1286">
        <v>1</v>
      </c>
      <c r="O24" s="1285">
        <v>1</v>
      </c>
      <c r="P24" s="1287">
        <v>0</v>
      </c>
      <c r="Q24" s="1274"/>
    </row>
    <row r="25" spans="1:17" ht="12" customHeight="1" x14ac:dyDescent="0.2">
      <c r="A25" s="1275" t="s">
        <v>48</v>
      </c>
      <c r="B25" s="1284">
        <v>1</v>
      </c>
      <c r="C25" s="1285">
        <v>0</v>
      </c>
      <c r="D25" s="1286">
        <v>0</v>
      </c>
      <c r="E25" s="1286">
        <v>1</v>
      </c>
      <c r="F25" s="1287">
        <v>0</v>
      </c>
      <c r="G25" s="1288">
        <v>1</v>
      </c>
      <c r="H25" s="1285">
        <v>0</v>
      </c>
      <c r="I25" s="1286">
        <v>0</v>
      </c>
      <c r="J25" s="1285">
        <v>1</v>
      </c>
      <c r="K25" s="1287">
        <v>0</v>
      </c>
      <c r="L25" s="1992">
        <v>0</v>
      </c>
      <c r="M25" s="1285">
        <v>0</v>
      </c>
      <c r="N25" s="1286">
        <v>0</v>
      </c>
      <c r="O25" s="1285">
        <v>0</v>
      </c>
      <c r="P25" s="1287">
        <v>0</v>
      </c>
      <c r="Q25" s="1274"/>
    </row>
    <row r="26" spans="1:17" ht="12" customHeight="1" x14ac:dyDescent="0.2">
      <c r="A26" s="1275" t="s">
        <v>557</v>
      </c>
      <c r="B26" s="1284">
        <v>0</v>
      </c>
      <c r="C26" s="1285">
        <v>0</v>
      </c>
      <c r="D26" s="1286">
        <v>0</v>
      </c>
      <c r="E26" s="1286">
        <v>0</v>
      </c>
      <c r="F26" s="1287">
        <v>0</v>
      </c>
      <c r="G26" s="1288">
        <v>0</v>
      </c>
      <c r="H26" s="1285">
        <v>0</v>
      </c>
      <c r="I26" s="1286">
        <v>0</v>
      </c>
      <c r="J26" s="1285">
        <v>0</v>
      </c>
      <c r="K26" s="1287">
        <v>0</v>
      </c>
      <c r="L26" s="1992">
        <v>0</v>
      </c>
      <c r="M26" s="1285">
        <v>0</v>
      </c>
      <c r="N26" s="1286">
        <v>0</v>
      </c>
      <c r="O26" s="1285">
        <v>0</v>
      </c>
      <c r="P26" s="1287">
        <v>0</v>
      </c>
      <c r="Q26" s="1274"/>
    </row>
    <row r="27" spans="1:17" ht="12" customHeight="1" x14ac:dyDescent="0.2">
      <c r="A27" s="1275" t="s">
        <v>235</v>
      </c>
      <c r="B27" s="1284">
        <v>47</v>
      </c>
      <c r="C27" s="1285">
        <v>0</v>
      </c>
      <c r="D27" s="1286">
        <v>0</v>
      </c>
      <c r="E27" s="1286">
        <v>18</v>
      </c>
      <c r="F27" s="1287">
        <v>29</v>
      </c>
      <c r="G27" s="1288">
        <v>17</v>
      </c>
      <c r="H27" s="1285">
        <v>0</v>
      </c>
      <c r="I27" s="1286">
        <v>0</v>
      </c>
      <c r="J27" s="1285">
        <v>12</v>
      </c>
      <c r="K27" s="1287">
        <v>5</v>
      </c>
      <c r="L27" s="1992">
        <v>30</v>
      </c>
      <c r="M27" s="1285">
        <v>0</v>
      </c>
      <c r="N27" s="1286">
        <v>0</v>
      </c>
      <c r="O27" s="1285">
        <v>6</v>
      </c>
      <c r="P27" s="1287">
        <v>24</v>
      </c>
      <c r="Q27" s="1274"/>
    </row>
    <row r="28" spans="1:17" ht="24" x14ac:dyDescent="0.2">
      <c r="A28" s="1273" t="s">
        <v>51</v>
      </c>
      <c r="B28" s="1995">
        <v>75</v>
      </c>
      <c r="C28" s="1996">
        <v>0</v>
      </c>
      <c r="D28" s="1997">
        <v>3</v>
      </c>
      <c r="E28" s="1997">
        <v>53</v>
      </c>
      <c r="F28" s="1998">
        <v>19</v>
      </c>
      <c r="G28" s="1999">
        <v>38</v>
      </c>
      <c r="H28" s="1996">
        <v>0</v>
      </c>
      <c r="I28" s="1997">
        <v>2</v>
      </c>
      <c r="J28" s="1996">
        <v>24</v>
      </c>
      <c r="K28" s="1998">
        <v>12</v>
      </c>
      <c r="L28" s="2000">
        <v>37</v>
      </c>
      <c r="M28" s="1996">
        <v>0</v>
      </c>
      <c r="N28" s="1997">
        <v>1</v>
      </c>
      <c r="O28" s="1996">
        <v>29</v>
      </c>
      <c r="P28" s="1998">
        <v>7</v>
      </c>
      <c r="Q28" s="1274"/>
    </row>
    <row r="29" spans="1:17" ht="12.75" customHeight="1" x14ac:dyDescent="0.2">
      <c r="A29" s="1275" t="s">
        <v>52</v>
      </c>
      <c r="B29" s="1284">
        <v>0</v>
      </c>
      <c r="C29" s="1285">
        <v>0</v>
      </c>
      <c r="D29" s="1286">
        <v>0</v>
      </c>
      <c r="E29" s="1286">
        <v>0</v>
      </c>
      <c r="F29" s="1287">
        <v>0</v>
      </c>
      <c r="G29" s="1288">
        <v>0</v>
      </c>
      <c r="H29" s="1285">
        <v>0</v>
      </c>
      <c r="I29" s="1286">
        <v>0</v>
      </c>
      <c r="J29" s="1285">
        <v>0</v>
      </c>
      <c r="K29" s="1287">
        <v>0</v>
      </c>
      <c r="L29" s="1992">
        <v>0</v>
      </c>
      <c r="M29" s="1285">
        <v>0</v>
      </c>
      <c r="N29" s="1286">
        <v>0</v>
      </c>
      <c r="O29" s="1285">
        <v>0</v>
      </c>
      <c r="P29" s="1287">
        <v>0</v>
      </c>
      <c r="Q29" s="1274"/>
    </row>
    <row r="30" spans="1:17" ht="12.75" customHeight="1" x14ac:dyDescent="0.2">
      <c r="A30" s="1275" t="s">
        <v>53</v>
      </c>
      <c r="B30" s="1284">
        <v>0</v>
      </c>
      <c r="C30" s="1285">
        <v>0</v>
      </c>
      <c r="D30" s="1286">
        <v>0</v>
      </c>
      <c r="E30" s="1286">
        <v>0</v>
      </c>
      <c r="F30" s="1287">
        <v>0</v>
      </c>
      <c r="G30" s="1288">
        <v>0</v>
      </c>
      <c r="H30" s="1285">
        <v>0</v>
      </c>
      <c r="I30" s="1286">
        <v>0</v>
      </c>
      <c r="J30" s="1285">
        <v>0</v>
      </c>
      <c r="K30" s="1287">
        <v>0</v>
      </c>
      <c r="L30" s="1992">
        <v>0</v>
      </c>
      <c r="M30" s="1285">
        <v>0</v>
      </c>
      <c r="N30" s="1286">
        <v>0</v>
      </c>
      <c r="O30" s="1285">
        <v>0</v>
      </c>
      <c r="P30" s="1287">
        <v>0</v>
      </c>
      <c r="Q30" s="1274"/>
    </row>
    <row r="31" spans="1:17" ht="12.75" customHeight="1" x14ac:dyDescent="0.2">
      <c r="A31" s="1275" t="s">
        <v>558</v>
      </c>
      <c r="B31" s="1284">
        <v>0</v>
      </c>
      <c r="C31" s="1285">
        <v>0</v>
      </c>
      <c r="D31" s="1286">
        <v>0</v>
      </c>
      <c r="E31" s="1286">
        <v>0</v>
      </c>
      <c r="F31" s="1287">
        <v>0</v>
      </c>
      <c r="G31" s="1288">
        <v>0</v>
      </c>
      <c r="H31" s="1285">
        <v>0</v>
      </c>
      <c r="I31" s="1286">
        <v>0</v>
      </c>
      <c r="J31" s="1285">
        <v>0</v>
      </c>
      <c r="K31" s="1287">
        <v>0</v>
      </c>
      <c r="L31" s="1992">
        <v>0</v>
      </c>
      <c r="M31" s="1285">
        <v>0</v>
      </c>
      <c r="N31" s="1286">
        <v>0</v>
      </c>
      <c r="O31" s="1285">
        <v>0</v>
      </c>
      <c r="P31" s="1287">
        <v>0</v>
      </c>
      <c r="Q31" s="1274"/>
    </row>
    <row r="32" spans="1:17" ht="12" customHeight="1" x14ac:dyDescent="0.2">
      <c r="A32" s="1276" t="s">
        <v>797</v>
      </c>
      <c r="B32" s="1284">
        <v>0</v>
      </c>
      <c r="C32" s="1285">
        <v>0</v>
      </c>
      <c r="D32" s="1286">
        <v>0</v>
      </c>
      <c r="E32" s="1286">
        <v>0</v>
      </c>
      <c r="F32" s="1287">
        <v>0</v>
      </c>
      <c r="G32" s="1288">
        <v>0</v>
      </c>
      <c r="H32" s="1285">
        <v>0</v>
      </c>
      <c r="I32" s="1286">
        <v>0</v>
      </c>
      <c r="J32" s="1285">
        <v>0</v>
      </c>
      <c r="K32" s="1287">
        <v>0</v>
      </c>
      <c r="L32" s="1992">
        <v>0</v>
      </c>
      <c r="M32" s="1285">
        <v>0</v>
      </c>
      <c r="N32" s="1286">
        <v>0</v>
      </c>
      <c r="O32" s="1285">
        <v>0</v>
      </c>
      <c r="P32" s="1287">
        <v>0</v>
      </c>
      <c r="Q32" s="1274"/>
    </row>
    <row r="33" spans="1:17" ht="24" customHeight="1" x14ac:dyDescent="0.2">
      <c r="A33" s="1276" t="s">
        <v>798</v>
      </c>
      <c r="B33" s="1284">
        <v>0</v>
      </c>
      <c r="C33" s="1285">
        <v>0</v>
      </c>
      <c r="D33" s="1286">
        <v>0</v>
      </c>
      <c r="E33" s="1286">
        <v>0</v>
      </c>
      <c r="F33" s="1287">
        <v>0</v>
      </c>
      <c r="G33" s="1288">
        <v>0</v>
      </c>
      <c r="H33" s="1285">
        <v>0</v>
      </c>
      <c r="I33" s="1286">
        <v>0</v>
      </c>
      <c r="J33" s="1285">
        <v>0</v>
      </c>
      <c r="K33" s="1287">
        <v>0</v>
      </c>
      <c r="L33" s="1992">
        <v>0</v>
      </c>
      <c r="M33" s="1285">
        <v>0</v>
      </c>
      <c r="N33" s="1286">
        <v>0</v>
      </c>
      <c r="O33" s="1285">
        <v>0</v>
      </c>
      <c r="P33" s="1287">
        <v>0</v>
      </c>
      <c r="Q33" s="1274"/>
    </row>
    <row r="34" spans="1:17" ht="12.75" customHeight="1" x14ac:dyDescent="0.2">
      <c r="A34" s="1275" t="s">
        <v>57</v>
      </c>
      <c r="B34" s="1284">
        <v>0</v>
      </c>
      <c r="C34" s="1285">
        <v>0</v>
      </c>
      <c r="D34" s="1286">
        <v>0</v>
      </c>
      <c r="E34" s="1286">
        <v>0</v>
      </c>
      <c r="F34" s="1287">
        <v>0</v>
      </c>
      <c r="G34" s="1288">
        <v>0</v>
      </c>
      <c r="H34" s="1285">
        <v>0</v>
      </c>
      <c r="I34" s="1286">
        <v>0</v>
      </c>
      <c r="J34" s="1285">
        <v>0</v>
      </c>
      <c r="K34" s="1287">
        <v>0</v>
      </c>
      <c r="L34" s="1992">
        <v>0</v>
      </c>
      <c r="M34" s="1285">
        <v>0</v>
      </c>
      <c r="N34" s="1286">
        <v>0</v>
      </c>
      <c r="O34" s="1285">
        <v>0</v>
      </c>
      <c r="P34" s="1287">
        <v>0</v>
      </c>
      <c r="Q34" s="1274"/>
    </row>
    <row r="35" spans="1:17" ht="12.75" customHeight="1" x14ac:dyDescent="0.2">
      <c r="A35" s="1275" t="s">
        <v>58</v>
      </c>
      <c r="B35" s="1284">
        <v>0</v>
      </c>
      <c r="C35" s="1285">
        <v>0</v>
      </c>
      <c r="D35" s="1286">
        <v>0</v>
      </c>
      <c r="E35" s="1286">
        <v>0</v>
      </c>
      <c r="F35" s="1287">
        <v>0</v>
      </c>
      <c r="G35" s="1288">
        <v>0</v>
      </c>
      <c r="H35" s="1285">
        <v>0</v>
      </c>
      <c r="I35" s="1286">
        <v>0</v>
      </c>
      <c r="J35" s="1285">
        <v>0</v>
      </c>
      <c r="K35" s="1287">
        <v>0</v>
      </c>
      <c r="L35" s="1992">
        <v>0</v>
      </c>
      <c r="M35" s="1285">
        <v>0</v>
      </c>
      <c r="N35" s="1286">
        <v>0</v>
      </c>
      <c r="O35" s="1285">
        <v>0</v>
      </c>
      <c r="P35" s="1287">
        <v>0</v>
      </c>
      <c r="Q35" s="1274"/>
    </row>
    <row r="36" spans="1:17" ht="24" x14ac:dyDescent="0.2">
      <c r="A36" s="1275" t="s">
        <v>773</v>
      </c>
      <c r="B36" s="1284">
        <v>74</v>
      </c>
      <c r="C36" s="1285">
        <v>0</v>
      </c>
      <c r="D36" s="1286">
        <v>3</v>
      </c>
      <c r="E36" s="1286">
        <v>53</v>
      </c>
      <c r="F36" s="1287">
        <v>18</v>
      </c>
      <c r="G36" s="1288">
        <v>37</v>
      </c>
      <c r="H36" s="1285">
        <v>0</v>
      </c>
      <c r="I36" s="1286">
        <v>2</v>
      </c>
      <c r="J36" s="1285">
        <v>24</v>
      </c>
      <c r="K36" s="1287">
        <v>11</v>
      </c>
      <c r="L36" s="1992">
        <v>37</v>
      </c>
      <c r="M36" s="1285">
        <v>0</v>
      </c>
      <c r="N36" s="1286">
        <v>1</v>
      </c>
      <c r="O36" s="1285">
        <v>29</v>
      </c>
      <c r="P36" s="1287">
        <v>7</v>
      </c>
      <c r="Q36" s="1274"/>
    </row>
    <row r="37" spans="1:17" ht="12" customHeight="1" x14ac:dyDescent="0.2">
      <c r="A37" s="1275" t="s">
        <v>561</v>
      </c>
      <c r="B37" s="1284">
        <v>0</v>
      </c>
      <c r="C37" s="1285">
        <v>0</v>
      </c>
      <c r="D37" s="1286">
        <v>0</v>
      </c>
      <c r="E37" s="1286">
        <v>0</v>
      </c>
      <c r="F37" s="1287">
        <v>0</v>
      </c>
      <c r="G37" s="1288">
        <v>0</v>
      </c>
      <c r="H37" s="1285">
        <v>0</v>
      </c>
      <c r="I37" s="1286">
        <v>0</v>
      </c>
      <c r="J37" s="1285">
        <v>0</v>
      </c>
      <c r="K37" s="1287">
        <v>0</v>
      </c>
      <c r="L37" s="1992">
        <v>0</v>
      </c>
      <c r="M37" s="1285">
        <v>0</v>
      </c>
      <c r="N37" s="1286">
        <v>0</v>
      </c>
      <c r="O37" s="1285">
        <v>0</v>
      </c>
      <c r="P37" s="1287">
        <v>0</v>
      </c>
      <c r="Q37" s="1274"/>
    </row>
    <row r="38" spans="1:17" ht="12" customHeight="1" x14ac:dyDescent="0.2">
      <c r="A38" s="1275" t="s">
        <v>61</v>
      </c>
      <c r="B38" s="1284">
        <v>0</v>
      </c>
      <c r="C38" s="1285">
        <v>0</v>
      </c>
      <c r="D38" s="1286">
        <v>0</v>
      </c>
      <c r="E38" s="1286">
        <v>0</v>
      </c>
      <c r="F38" s="1287">
        <v>0</v>
      </c>
      <c r="G38" s="1288">
        <v>0</v>
      </c>
      <c r="H38" s="1285">
        <v>0</v>
      </c>
      <c r="I38" s="1286">
        <v>0</v>
      </c>
      <c r="J38" s="1285">
        <v>0</v>
      </c>
      <c r="K38" s="1287">
        <v>0</v>
      </c>
      <c r="L38" s="1992">
        <v>0</v>
      </c>
      <c r="M38" s="1285">
        <v>0</v>
      </c>
      <c r="N38" s="1286">
        <v>0</v>
      </c>
      <c r="O38" s="1285">
        <v>0</v>
      </c>
      <c r="P38" s="1287">
        <v>0</v>
      </c>
      <c r="Q38" s="1274"/>
    </row>
    <row r="39" spans="1:17" ht="13.5" customHeight="1" x14ac:dyDescent="0.2">
      <c r="A39" s="1277" t="s">
        <v>562</v>
      </c>
      <c r="B39" s="1295">
        <v>1</v>
      </c>
      <c r="C39" s="1296">
        <v>0</v>
      </c>
      <c r="D39" s="1297">
        <v>0</v>
      </c>
      <c r="E39" s="1297">
        <v>0</v>
      </c>
      <c r="F39" s="1298">
        <v>1</v>
      </c>
      <c r="G39" s="1299">
        <v>1</v>
      </c>
      <c r="H39" s="1296">
        <v>0</v>
      </c>
      <c r="I39" s="1297">
        <v>0</v>
      </c>
      <c r="J39" s="1296">
        <v>0</v>
      </c>
      <c r="K39" s="1298">
        <v>1</v>
      </c>
      <c r="L39" s="1994">
        <v>0</v>
      </c>
      <c r="M39" s="1296">
        <v>0</v>
      </c>
      <c r="N39" s="1297">
        <v>0</v>
      </c>
      <c r="O39" s="1296">
        <v>0</v>
      </c>
      <c r="P39" s="1298">
        <v>0</v>
      </c>
      <c r="Q39" s="1274"/>
    </row>
    <row r="40" spans="1:17" x14ac:dyDescent="0.2">
      <c r="A40" s="1278" t="s">
        <v>64</v>
      </c>
      <c r="B40" s="2001">
        <v>11</v>
      </c>
      <c r="C40" s="2002">
        <v>0</v>
      </c>
      <c r="D40" s="2003">
        <v>0</v>
      </c>
      <c r="E40" s="2003">
        <v>10</v>
      </c>
      <c r="F40" s="2004">
        <v>1</v>
      </c>
      <c r="G40" s="2005">
        <v>4</v>
      </c>
      <c r="H40" s="2002">
        <v>0</v>
      </c>
      <c r="I40" s="2003">
        <v>0</v>
      </c>
      <c r="J40" s="2002">
        <v>4</v>
      </c>
      <c r="K40" s="2004">
        <v>0</v>
      </c>
      <c r="L40" s="2006">
        <v>7</v>
      </c>
      <c r="M40" s="2002">
        <v>0</v>
      </c>
      <c r="N40" s="2003">
        <v>0</v>
      </c>
      <c r="O40" s="2002">
        <v>6</v>
      </c>
      <c r="P40" s="2004">
        <v>1</v>
      </c>
      <c r="Q40" s="1279"/>
    </row>
    <row r="41" spans="1:17" x14ac:dyDescent="0.2">
      <c r="A41" s="1275" t="s">
        <v>789</v>
      </c>
      <c r="B41" s="1284">
        <v>0</v>
      </c>
      <c r="C41" s="1285">
        <v>0</v>
      </c>
      <c r="D41" s="1286">
        <v>0</v>
      </c>
      <c r="E41" s="1286">
        <v>0</v>
      </c>
      <c r="F41" s="1287">
        <v>0</v>
      </c>
      <c r="G41" s="1288">
        <v>0</v>
      </c>
      <c r="H41" s="1285">
        <v>0</v>
      </c>
      <c r="I41" s="1286">
        <v>0</v>
      </c>
      <c r="J41" s="1285">
        <v>0</v>
      </c>
      <c r="K41" s="1287">
        <v>0</v>
      </c>
      <c r="L41" s="1992">
        <v>0</v>
      </c>
      <c r="M41" s="1285">
        <v>0</v>
      </c>
      <c r="N41" s="1286">
        <v>0</v>
      </c>
      <c r="O41" s="1285">
        <v>0</v>
      </c>
      <c r="P41" s="1287">
        <v>0</v>
      </c>
      <c r="Q41" s="1274"/>
    </row>
    <row r="42" spans="1:17" x14ac:dyDescent="0.2">
      <c r="A42" s="1275" t="s">
        <v>66</v>
      </c>
      <c r="B42" s="1284">
        <v>0</v>
      </c>
      <c r="C42" s="1285">
        <v>0</v>
      </c>
      <c r="D42" s="1286">
        <v>0</v>
      </c>
      <c r="E42" s="1286">
        <v>0</v>
      </c>
      <c r="F42" s="1287">
        <v>0</v>
      </c>
      <c r="G42" s="1288">
        <v>0</v>
      </c>
      <c r="H42" s="1285">
        <v>0</v>
      </c>
      <c r="I42" s="1286">
        <v>0</v>
      </c>
      <c r="J42" s="1285">
        <v>0</v>
      </c>
      <c r="K42" s="1287">
        <v>0</v>
      </c>
      <c r="L42" s="1992">
        <v>0</v>
      </c>
      <c r="M42" s="1285">
        <v>0</v>
      </c>
      <c r="N42" s="1286">
        <v>0</v>
      </c>
      <c r="O42" s="1285">
        <v>0</v>
      </c>
      <c r="P42" s="1287">
        <v>0</v>
      </c>
      <c r="Q42" s="1274"/>
    </row>
    <row r="43" spans="1:17" x14ac:dyDescent="0.2">
      <c r="A43" s="1275" t="s">
        <v>67</v>
      </c>
      <c r="B43" s="1284">
        <v>0</v>
      </c>
      <c r="C43" s="1285">
        <v>0</v>
      </c>
      <c r="D43" s="1286">
        <v>0</v>
      </c>
      <c r="E43" s="1286">
        <v>0</v>
      </c>
      <c r="F43" s="1287">
        <v>0</v>
      </c>
      <c r="G43" s="1288">
        <v>0</v>
      </c>
      <c r="H43" s="1285">
        <v>0</v>
      </c>
      <c r="I43" s="1286">
        <v>0</v>
      </c>
      <c r="J43" s="1285">
        <v>0</v>
      </c>
      <c r="K43" s="1287">
        <v>0</v>
      </c>
      <c r="L43" s="1992">
        <v>0</v>
      </c>
      <c r="M43" s="1285">
        <v>0</v>
      </c>
      <c r="N43" s="1286">
        <v>0</v>
      </c>
      <c r="O43" s="1285">
        <v>0</v>
      </c>
      <c r="P43" s="1287">
        <v>0</v>
      </c>
      <c r="Q43" s="1274"/>
    </row>
    <row r="44" spans="1:17" x14ac:dyDescent="0.2">
      <c r="A44" s="1275" t="s">
        <v>68</v>
      </c>
      <c r="B44" s="1284">
        <v>5</v>
      </c>
      <c r="C44" s="1285">
        <v>0</v>
      </c>
      <c r="D44" s="1286">
        <v>0</v>
      </c>
      <c r="E44" s="1286">
        <v>4</v>
      </c>
      <c r="F44" s="1287">
        <v>1</v>
      </c>
      <c r="G44" s="1288">
        <v>0</v>
      </c>
      <c r="H44" s="1285">
        <v>0</v>
      </c>
      <c r="I44" s="1286">
        <v>0</v>
      </c>
      <c r="J44" s="1285">
        <v>0</v>
      </c>
      <c r="K44" s="1287">
        <v>0</v>
      </c>
      <c r="L44" s="1992">
        <v>5</v>
      </c>
      <c r="M44" s="1285">
        <v>0</v>
      </c>
      <c r="N44" s="1286">
        <v>0</v>
      </c>
      <c r="O44" s="1285">
        <v>4</v>
      </c>
      <c r="P44" s="1287">
        <v>1</v>
      </c>
      <c r="Q44" s="1274"/>
    </row>
    <row r="45" spans="1:17" x14ac:dyDescent="0.2">
      <c r="A45" s="1275" t="s">
        <v>69</v>
      </c>
      <c r="B45" s="1284">
        <v>2</v>
      </c>
      <c r="C45" s="1285">
        <v>0</v>
      </c>
      <c r="D45" s="1286">
        <v>0</v>
      </c>
      <c r="E45" s="1286">
        <v>2</v>
      </c>
      <c r="F45" s="1287">
        <v>0</v>
      </c>
      <c r="G45" s="1288">
        <v>1</v>
      </c>
      <c r="H45" s="1285">
        <v>0</v>
      </c>
      <c r="I45" s="1286">
        <v>0</v>
      </c>
      <c r="J45" s="1285">
        <v>1</v>
      </c>
      <c r="K45" s="1287">
        <v>0</v>
      </c>
      <c r="L45" s="1992">
        <v>1</v>
      </c>
      <c r="M45" s="1285">
        <v>0</v>
      </c>
      <c r="N45" s="1286">
        <v>0</v>
      </c>
      <c r="O45" s="1285">
        <v>1</v>
      </c>
      <c r="P45" s="1287">
        <v>0</v>
      </c>
      <c r="Q45" s="1274"/>
    </row>
    <row r="46" spans="1:17" x14ac:dyDescent="0.2">
      <c r="A46" s="1275" t="s">
        <v>70</v>
      </c>
      <c r="B46" s="1284">
        <v>1</v>
      </c>
      <c r="C46" s="1285">
        <v>0</v>
      </c>
      <c r="D46" s="1286">
        <v>0</v>
      </c>
      <c r="E46" s="1286">
        <v>1</v>
      </c>
      <c r="F46" s="1287">
        <v>0</v>
      </c>
      <c r="G46" s="1288">
        <v>1</v>
      </c>
      <c r="H46" s="1285">
        <v>0</v>
      </c>
      <c r="I46" s="1286">
        <v>0</v>
      </c>
      <c r="J46" s="1285">
        <v>1</v>
      </c>
      <c r="K46" s="1287">
        <v>0</v>
      </c>
      <c r="L46" s="1992">
        <v>0</v>
      </c>
      <c r="M46" s="1285">
        <v>0</v>
      </c>
      <c r="N46" s="1286">
        <v>0</v>
      </c>
      <c r="O46" s="1285">
        <v>0</v>
      </c>
      <c r="P46" s="1287">
        <v>0</v>
      </c>
      <c r="Q46" s="1280"/>
    </row>
    <row r="47" spans="1:17" x14ac:dyDescent="0.2">
      <c r="A47" s="1275" t="s">
        <v>790</v>
      </c>
      <c r="B47" s="1284">
        <v>3</v>
      </c>
      <c r="C47" s="1285">
        <v>0</v>
      </c>
      <c r="D47" s="1286">
        <v>0</v>
      </c>
      <c r="E47" s="1286">
        <v>3</v>
      </c>
      <c r="F47" s="1287">
        <v>0</v>
      </c>
      <c r="G47" s="1288">
        <v>2</v>
      </c>
      <c r="H47" s="1285">
        <v>0</v>
      </c>
      <c r="I47" s="1286">
        <v>0</v>
      </c>
      <c r="J47" s="1285">
        <v>2</v>
      </c>
      <c r="K47" s="1287">
        <v>0</v>
      </c>
      <c r="L47" s="1992">
        <v>1</v>
      </c>
      <c r="M47" s="1285">
        <v>0</v>
      </c>
      <c r="N47" s="1286">
        <v>0</v>
      </c>
      <c r="O47" s="1285">
        <v>1</v>
      </c>
      <c r="P47" s="1287">
        <v>0</v>
      </c>
      <c r="Q47" s="1279"/>
    </row>
    <row r="48" spans="1:17" x14ac:dyDescent="0.2">
      <c r="A48" s="1275" t="s">
        <v>72</v>
      </c>
      <c r="B48" s="1284">
        <v>0</v>
      </c>
      <c r="C48" s="1285">
        <v>0</v>
      </c>
      <c r="D48" s="1286">
        <v>0</v>
      </c>
      <c r="E48" s="1286">
        <v>0</v>
      </c>
      <c r="F48" s="1287">
        <v>0</v>
      </c>
      <c r="G48" s="1288">
        <v>0</v>
      </c>
      <c r="H48" s="1285">
        <v>0</v>
      </c>
      <c r="I48" s="1286">
        <v>0</v>
      </c>
      <c r="J48" s="1285">
        <v>0</v>
      </c>
      <c r="K48" s="1287">
        <v>0</v>
      </c>
      <c r="L48" s="1992">
        <v>0</v>
      </c>
      <c r="M48" s="1285">
        <v>0</v>
      </c>
      <c r="N48" s="1286">
        <v>0</v>
      </c>
      <c r="O48" s="1285">
        <v>0</v>
      </c>
      <c r="P48" s="1287">
        <v>0</v>
      </c>
      <c r="Q48" s="1281"/>
    </row>
    <row r="49" spans="1:17" ht="24" x14ac:dyDescent="0.2">
      <c r="A49" s="1273" t="s">
        <v>73</v>
      </c>
      <c r="B49" s="1995">
        <v>110</v>
      </c>
      <c r="C49" s="1996">
        <v>0</v>
      </c>
      <c r="D49" s="1997">
        <v>3</v>
      </c>
      <c r="E49" s="1997">
        <v>91</v>
      </c>
      <c r="F49" s="1998">
        <v>16</v>
      </c>
      <c r="G49" s="1999">
        <v>50</v>
      </c>
      <c r="H49" s="1996">
        <v>0</v>
      </c>
      <c r="I49" s="1997">
        <v>2</v>
      </c>
      <c r="J49" s="1996">
        <v>42</v>
      </c>
      <c r="K49" s="1998">
        <v>6</v>
      </c>
      <c r="L49" s="2000">
        <v>60</v>
      </c>
      <c r="M49" s="1996">
        <v>0</v>
      </c>
      <c r="N49" s="1997">
        <v>1</v>
      </c>
      <c r="O49" s="1996">
        <v>49</v>
      </c>
      <c r="P49" s="1998">
        <v>10</v>
      </c>
      <c r="Q49" s="1274"/>
    </row>
    <row r="50" spans="1:17" x14ac:dyDescent="0.2">
      <c r="A50" s="1275" t="s">
        <v>74</v>
      </c>
      <c r="B50" s="1284">
        <v>7</v>
      </c>
      <c r="C50" s="1285">
        <v>0</v>
      </c>
      <c r="D50" s="1286">
        <v>0</v>
      </c>
      <c r="E50" s="1286">
        <v>7</v>
      </c>
      <c r="F50" s="1287">
        <v>0</v>
      </c>
      <c r="G50" s="1288">
        <v>3</v>
      </c>
      <c r="H50" s="1285">
        <v>0</v>
      </c>
      <c r="I50" s="1286">
        <v>0</v>
      </c>
      <c r="J50" s="1285">
        <v>3</v>
      </c>
      <c r="K50" s="1287">
        <v>0</v>
      </c>
      <c r="L50" s="1992">
        <v>4</v>
      </c>
      <c r="M50" s="1285">
        <v>0</v>
      </c>
      <c r="N50" s="1286">
        <v>0</v>
      </c>
      <c r="O50" s="1285">
        <v>4</v>
      </c>
      <c r="P50" s="1287">
        <v>0</v>
      </c>
      <c r="Q50" s="1274"/>
    </row>
    <row r="51" spans="1:17" ht="13.5" customHeight="1" x14ac:dyDescent="0.2">
      <c r="A51" s="1275" t="s">
        <v>75</v>
      </c>
      <c r="B51" s="1284">
        <v>38</v>
      </c>
      <c r="C51" s="1285">
        <v>0</v>
      </c>
      <c r="D51" s="1286">
        <v>0</v>
      </c>
      <c r="E51" s="1286">
        <v>38</v>
      </c>
      <c r="F51" s="1287">
        <v>0</v>
      </c>
      <c r="G51" s="1288">
        <v>16</v>
      </c>
      <c r="H51" s="1285">
        <v>0</v>
      </c>
      <c r="I51" s="1286">
        <v>0</v>
      </c>
      <c r="J51" s="1285">
        <v>16</v>
      </c>
      <c r="K51" s="1287">
        <v>0</v>
      </c>
      <c r="L51" s="1992">
        <v>22</v>
      </c>
      <c r="M51" s="1285">
        <v>0</v>
      </c>
      <c r="N51" s="1286">
        <v>0</v>
      </c>
      <c r="O51" s="1285">
        <v>22</v>
      </c>
      <c r="P51" s="1287">
        <v>0</v>
      </c>
      <c r="Q51" s="1280"/>
    </row>
    <row r="52" spans="1:17" ht="13.5" customHeight="1" x14ac:dyDescent="0.2">
      <c r="A52" s="1275" t="s">
        <v>563</v>
      </c>
      <c r="B52" s="1284">
        <v>0</v>
      </c>
      <c r="C52" s="1285">
        <v>0</v>
      </c>
      <c r="D52" s="1286">
        <v>0</v>
      </c>
      <c r="E52" s="1286">
        <v>0</v>
      </c>
      <c r="F52" s="1287">
        <v>0</v>
      </c>
      <c r="G52" s="1288">
        <v>0</v>
      </c>
      <c r="H52" s="1285">
        <v>0</v>
      </c>
      <c r="I52" s="1286">
        <v>0</v>
      </c>
      <c r="J52" s="1285">
        <v>0</v>
      </c>
      <c r="K52" s="1287">
        <v>0</v>
      </c>
      <c r="L52" s="1992">
        <v>0</v>
      </c>
      <c r="M52" s="1285">
        <v>0</v>
      </c>
      <c r="N52" s="1286">
        <v>0</v>
      </c>
      <c r="O52" s="1285">
        <v>0</v>
      </c>
      <c r="P52" s="1287">
        <v>0</v>
      </c>
      <c r="Q52" s="1274"/>
    </row>
    <row r="53" spans="1:17" ht="13.5" customHeight="1" x14ac:dyDescent="0.2">
      <c r="A53" s="1275" t="s">
        <v>564</v>
      </c>
      <c r="B53" s="1284">
        <v>0</v>
      </c>
      <c r="C53" s="1285">
        <v>0</v>
      </c>
      <c r="D53" s="1286">
        <v>0</v>
      </c>
      <c r="E53" s="1286">
        <v>0</v>
      </c>
      <c r="F53" s="1287">
        <v>0</v>
      </c>
      <c r="G53" s="1288">
        <v>0</v>
      </c>
      <c r="H53" s="1285">
        <v>0</v>
      </c>
      <c r="I53" s="1286">
        <v>0</v>
      </c>
      <c r="J53" s="1285">
        <v>0</v>
      </c>
      <c r="K53" s="1287">
        <v>0</v>
      </c>
      <c r="L53" s="1992">
        <v>0</v>
      </c>
      <c r="M53" s="1285">
        <v>0</v>
      </c>
      <c r="N53" s="1286">
        <v>0</v>
      </c>
      <c r="O53" s="1285">
        <v>0</v>
      </c>
      <c r="P53" s="1287">
        <v>0</v>
      </c>
      <c r="Q53" s="1274"/>
    </row>
    <row r="54" spans="1:17" ht="25.5" customHeight="1" x14ac:dyDescent="0.2">
      <c r="A54" s="1275" t="s">
        <v>565</v>
      </c>
      <c r="B54" s="1284">
        <v>53</v>
      </c>
      <c r="C54" s="1285">
        <v>0</v>
      </c>
      <c r="D54" s="1286">
        <v>0</v>
      </c>
      <c r="E54" s="1286">
        <v>39</v>
      </c>
      <c r="F54" s="1287">
        <v>14</v>
      </c>
      <c r="G54" s="1288">
        <v>27</v>
      </c>
      <c r="H54" s="1285">
        <v>0</v>
      </c>
      <c r="I54" s="1286">
        <v>0</v>
      </c>
      <c r="J54" s="1285">
        <v>21</v>
      </c>
      <c r="K54" s="1287">
        <v>6</v>
      </c>
      <c r="L54" s="1992">
        <v>26</v>
      </c>
      <c r="M54" s="1285">
        <v>0</v>
      </c>
      <c r="N54" s="1286">
        <v>0</v>
      </c>
      <c r="O54" s="1285">
        <v>18</v>
      </c>
      <c r="P54" s="1287">
        <v>8</v>
      </c>
      <c r="Q54" s="1274"/>
    </row>
    <row r="55" spans="1:17" ht="13.5" customHeight="1" x14ac:dyDescent="0.2">
      <c r="A55" s="1275" t="s">
        <v>79</v>
      </c>
      <c r="B55" s="1284">
        <v>0</v>
      </c>
      <c r="C55" s="1285">
        <v>0</v>
      </c>
      <c r="D55" s="1286">
        <v>0</v>
      </c>
      <c r="E55" s="1286">
        <v>0</v>
      </c>
      <c r="F55" s="1287">
        <v>0</v>
      </c>
      <c r="G55" s="1288">
        <v>0</v>
      </c>
      <c r="H55" s="1285">
        <v>0</v>
      </c>
      <c r="I55" s="1286">
        <v>0</v>
      </c>
      <c r="J55" s="1285">
        <v>0</v>
      </c>
      <c r="K55" s="1287">
        <v>0</v>
      </c>
      <c r="L55" s="1992">
        <v>0</v>
      </c>
      <c r="M55" s="1285">
        <v>0</v>
      </c>
      <c r="N55" s="1286">
        <v>0</v>
      </c>
      <c r="O55" s="1285">
        <v>0</v>
      </c>
      <c r="P55" s="1287">
        <v>0</v>
      </c>
      <c r="Q55" s="1279"/>
    </row>
    <row r="56" spans="1:17" ht="12" customHeight="1" x14ac:dyDescent="0.2">
      <c r="A56" s="1275" t="s">
        <v>80</v>
      </c>
      <c r="B56" s="1284">
        <v>12</v>
      </c>
      <c r="C56" s="1285">
        <v>0</v>
      </c>
      <c r="D56" s="1286">
        <v>3</v>
      </c>
      <c r="E56" s="1286">
        <v>7</v>
      </c>
      <c r="F56" s="1287">
        <v>2</v>
      </c>
      <c r="G56" s="1288">
        <v>4</v>
      </c>
      <c r="H56" s="1285">
        <v>0</v>
      </c>
      <c r="I56" s="1286">
        <v>2</v>
      </c>
      <c r="J56" s="1285">
        <v>2</v>
      </c>
      <c r="K56" s="1287">
        <v>0</v>
      </c>
      <c r="L56" s="1992">
        <v>8</v>
      </c>
      <c r="M56" s="1285">
        <v>0</v>
      </c>
      <c r="N56" s="1286">
        <v>1</v>
      </c>
      <c r="O56" s="1285">
        <v>5</v>
      </c>
      <c r="P56" s="1287">
        <v>2</v>
      </c>
      <c r="Q56" s="1274"/>
    </row>
    <row r="57" spans="1:17" x14ac:dyDescent="0.2">
      <c r="A57" s="1273" t="s">
        <v>81</v>
      </c>
      <c r="B57" s="1995">
        <v>39</v>
      </c>
      <c r="C57" s="1996">
        <v>1</v>
      </c>
      <c r="D57" s="1997">
        <v>5</v>
      </c>
      <c r="E57" s="1997">
        <v>23</v>
      </c>
      <c r="F57" s="1998">
        <v>10</v>
      </c>
      <c r="G57" s="1999">
        <v>14</v>
      </c>
      <c r="H57" s="1996">
        <v>0</v>
      </c>
      <c r="I57" s="1997">
        <v>4</v>
      </c>
      <c r="J57" s="1996">
        <v>8</v>
      </c>
      <c r="K57" s="1998">
        <v>2</v>
      </c>
      <c r="L57" s="2000">
        <v>25</v>
      </c>
      <c r="M57" s="1996">
        <v>1</v>
      </c>
      <c r="N57" s="1997">
        <v>1</v>
      </c>
      <c r="O57" s="1996">
        <v>15</v>
      </c>
      <c r="P57" s="1998">
        <v>8</v>
      </c>
      <c r="Q57" s="1274"/>
    </row>
    <row r="58" spans="1:17" ht="13.5" customHeight="1" x14ac:dyDescent="0.2">
      <c r="A58" s="1275" t="s">
        <v>82</v>
      </c>
      <c r="B58" s="1284">
        <v>0</v>
      </c>
      <c r="C58" s="1285">
        <v>0</v>
      </c>
      <c r="D58" s="1286">
        <v>0</v>
      </c>
      <c r="E58" s="1286">
        <v>0</v>
      </c>
      <c r="F58" s="1287">
        <v>0</v>
      </c>
      <c r="G58" s="1288">
        <v>0</v>
      </c>
      <c r="H58" s="1285">
        <v>0</v>
      </c>
      <c r="I58" s="1286">
        <v>0</v>
      </c>
      <c r="J58" s="1285">
        <v>0</v>
      </c>
      <c r="K58" s="1287">
        <v>0</v>
      </c>
      <c r="L58" s="1992">
        <v>0</v>
      </c>
      <c r="M58" s="1285">
        <v>0</v>
      </c>
      <c r="N58" s="1286">
        <v>0</v>
      </c>
      <c r="O58" s="1285">
        <v>0</v>
      </c>
      <c r="P58" s="1287">
        <v>0</v>
      </c>
      <c r="Q58" s="1274"/>
    </row>
    <row r="59" spans="1:17" ht="13.5" customHeight="1" x14ac:dyDescent="0.2">
      <c r="A59" s="1275" t="s">
        <v>566</v>
      </c>
      <c r="B59" s="1284">
        <v>0</v>
      </c>
      <c r="C59" s="1285">
        <v>0</v>
      </c>
      <c r="D59" s="1286">
        <v>0</v>
      </c>
      <c r="E59" s="1286">
        <v>0</v>
      </c>
      <c r="F59" s="1287">
        <v>0</v>
      </c>
      <c r="G59" s="1288">
        <v>0</v>
      </c>
      <c r="H59" s="1285">
        <v>0</v>
      </c>
      <c r="I59" s="1286">
        <v>0</v>
      </c>
      <c r="J59" s="1285">
        <v>0</v>
      </c>
      <c r="K59" s="1287">
        <v>0</v>
      </c>
      <c r="L59" s="1992">
        <v>0</v>
      </c>
      <c r="M59" s="1285">
        <v>0</v>
      </c>
      <c r="N59" s="1286">
        <v>0</v>
      </c>
      <c r="O59" s="1285">
        <v>0</v>
      </c>
      <c r="P59" s="1287">
        <v>0</v>
      </c>
      <c r="Q59" s="1274"/>
    </row>
    <row r="60" spans="1:17" ht="13.5" customHeight="1" x14ac:dyDescent="0.2">
      <c r="A60" s="1275" t="s">
        <v>84</v>
      </c>
      <c r="B60" s="1284">
        <v>0</v>
      </c>
      <c r="C60" s="1285">
        <v>0</v>
      </c>
      <c r="D60" s="1286">
        <v>0</v>
      </c>
      <c r="E60" s="1286">
        <v>0</v>
      </c>
      <c r="F60" s="1287">
        <v>0</v>
      </c>
      <c r="G60" s="1288">
        <v>0</v>
      </c>
      <c r="H60" s="1285">
        <v>0</v>
      </c>
      <c r="I60" s="1286">
        <v>0</v>
      </c>
      <c r="J60" s="1285">
        <v>0</v>
      </c>
      <c r="K60" s="1287">
        <v>0</v>
      </c>
      <c r="L60" s="1992">
        <v>0</v>
      </c>
      <c r="M60" s="1285">
        <v>0</v>
      </c>
      <c r="N60" s="1286">
        <v>0</v>
      </c>
      <c r="O60" s="1285">
        <v>0</v>
      </c>
      <c r="P60" s="1287">
        <v>0</v>
      </c>
      <c r="Q60" s="1274"/>
    </row>
    <row r="61" spans="1:17" ht="13.5" customHeight="1" x14ac:dyDescent="0.2">
      <c r="A61" s="1275" t="s">
        <v>85</v>
      </c>
      <c r="B61" s="1284">
        <v>11</v>
      </c>
      <c r="C61" s="1285">
        <v>0</v>
      </c>
      <c r="D61" s="1286">
        <v>0</v>
      </c>
      <c r="E61" s="1286">
        <v>8</v>
      </c>
      <c r="F61" s="1287">
        <v>3</v>
      </c>
      <c r="G61" s="1288">
        <v>4</v>
      </c>
      <c r="H61" s="1285">
        <v>0</v>
      </c>
      <c r="I61" s="1286">
        <v>0</v>
      </c>
      <c r="J61" s="1285">
        <v>4</v>
      </c>
      <c r="K61" s="1287">
        <v>0</v>
      </c>
      <c r="L61" s="1992">
        <v>7</v>
      </c>
      <c r="M61" s="1285">
        <v>0</v>
      </c>
      <c r="N61" s="1286">
        <v>0</v>
      </c>
      <c r="O61" s="1285">
        <v>4</v>
      </c>
      <c r="P61" s="1287">
        <v>3</v>
      </c>
      <c r="Q61" s="1274"/>
    </row>
    <row r="62" spans="1:17" ht="13.5" customHeight="1" x14ac:dyDescent="0.2">
      <c r="A62" s="1275" t="s">
        <v>86</v>
      </c>
      <c r="B62" s="1284">
        <v>0</v>
      </c>
      <c r="C62" s="1285">
        <v>0</v>
      </c>
      <c r="D62" s="1286">
        <v>0</v>
      </c>
      <c r="E62" s="1286">
        <v>0</v>
      </c>
      <c r="F62" s="1287">
        <v>0</v>
      </c>
      <c r="G62" s="1288">
        <v>0</v>
      </c>
      <c r="H62" s="1285">
        <v>0</v>
      </c>
      <c r="I62" s="1286">
        <v>0</v>
      </c>
      <c r="J62" s="1285">
        <v>0</v>
      </c>
      <c r="K62" s="1287">
        <v>0</v>
      </c>
      <c r="L62" s="1992">
        <v>0</v>
      </c>
      <c r="M62" s="1285">
        <v>0</v>
      </c>
      <c r="N62" s="1286">
        <v>0</v>
      </c>
      <c r="O62" s="1285">
        <v>0</v>
      </c>
      <c r="P62" s="1287">
        <v>0</v>
      </c>
      <c r="Q62" s="1274"/>
    </row>
    <row r="63" spans="1:17" ht="13.5" customHeight="1" x14ac:dyDescent="0.2">
      <c r="A63" s="1275" t="s">
        <v>567</v>
      </c>
      <c r="B63" s="1284">
        <v>0</v>
      </c>
      <c r="C63" s="1285">
        <v>0</v>
      </c>
      <c r="D63" s="1286">
        <v>0</v>
      </c>
      <c r="E63" s="1286">
        <v>0</v>
      </c>
      <c r="F63" s="1287">
        <v>0</v>
      </c>
      <c r="G63" s="1288">
        <v>0</v>
      </c>
      <c r="H63" s="1285">
        <v>0</v>
      </c>
      <c r="I63" s="1286">
        <v>0</v>
      </c>
      <c r="J63" s="1285">
        <v>0</v>
      </c>
      <c r="K63" s="1287">
        <v>0</v>
      </c>
      <c r="L63" s="1992">
        <v>0</v>
      </c>
      <c r="M63" s="1285">
        <v>0</v>
      </c>
      <c r="N63" s="1286">
        <v>0</v>
      </c>
      <c r="O63" s="1285">
        <v>0</v>
      </c>
      <c r="P63" s="1287">
        <v>0</v>
      </c>
      <c r="Q63" s="1274"/>
    </row>
    <row r="64" spans="1:17" ht="13.5" customHeight="1" x14ac:dyDescent="0.2">
      <c r="A64" s="1275" t="s">
        <v>88</v>
      </c>
      <c r="B64" s="1284">
        <v>5</v>
      </c>
      <c r="C64" s="1285"/>
      <c r="D64" s="1286">
        <v>0</v>
      </c>
      <c r="E64" s="1286">
        <v>3</v>
      </c>
      <c r="F64" s="1287">
        <v>1</v>
      </c>
      <c r="G64" s="1288">
        <v>1</v>
      </c>
      <c r="H64" s="1285">
        <v>0</v>
      </c>
      <c r="I64" s="1286">
        <v>0</v>
      </c>
      <c r="J64" s="1285">
        <v>0</v>
      </c>
      <c r="K64" s="1287">
        <v>1</v>
      </c>
      <c r="L64" s="1992">
        <v>4</v>
      </c>
      <c r="M64" s="1285">
        <v>0</v>
      </c>
      <c r="N64" s="1286">
        <v>1</v>
      </c>
      <c r="O64" s="1285">
        <v>3</v>
      </c>
      <c r="P64" s="1287">
        <v>0</v>
      </c>
      <c r="Q64" s="1274"/>
    </row>
    <row r="65" spans="1:17" ht="13.5" customHeight="1" x14ac:dyDescent="0.2">
      <c r="A65" s="1275" t="s">
        <v>89</v>
      </c>
      <c r="B65" s="1284">
        <v>0</v>
      </c>
      <c r="C65" s="1285">
        <v>0</v>
      </c>
      <c r="D65" s="1286">
        <v>0</v>
      </c>
      <c r="E65" s="1286">
        <v>0</v>
      </c>
      <c r="F65" s="1287">
        <v>0</v>
      </c>
      <c r="G65" s="1288">
        <v>0</v>
      </c>
      <c r="H65" s="1285">
        <v>0</v>
      </c>
      <c r="I65" s="1286">
        <v>0</v>
      </c>
      <c r="J65" s="1285">
        <v>0</v>
      </c>
      <c r="K65" s="1287">
        <v>0</v>
      </c>
      <c r="L65" s="1992">
        <v>0</v>
      </c>
      <c r="M65" s="1285">
        <v>0</v>
      </c>
      <c r="N65" s="1286">
        <v>0</v>
      </c>
      <c r="O65" s="1285">
        <v>0</v>
      </c>
      <c r="P65" s="1287">
        <v>0</v>
      </c>
      <c r="Q65" s="1280"/>
    </row>
    <row r="66" spans="1:17" ht="13.5" customHeight="1" x14ac:dyDescent="0.2">
      <c r="A66" s="1275" t="s">
        <v>568</v>
      </c>
      <c r="B66" s="1284">
        <v>1</v>
      </c>
      <c r="C66" s="1285">
        <v>0</v>
      </c>
      <c r="D66" s="1286">
        <v>0</v>
      </c>
      <c r="E66" s="1286">
        <v>1</v>
      </c>
      <c r="F66" s="1287">
        <v>0</v>
      </c>
      <c r="G66" s="1288">
        <v>0</v>
      </c>
      <c r="H66" s="1285">
        <v>0</v>
      </c>
      <c r="I66" s="1286">
        <v>0</v>
      </c>
      <c r="J66" s="1285">
        <v>0</v>
      </c>
      <c r="K66" s="1287">
        <v>0</v>
      </c>
      <c r="L66" s="1992">
        <v>1</v>
      </c>
      <c r="M66" s="1285">
        <v>0</v>
      </c>
      <c r="N66" s="1286">
        <v>0</v>
      </c>
      <c r="O66" s="1285">
        <v>1</v>
      </c>
      <c r="P66" s="1287">
        <v>0</v>
      </c>
      <c r="Q66" s="1274"/>
    </row>
    <row r="67" spans="1:17" ht="13.5" customHeight="1" x14ac:dyDescent="0.2">
      <c r="A67" s="1275" t="s">
        <v>91</v>
      </c>
      <c r="B67" s="1284">
        <v>7</v>
      </c>
      <c r="C67" s="1285">
        <v>1</v>
      </c>
      <c r="D67" s="1286">
        <v>2</v>
      </c>
      <c r="E67" s="1286">
        <v>4</v>
      </c>
      <c r="F67" s="1287">
        <v>0</v>
      </c>
      <c r="G67" s="1288">
        <v>3</v>
      </c>
      <c r="H67" s="1285">
        <v>0</v>
      </c>
      <c r="I67" s="1286">
        <v>2</v>
      </c>
      <c r="J67" s="1285">
        <v>1</v>
      </c>
      <c r="K67" s="1287">
        <v>0</v>
      </c>
      <c r="L67" s="1992">
        <v>4</v>
      </c>
      <c r="M67" s="1285">
        <v>1</v>
      </c>
      <c r="N67" s="1286">
        <v>0</v>
      </c>
      <c r="O67" s="1285">
        <v>3</v>
      </c>
      <c r="P67" s="1287">
        <v>0</v>
      </c>
      <c r="Q67" s="1274"/>
    </row>
    <row r="68" spans="1:17" ht="13.5" customHeight="1" x14ac:dyDescent="0.2">
      <c r="A68" s="1275" t="s">
        <v>569</v>
      </c>
      <c r="B68" s="1284">
        <v>0</v>
      </c>
      <c r="C68" s="1285">
        <v>0</v>
      </c>
      <c r="D68" s="1286">
        <v>0</v>
      </c>
      <c r="E68" s="1286">
        <v>0</v>
      </c>
      <c r="F68" s="1287">
        <v>0</v>
      </c>
      <c r="G68" s="1288">
        <v>0</v>
      </c>
      <c r="H68" s="1285">
        <v>0</v>
      </c>
      <c r="I68" s="1286">
        <v>0</v>
      </c>
      <c r="J68" s="1285">
        <v>0</v>
      </c>
      <c r="K68" s="1287">
        <v>0</v>
      </c>
      <c r="L68" s="1992">
        <v>0</v>
      </c>
      <c r="M68" s="1285">
        <v>0</v>
      </c>
      <c r="N68" s="1286">
        <v>0</v>
      </c>
      <c r="O68" s="1285">
        <v>0</v>
      </c>
      <c r="P68" s="1287">
        <v>0</v>
      </c>
      <c r="Q68" s="1274"/>
    </row>
    <row r="69" spans="1:17" ht="13.5" customHeight="1" x14ac:dyDescent="0.2">
      <c r="A69" s="1275" t="s">
        <v>93</v>
      </c>
      <c r="B69" s="1284">
        <v>11</v>
      </c>
      <c r="C69" s="1285">
        <v>0</v>
      </c>
      <c r="D69" s="1286">
        <v>2</v>
      </c>
      <c r="E69" s="1286">
        <v>5</v>
      </c>
      <c r="F69" s="1287">
        <v>4</v>
      </c>
      <c r="G69" s="1288">
        <v>5</v>
      </c>
      <c r="H69" s="1285">
        <v>0</v>
      </c>
      <c r="I69" s="1286">
        <v>2</v>
      </c>
      <c r="J69" s="1285">
        <v>3</v>
      </c>
      <c r="K69" s="1287">
        <v>0</v>
      </c>
      <c r="L69" s="1992">
        <v>6</v>
      </c>
      <c r="M69" s="1285">
        <v>0</v>
      </c>
      <c r="N69" s="1286">
        <v>0</v>
      </c>
      <c r="O69" s="1285">
        <v>2</v>
      </c>
      <c r="P69" s="1287">
        <v>4</v>
      </c>
      <c r="Q69" s="1274"/>
    </row>
    <row r="70" spans="1:17" ht="13.5" customHeight="1" x14ac:dyDescent="0.2">
      <c r="A70" s="1275" t="s">
        <v>94</v>
      </c>
      <c r="B70" s="1284">
        <v>4</v>
      </c>
      <c r="C70" s="1285">
        <v>0</v>
      </c>
      <c r="D70" s="1286">
        <v>0</v>
      </c>
      <c r="E70" s="1286">
        <v>2</v>
      </c>
      <c r="F70" s="1287">
        <v>2</v>
      </c>
      <c r="G70" s="1288">
        <v>1</v>
      </c>
      <c r="H70" s="1285">
        <v>0</v>
      </c>
      <c r="I70" s="1286">
        <v>0</v>
      </c>
      <c r="J70" s="1285">
        <v>0</v>
      </c>
      <c r="K70" s="1287">
        <v>1</v>
      </c>
      <c r="L70" s="1992">
        <v>3</v>
      </c>
      <c r="M70" s="1285">
        <v>0</v>
      </c>
      <c r="N70" s="1286">
        <v>0</v>
      </c>
      <c r="O70" s="1285">
        <v>2</v>
      </c>
      <c r="P70" s="1287">
        <v>1</v>
      </c>
      <c r="Q70" s="1279"/>
    </row>
    <row r="71" spans="1:17" ht="13.5" customHeight="1" x14ac:dyDescent="0.2">
      <c r="A71" s="1277" t="s">
        <v>95</v>
      </c>
      <c r="B71" s="1295">
        <v>0</v>
      </c>
      <c r="C71" s="1296">
        <v>0</v>
      </c>
      <c r="D71" s="1297">
        <v>0</v>
      </c>
      <c r="E71" s="1297">
        <v>0</v>
      </c>
      <c r="F71" s="1298">
        <v>0</v>
      </c>
      <c r="G71" s="1299">
        <v>0</v>
      </c>
      <c r="H71" s="1296">
        <v>0</v>
      </c>
      <c r="I71" s="1297">
        <v>0</v>
      </c>
      <c r="J71" s="1296">
        <v>0</v>
      </c>
      <c r="K71" s="1298">
        <v>0</v>
      </c>
      <c r="L71" s="1994">
        <v>0</v>
      </c>
      <c r="M71" s="1296">
        <v>0</v>
      </c>
      <c r="N71" s="1297">
        <v>0</v>
      </c>
      <c r="O71" s="1296">
        <v>0</v>
      </c>
      <c r="P71" s="1298">
        <v>0</v>
      </c>
      <c r="Q71" s="1274"/>
    </row>
    <row r="72" spans="1:17" ht="14.25" customHeight="1" x14ac:dyDescent="0.2">
      <c r="A72" s="1278" t="s">
        <v>96</v>
      </c>
      <c r="B72" s="2001">
        <v>5</v>
      </c>
      <c r="C72" s="2002">
        <v>0</v>
      </c>
      <c r="D72" s="2003">
        <v>0</v>
      </c>
      <c r="E72" s="2003">
        <v>5</v>
      </c>
      <c r="F72" s="2004">
        <v>0</v>
      </c>
      <c r="G72" s="2005">
        <v>3</v>
      </c>
      <c r="H72" s="2002">
        <v>0</v>
      </c>
      <c r="I72" s="2003">
        <v>0</v>
      </c>
      <c r="J72" s="2002">
        <v>3</v>
      </c>
      <c r="K72" s="2004">
        <v>0</v>
      </c>
      <c r="L72" s="2006">
        <v>2</v>
      </c>
      <c r="M72" s="2002">
        <v>0</v>
      </c>
      <c r="N72" s="2003">
        <v>0</v>
      </c>
      <c r="O72" s="2002">
        <v>2</v>
      </c>
      <c r="P72" s="2004">
        <v>0</v>
      </c>
      <c r="Q72" s="1274"/>
    </row>
    <row r="73" spans="1:17" ht="12.75" customHeight="1" x14ac:dyDescent="0.2">
      <c r="A73" s="1275" t="s">
        <v>97</v>
      </c>
      <c r="B73" s="1284">
        <v>0</v>
      </c>
      <c r="C73" s="1285">
        <v>0</v>
      </c>
      <c r="D73" s="1286">
        <v>0</v>
      </c>
      <c r="E73" s="1286">
        <v>0</v>
      </c>
      <c r="F73" s="1287">
        <v>0</v>
      </c>
      <c r="G73" s="1288">
        <v>0</v>
      </c>
      <c r="H73" s="1285">
        <v>0</v>
      </c>
      <c r="I73" s="1286">
        <v>0</v>
      </c>
      <c r="J73" s="1285">
        <v>0</v>
      </c>
      <c r="K73" s="1287">
        <v>0</v>
      </c>
      <c r="L73" s="1992">
        <v>0</v>
      </c>
      <c r="M73" s="1285">
        <v>0</v>
      </c>
      <c r="N73" s="1286">
        <v>0</v>
      </c>
      <c r="O73" s="1285">
        <v>0</v>
      </c>
      <c r="P73" s="1287">
        <v>0</v>
      </c>
      <c r="Q73" s="1274"/>
    </row>
    <row r="74" spans="1:17" ht="11.25" customHeight="1" x14ac:dyDescent="0.2">
      <c r="A74" s="1275" t="s">
        <v>98</v>
      </c>
      <c r="B74" s="1284">
        <v>0</v>
      </c>
      <c r="C74" s="1285">
        <v>0</v>
      </c>
      <c r="D74" s="1286">
        <v>0</v>
      </c>
      <c r="E74" s="1286">
        <v>0</v>
      </c>
      <c r="F74" s="1287">
        <v>0</v>
      </c>
      <c r="G74" s="1288">
        <v>0</v>
      </c>
      <c r="H74" s="1285">
        <v>0</v>
      </c>
      <c r="I74" s="1286">
        <v>0</v>
      </c>
      <c r="J74" s="1285">
        <v>0</v>
      </c>
      <c r="K74" s="1287">
        <v>0</v>
      </c>
      <c r="L74" s="1992">
        <v>0</v>
      </c>
      <c r="M74" s="1285">
        <v>0</v>
      </c>
      <c r="N74" s="1286">
        <v>0</v>
      </c>
      <c r="O74" s="1285">
        <v>0</v>
      </c>
      <c r="P74" s="1287">
        <v>0</v>
      </c>
      <c r="Q74" s="1274"/>
    </row>
    <row r="75" spans="1:17" ht="15" customHeight="1" x14ac:dyDescent="0.2">
      <c r="A75" s="1275" t="s">
        <v>570</v>
      </c>
      <c r="B75" s="1284">
        <v>1</v>
      </c>
      <c r="C75" s="1285">
        <v>0</v>
      </c>
      <c r="D75" s="1286">
        <v>0</v>
      </c>
      <c r="E75" s="1286">
        <v>1</v>
      </c>
      <c r="F75" s="1287">
        <v>0</v>
      </c>
      <c r="G75" s="1288">
        <v>0</v>
      </c>
      <c r="H75" s="1285">
        <v>0</v>
      </c>
      <c r="I75" s="1286">
        <v>0</v>
      </c>
      <c r="J75" s="1285">
        <v>0</v>
      </c>
      <c r="K75" s="1287">
        <v>0</v>
      </c>
      <c r="L75" s="1992">
        <v>1</v>
      </c>
      <c r="M75" s="1285">
        <v>0</v>
      </c>
      <c r="N75" s="1286">
        <v>0</v>
      </c>
      <c r="O75" s="1285">
        <v>1</v>
      </c>
      <c r="P75" s="1287">
        <v>0</v>
      </c>
      <c r="Q75" s="1274"/>
    </row>
    <row r="76" spans="1:17" ht="24.75" customHeight="1" x14ac:dyDescent="0.2">
      <c r="A76" s="1276" t="s">
        <v>799</v>
      </c>
      <c r="B76" s="1284">
        <v>1</v>
      </c>
      <c r="C76" s="1285">
        <v>0</v>
      </c>
      <c r="D76" s="1286">
        <v>0</v>
      </c>
      <c r="E76" s="1286">
        <v>1</v>
      </c>
      <c r="F76" s="1287">
        <v>0</v>
      </c>
      <c r="G76" s="1288">
        <v>0</v>
      </c>
      <c r="H76" s="1285">
        <v>0</v>
      </c>
      <c r="I76" s="1286">
        <v>0</v>
      </c>
      <c r="J76" s="1285">
        <v>0</v>
      </c>
      <c r="K76" s="1287">
        <v>0</v>
      </c>
      <c r="L76" s="1992">
        <v>1</v>
      </c>
      <c r="M76" s="1285">
        <v>0</v>
      </c>
      <c r="N76" s="1286">
        <v>0</v>
      </c>
      <c r="O76" s="1285">
        <v>1</v>
      </c>
      <c r="P76" s="1287">
        <v>0</v>
      </c>
      <c r="Q76" s="1280"/>
    </row>
    <row r="77" spans="1:17" ht="14.25" customHeight="1" x14ac:dyDescent="0.2">
      <c r="A77" s="1282" t="s">
        <v>800</v>
      </c>
      <c r="B77" s="1284">
        <v>0</v>
      </c>
      <c r="C77" s="1285">
        <v>0</v>
      </c>
      <c r="D77" s="1286">
        <v>0</v>
      </c>
      <c r="E77" s="1286">
        <v>0</v>
      </c>
      <c r="F77" s="1287">
        <v>0</v>
      </c>
      <c r="G77" s="1288">
        <v>0</v>
      </c>
      <c r="H77" s="1285">
        <v>0</v>
      </c>
      <c r="I77" s="1286">
        <v>0</v>
      </c>
      <c r="J77" s="1285">
        <v>0</v>
      </c>
      <c r="K77" s="1287">
        <v>0</v>
      </c>
      <c r="L77" s="1992">
        <v>0</v>
      </c>
      <c r="M77" s="1285">
        <v>0</v>
      </c>
      <c r="N77" s="1286">
        <v>0</v>
      </c>
      <c r="O77" s="1285">
        <v>0</v>
      </c>
      <c r="P77" s="1287">
        <v>0</v>
      </c>
      <c r="Q77" s="1274"/>
    </row>
    <row r="78" spans="1:17" ht="24.75" customHeight="1" x14ac:dyDescent="0.2">
      <c r="A78" s="1283" t="s">
        <v>801</v>
      </c>
      <c r="B78" s="1284">
        <v>0</v>
      </c>
      <c r="C78" s="1285">
        <v>0</v>
      </c>
      <c r="D78" s="1286">
        <v>0</v>
      </c>
      <c r="E78" s="1286">
        <v>0</v>
      </c>
      <c r="F78" s="1287">
        <v>0</v>
      </c>
      <c r="G78" s="1288">
        <v>0</v>
      </c>
      <c r="H78" s="1285">
        <v>0</v>
      </c>
      <c r="I78" s="1286">
        <v>0</v>
      </c>
      <c r="J78" s="1285">
        <v>0</v>
      </c>
      <c r="K78" s="1287">
        <v>0</v>
      </c>
      <c r="L78" s="1992">
        <v>0</v>
      </c>
      <c r="M78" s="1285">
        <v>0</v>
      </c>
      <c r="N78" s="1286">
        <v>0</v>
      </c>
      <c r="O78" s="1285">
        <v>0</v>
      </c>
      <c r="P78" s="1287">
        <v>0</v>
      </c>
      <c r="Q78" s="1279"/>
    </row>
    <row r="79" spans="1:17" ht="14.25" customHeight="1" x14ac:dyDescent="0.2">
      <c r="A79" s="1275" t="s">
        <v>103</v>
      </c>
      <c r="B79" s="1284">
        <v>4</v>
      </c>
      <c r="C79" s="1285">
        <v>0</v>
      </c>
      <c r="D79" s="1286">
        <v>0</v>
      </c>
      <c r="E79" s="1286">
        <v>4</v>
      </c>
      <c r="F79" s="1287">
        <v>0</v>
      </c>
      <c r="G79" s="1288">
        <v>3</v>
      </c>
      <c r="H79" s="1285">
        <v>0</v>
      </c>
      <c r="I79" s="1286">
        <v>0</v>
      </c>
      <c r="J79" s="1285">
        <v>3</v>
      </c>
      <c r="K79" s="1287">
        <v>0</v>
      </c>
      <c r="L79" s="1992">
        <v>1</v>
      </c>
      <c r="M79" s="1285">
        <v>0</v>
      </c>
      <c r="N79" s="1286">
        <v>0</v>
      </c>
      <c r="O79" s="1285">
        <v>1</v>
      </c>
      <c r="P79" s="1287">
        <v>0</v>
      </c>
      <c r="Q79" s="1274"/>
    </row>
    <row r="80" spans="1:17" ht="15.75" customHeight="1" x14ac:dyDescent="0.2">
      <c r="A80" s="1278" t="s">
        <v>104</v>
      </c>
      <c r="B80" s="1995">
        <v>1</v>
      </c>
      <c r="C80" s="1996">
        <v>0</v>
      </c>
      <c r="D80" s="1997">
        <v>0</v>
      </c>
      <c r="E80" s="1997">
        <v>1</v>
      </c>
      <c r="F80" s="1998">
        <v>0</v>
      </c>
      <c r="G80" s="1999">
        <v>0</v>
      </c>
      <c r="H80" s="1996">
        <v>0</v>
      </c>
      <c r="I80" s="1997">
        <v>0</v>
      </c>
      <c r="J80" s="1996">
        <v>0</v>
      </c>
      <c r="K80" s="1998">
        <v>0</v>
      </c>
      <c r="L80" s="2000">
        <v>1</v>
      </c>
      <c r="M80" s="1996">
        <v>0</v>
      </c>
      <c r="N80" s="1997">
        <v>0</v>
      </c>
      <c r="O80" s="1996">
        <v>1</v>
      </c>
      <c r="P80" s="1998">
        <v>0</v>
      </c>
      <c r="Q80" s="1274"/>
    </row>
    <row r="81" spans="1:17" ht="12.75" customHeight="1" x14ac:dyDescent="0.2">
      <c r="A81" s="1275" t="s">
        <v>105</v>
      </c>
      <c r="B81" s="1284">
        <v>0</v>
      </c>
      <c r="C81" s="1285">
        <v>0</v>
      </c>
      <c r="D81" s="1286">
        <v>0</v>
      </c>
      <c r="E81" s="1286">
        <v>0</v>
      </c>
      <c r="F81" s="1287">
        <v>0</v>
      </c>
      <c r="G81" s="1288">
        <v>0</v>
      </c>
      <c r="H81" s="1285">
        <v>0</v>
      </c>
      <c r="I81" s="1286">
        <v>0</v>
      </c>
      <c r="J81" s="1285">
        <v>0</v>
      </c>
      <c r="K81" s="1287">
        <v>0</v>
      </c>
      <c r="L81" s="1992">
        <v>0</v>
      </c>
      <c r="M81" s="1285">
        <v>0</v>
      </c>
      <c r="N81" s="1286">
        <v>0</v>
      </c>
      <c r="O81" s="1285">
        <v>0</v>
      </c>
      <c r="P81" s="1287">
        <v>0</v>
      </c>
      <c r="Q81" s="1274"/>
    </row>
    <row r="82" spans="1:17" ht="12.75" customHeight="1" x14ac:dyDescent="0.2">
      <c r="A82" s="1275" t="s">
        <v>106</v>
      </c>
      <c r="B82" s="1284">
        <v>0</v>
      </c>
      <c r="C82" s="1285">
        <v>0</v>
      </c>
      <c r="D82" s="1286">
        <v>0</v>
      </c>
      <c r="E82" s="1286">
        <v>0</v>
      </c>
      <c r="F82" s="1287">
        <v>0</v>
      </c>
      <c r="G82" s="1288">
        <v>0</v>
      </c>
      <c r="H82" s="1285">
        <v>0</v>
      </c>
      <c r="I82" s="1286">
        <v>0</v>
      </c>
      <c r="J82" s="1285">
        <v>0</v>
      </c>
      <c r="K82" s="1287">
        <v>0</v>
      </c>
      <c r="L82" s="1992">
        <v>0</v>
      </c>
      <c r="M82" s="1285">
        <v>0</v>
      </c>
      <c r="N82" s="1286">
        <v>0</v>
      </c>
      <c r="O82" s="1285">
        <v>0</v>
      </c>
      <c r="P82" s="1287">
        <v>0</v>
      </c>
      <c r="Q82" s="1274"/>
    </row>
    <row r="83" spans="1:17" ht="12.75" customHeight="1" x14ac:dyDescent="0.2">
      <c r="A83" s="1275" t="s">
        <v>107</v>
      </c>
      <c r="B83" s="1284">
        <v>0</v>
      </c>
      <c r="C83" s="1285">
        <v>0</v>
      </c>
      <c r="D83" s="1286">
        <v>0</v>
      </c>
      <c r="E83" s="1286">
        <v>0</v>
      </c>
      <c r="F83" s="1287">
        <v>0</v>
      </c>
      <c r="G83" s="1288">
        <v>0</v>
      </c>
      <c r="H83" s="1285">
        <v>0</v>
      </c>
      <c r="I83" s="1286">
        <v>0</v>
      </c>
      <c r="J83" s="1285">
        <v>0</v>
      </c>
      <c r="K83" s="1287">
        <v>0</v>
      </c>
      <c r="L83" s="1992">
        <v>0</v>
      </c>
      <c r="M83" s="1285">
        <v>0</v>
      </c>
      <c r="N83" s="1286">
        <v>0</v>
      </c>
      <c r="O83" s="1285">
        <v>0</v>
      </c>
      <c r="P83" s="1287">
        <v>0</v>
      </c>
      <c r="Q83" s="1274"/>
    </row>
    <row r="84" spans="1:17" s="131" customFormat="1" ht="12.75" customHeight="1" x14ac:dyDescent="0.2">
      <c r="A84" s="1275" t="s">
        <v>108</v>
      </c>
      <c r="B84" s="1284">
        <v>0</v>
      </c>
      <c r="C84" s="1285">
        <v>0</v>
      </c>
      <c r="D84" s="1286">
        <v>0</v>
      </c>
      <c r="E84" s="1286">
        <v>0</v>
      </c>
      <c r="F84" s="1287">
        <v>0</v>
      </c>
      <c r="G84" s="1288">
        <v>0</v>
      </c>
      <c r="H84" s="1285">
        <v>0</v>
      </c>
      <c r="I84" s="1286">
        <v>0</v>
      </c>
      <c r="J84" s="1285">
        <v>0</v>
      </c>
      <c r="K84" s="1287">
        <v>0</v>
      </c>
      <c r="L84" s="1992">
        <v>0</v>
      </c>
      <c r="M84" s="1285">
        <v>0</v>
      </c>
      <c r="N84" s="1286">
        <v>0</v>
      </c>
      <c r="O84" s="1285">
        <v>0</v>
      </c>
      <c r="P84" s="1287">
        <v>0</v>
      </c>
      <c r="Q84" s="1274"/>
    </row>
    <row r="85" spans="1:17" s="131" customFormat="1" ht="12.75" customHeight="1" x14ac:dyDescent="0.2">
      <c r="A85" s="1275" t="s">
        <v>572</v>
      </c>
      <c r="B85" s="1284">
        <v>0</v>
      </c>
      <c r="C85" s="1285">
        <v>0</v>
      </c>
      <c r="D85" s="1286">
        <v>0</v>
      </c>
      <c r="E85" s="1286">
        <v>0</v>
      </c>
      <c r="F85" s="1287">
        <v>0</v>
      </c>
      <c r="G85" s="1288">
        <v>0</v>
      </c>
      <c r="H85" s="1285">
        <v>0</v>
      </c>
      <c r="I85" s="1286">
        <v>0</v>
      </c>
      <c r="J85" s="1285">
        <v>0</v>
      </c>
      <c r="K85" s="1287">
        <v>0</v>
      </c>
      <c r="L85" s="1992">
        <v>0</v>
      </c>
      <c r="M85" s="1285">
        <v>0</v>
      </c>
      <c r="N85" s="1286">
        <v>0</v>
      </c>
      <c r="O85" s="1285">
        <v>0</v>
      </c>
      <c r="P85" s="1287">
        <v>0</v>
      </c>
      <c r="Q85" s="1274"/>
    </row>
    <row r="86" spans="1:17" ht="12.75" customHeight="1" x14ac:dyDescent="0.2">
      <c r="A86" s="1275" t="s">
        <v>110</v>
      </c>
      <c r="B86" s="1284">
        <v>0</v>
      </c>
      <c r="C86" s="1285">
        <v>0</v>
      </c>
      <c r="D86" s="1286">
        <v>0</v>
      </c>
      <c r="E86" s="1286">
        <v>0</v>
      </c>
      <c r="F86" s="1287">
        <v>0</v>
      </c>
      <c r="G86" s="1288">
        <v>0</v>
      </c>
      <c r="H86" s="1285">
        <v>0</v>
      </c>
      <c r="I86" s="1286">
        <v>0</v>
      </c>
      <c r="J86" s="1285">
        <v>0</v>
      </c>
      <c r="K86" s="1287">
        <v>0</v>
      </c>
      <c r="L86" s="1992">
        <v>0</v>
      </c>
      <c r="M86" s="1285">
        <v>0</v>
      </c>
      <c r="N86" s="1286">
        <v>0</v>
      </c>
      <c r="O86" s="1285">
        <v>0</v>
      </c>
      <c r="P86" s="1287">
        <v>0</v>
      </c>
      <c r="Q86" s="1274"/>
    </row>
    <row r="87" spans="1:17" ht="12.75" customHeight="1" x14ac:dyDescent="0.2">
      <c r="A87" s="1275" t="s">
        <v>111</v>
      </c>
      <c r="B87" s="1284">
        <v>0</v>
      </c>
      <c r="C87" s="1285">
        <v>0</v>
      </c>
      <c r="D87" s="1286">
        <v>0</v>
      </c>
      <c r="E87" s="1286">
        <v>0</v>
      </c>
      <c r="F87" s="1287">
        <v>0</v>
      </c>
      <c r="G87" s="1288">
        <v>0</v>
      </c>
      <c r="H87" s="1285">
        <v>0</v>
      </c>
      <c r="I87" s="1286">
        <v>0</v>
      </c>
      <c r="J87" s="1285">
        <v>0</v>
      </c>
      <c r="K87" s="1287">
        <v>0</v>
      </c>
      <c r="L87" s="1992">
        <v>0</v>
      </c>
      <c r="M87" s="1285">
        <v>0</v>
      </c>
      <c r="N87" s="1286">
        <v>0</v>
      </c>
      <c r="O87" s="1285">
        <v>0</v>
      </c>
      <c r="P87" s="1287">
        <v>0</v>
      </c>
      <c r="Q87" s="1274"/>
    </row>
    <row r="88" spans="1:17" ht="12.75" customHeight="1" x14ac:dyDescent="0.2">
      <c r="A88" s="1275" t="s">
        <v>112</v>
      </c>
      <c r="B88" s="1284">
        <v>1</v>
      </c>
      <c r="C88" s="1285">
        <v>0</v>
      </c>
      <c r="D88" s="1286">
        <v>0</v>
      </c>
      <c r="E88" s="1286">
        <v>1</v>
      </c>
      <c r="F88" s="1287">
        <v>0</v>
      </c>
      <c r="G88" s="1288">
        <v>0</v>
      </c>
      <c r="H88" s="1285">
        <v>0</v>
      </c>
      <c r="I88" s="1286">
        <v>0</v>
      </c>
      <c r="J88" s="1285">
        <v>0</v>
      </c>
      <c r="K88" s="1287">
        <v>0</v>
      </c>
      <c r="L88" s="1992">
        <v>1</v>
      </c>
      <c r="M88" s="1285">
        <v>0</v>
      </c>
      <c r="N88" s="1286">
        <v>0</v>
      </c>
      <c r="O88" s="1285">
        <v>1</v>
      </c>
      <c r="P88" s="1287">
        <v>0</v>
      </c>
      <c r="Q88" s="1274"/>
    </row>
    <row r="89" spans="1:17" x14ac:dyDescent="0.2">
      <c r="A89" s="1275" t="s">
        <v>113</v>
      </c>
      <c r="B89" s="1284">
        <v>0</v>
      </c>
      <c r="C89" s="1285">
        <v>0</v>
      </c>
      <c r="D89" s="1286">
        <v>0</v>
      </c>
      <c r="E89" s="1286">
        <v>0</v>
      </c>
      <c r="F89" s="1287">
        <v>0</v>
      </c>
      <c r="G89" s="1288">
        <v>0</v>
      </c>
      <c r="H89" s="1285">
        <v>0</v>
      </c>
      <c r="I89" s="1286">
        <v>0</v>
      </c>
      <c r="J89" s="1285">
        <v>0</v>
      </c>
      <c r="K89" s="1287">
        <v>0</v>
      </c>
      <c r="L89" s="1992">
        <v>0</v>
      </c>
      <c r="M89" s="1285">
        <v>0</v>
      </c>
      <c r="N89" s="1286">
        <v>0</v>
      </c>
      <c r="O89" s="1285">
        <v>0</v>
      </c>
      <c r="P89" s="1287">
        <v>0</v>
      </c>
      <c r="Q89" s="1279"/>
    </row>
    <row r="90" spans="1:17" ht="12.75" customHeight="1" x14ac:dyDescent="0.2">
      <c r="A90" s="1275" t="s">
        <v>114</v>
      </c>
      <c r="B90" s="1284">
        <v>0</v>
      </c>
      <c r="C90" s="1285">
        <v>0</v>
      </c>
      <c r="D90" s="1286">
        <v>0</v>
      </c>
      <c r="E90" s="1286">
        <v>0</v>
      </c>
      <c r="F90" s="1287">
        <v>0</v>
      </c>
      <c r="G90" s="1288">
        <v>0</v>
      </c>
      <c r="H90" s="1285">
        <v>0</v>
      </c>
      <c r="I90" s="1286">
        <v>0</v>
      </c>
      <c r="J90" s="1285">
        <v>0</v>
      </c>
      <c r="K90" s="1287">
        <v>0</v>
      </c>
      <c r="L90" s="1992">
        <v>0</v>
      </c>
      <c r="M90" s="1285">
        <v>0</v>
      </c>
      <c r="N90" s="1286">
        <v>0</v>
      </c>
      <c r="O90" s="1285">
        <v>0</v>
      </c>
      <c r="P90" s="1287">
        <v>0</v>
      </c>
      <c r="Q90" s="1274"/>
    </row>
    <row r="91" spans="1:17" ht="24" x14ac:dyDescent="0.2">
      <c r="A91" s="1273" t="s">
        <v>115</v>
      </c>
      <c r="B91" s="1995">
        <v>6</v>
      </c>
      <c r="C91" s="1996">
        <v>0</v>
      </c>
      <c r="D91" s="1997">
        <v>1</v>
      </c>
      <c r="E91" s="1997">
        <v>3</v>
      </c>
      <c r="F91" s="1998">
        <v>2</v>
      </c>
      <c r="G91" s="1999">
        <v>2</v>
      </c>
      <c r="H91" s="1996">
        <v>0</v>
      </c>
      <c r="I91" s="1997">
        <v>0</v>
      </c>
      <c r="J91" s="1996">
        <v>1</v>
      </c>
      <c r="K91" s="1998">
        <v>1</v>
      </c>
      <c r="L91" s="2000">
        <v>4</v>
      </c>
      <c r="M91" s="1996">
        <v>0</v>
      </c>
      <c r="N91" s="1997">
        <v>1</v>
      </c>
      <c r="O91" s="1996">
        <v>2</v>
      </c>
      <c r="P91" s="1998">
        <v>1</v>
      </c>
      <c r="Q91" s="1274"/>
    </row>
    <row r="92" spans="1:17" ht="12.75" customHeight="1" x14ac:dyDescent="0.2">
      <c r="A92" s="1275" t="s">
        <v>116</v>
      </c>
      <c r="B92" s="1284">
        <v>0</v>
      </c>
      <c r="C92" s="1285">
        <v>0</v>
      </c>
      <c r="D92" s="1286">
        <v>0</v>
      </c>
      <c r="E92" s="1286">
        <v>0</v>
      </c>
      <c r="F92" s="1287">
        <v>0</v>
      </c>
      <c r="G92" s="1288">
        <v>0</v>
      </c>
      <c r="H92" s="1285">
        <v>0</v>
      </c>
      <c r="I92" s="1286">
        <v>0</v>
      </c>
      <c r="J92" s="1285">
        <v>0</v>
      </c>
      <c r="K92" s="1287">
        <v>0</v>
      </c>
      <c r="L92" s="1992">
        <v>0</v>
      </c>
      <c r="M92" s="1285">
        <v>0</v>
      </c>
      <c r="N92" s="1286">
        <v>0</v>
      </c>
      <c r="O92" s="1285">
        <v>0</v>
      </c>
      <c r="P92" s="1287">
        <v>0</v>
      </c>
      <c r="Q92" s="1274"/>
    </row>
    <row r="93" spans="1:17" ht="13.5" customHeight="1" x14ac:dyDescent="0.2">
      <c r="A93" s="1275" t="s">
        <v>117</v>
      </c>
      <c r="B93" s="1284">
        <v>0</v>
      </c>
      <c r="C93" s="1285">
        <v>0</v>
      </c>
      <c r="D93" s="1286">
        <v>0</v>
      </c>
      <c r="E93" s="1286">
        <v>0</v>
      </c>
      <c r="F93" s="1287">
        <v>0</v>
      </c>
      <c r="G93" s="1288">
        <v>0</v>
      </c>
      <c r="H93" s="1285">
        <v>0</v>
      </c>
      <c r="I93" s="1286">
        <v>0</v>
      </c>
      <c r="J93" s="1285">
        <v>0</v>
      </c>
      <c r="K93" s="1287">
        <v>0</v>
      </c>
      <c r="L93" s="1992">
        <v>0</v>
      </c>
      <c r="M93" s="1285">
        <v>0</v>
      </c>
      <c r="N93" s="1286">
        <v>0</v>
      </c>
      <c r="O93" s="1285">
        <v>0</v>
      </c>
      <c r="P93" s="1287">
        <v>0</v>
      </c>
      <c r="Q93" s="1274"/>
    </row>
    <row r="94" spans="1:17" ht="12.75" customHeight="1" x14ac:dyDescent="0.2">
      <c r="A94" s="1275" t="s">
        <v>802</v>
      </c>
      <c r="B94" s="1284">
        <v>0</v>
      </c>
      <c r="C94" s="1285">
        <v>0</v>
      </c>
      <c r="D94" s="1286">
        <v>0</v>
      </c>
      <c r="E94" s="1286">
        <v>0</v>
      </c>
      <c r="F94" s="1287">
        <v>0</v>
      </c>
      <c r="G94" s="1288">
        <v>0</v>
      </c>
      <c r="H94" s="1285">
        <v>0</v>
      </c>
      <c r="I94" s="1286">
        <v>0</v>
      </c>
      <c r="J94" s="1285">
        <v>0</v>
      </c>
      <c r="K94" s="1287">
        <v>0</v>
      </c>
      <c r="L94" s="1992">
        <v>0</v>
      </c>
      <c r="M94" s="1285">
        <v>0</v>
      </c>
      <c r="N94" s="1286">
        <v>0</v>
      </c>
      <c r="O94" s="1285">
        <v>0</v>
      </c>
      <c r="P94" s="1287">
        <v>0</v>
      </c>
      <c r="Q94" s="1274"/>
    </row>
    <row r="95" spans="1:17" ht="13.5" customHeight="1" x14ac:dyDescent="0.2">
      <c r="A95" s="1275" t="s">
        <v>794</v>
      </c>
      <c r="B95" s="1284">
        <v>1</v>
      </c>
      <c r="C95" s="1285">
        <v>0</v>
      </c>
      <c r="D95" s="1286">
        <v>0</v>
      </c>
      <c r="E95" s="1286">
        <v>0</v>
      </c>
      <c r="F95" s="1287">
        <v>1</v>
      </c>
      <c r="G95" s="1288">
        <v>1</v>
      </c>
      <c r="H95" s="1285">
        <v>0</v>
      </c>
      <c r="I95" s="1286">
        <v>0</v>
      </c>
      <c r="J95" s="1285">
        <v>0</v>
      </c>
      <c r="K95" s="1287">
        <v>1</v>
      </c>
      <c r="L95" s="1992">
        <v>0</v>
      </c>
      <c r="M95" s="1285">
        <v>0</v>
      </c>
      <c r="N95" s="1286">
        <v>0</v>
      </c>
      <c r="O95" s="1285">
        <v>0</v>
      </c>
      <c r="P95" s="1287">
        <v>0</v>
      </c>
      <c r="Q95" s="1274"/>
    </row>
    <row r="96" spans="1:17" ht="13.5" customHeight="1" x14ac:dyDescent="0.2">
      <c r="A96" s="1275" t="s">
        <v>120</v>
      </c>
      <c r="B96" s="1284">
        <v>4</v>
      </c>
      <c r="C96" s="1285">
        <v>0</v>
      </c>
      <c r="D96" s="1286">
        <v>1</v>
      </c>
      <c r="E96" s="1286">
        <v>3</v>
      </c>
      <c r="F96" s="1287">
        <v>0</v>
      </c>
      <c r="G96" s="1288">
        <v>1</v>
      </c>
      <c r="H96" s="1285">
        <v>0</v>
      </c>
      <c r="I96" s="1286">
        <v>0</v>
      </c>
      <c r="J96" s="1285">
        <v>1</v>
      </c>
      <c r="K96" s="1287">
        <v>0</v>
      </c>
      <c r="L96" s="1992">
        <v>3</v>
      </c>
      <c r="M96" s="1285"/>
      <c r="N96" s="1286">
        <v>1</v>
      </c>
      <c r="O96" s="1285">
        <v>2</v>
      </c>
      <c r="P96" s="1287">
        <v>0</v>
      </c>
      <c r="Q96" s="1274"/>
    </row>
    <row r="97" spans="1:17" ht="13.5" customHeight="1" x14ac:dyDescent="0.2">
      <c r="A97" s="1275" t="s">
        <v>573</v>
      </c>
      <c r="B97" s="1284">
        <v>0</v>
      </c>
      <c r="C97" s="1285">
        <v>0</v>
      </c>
      <c r="D97" s="1286">
        <v>0</v>
      </c>
      <c r="E97" s="1286">
        <v>0</v>
      </c>
      <c r="F97" s="1287">
        <v>0</v>
      </c>
      <c r="G97" s="1288">
        <v>0</v>
      </c>
      <c r="H97" s="1285">
        <v>0</v>
      </c>
      <c r="I97" s="1286">
        <v>0</v>
      </c>
      <c r="J97" s="1285">
        <v>0</v>
      </c>
      <c r="K97" s="1287">
        <v>0</v>
      </c>
      <c r="L97" s="1992">
        <v>0</v>
      </c>
      <c r="M97" s="1285">
        <v>0</v>
      </c>
      <c r="N97" s="1286">
        <v>0</v>
      </c>
      <c r="O97" s="1285">
        <v>0</v>
      </c>
      <c r="P97" s="1287">
        <v>0</v>
      </c>
      <c r="Q97" s="1274"/>
    </row>
    <row r="98" spans="1:17" ht="13.5" customHeight="1" x14ac:dyDescent="0.2">
      <c r="A98" s="1275" t="s">
        <v>122</v>
      </c>
      <c r="B98" s="1284">
        <v>0</v>
      </c>
      <c r="C98" s="1285">
        <v>0</v>
      </c>
      <c r="D98" s="1286">
        <v>0</v>
      </c>
      <c r="E98" s="1286">
        <v>0</v>
      </c>
      <c r="F98" s="1287">
        <v>0</v>
      </c>
      <c r="G98" s="1288">
        <v>0</v>
      </c>
      <c r="H98" s="1285">
        <v>0</v>
      </c>
      <c r="I98" s="1286">
        <v>0</v>
      </c>
      <c r="J98" s="1285">
        <v>0</v>
      </c>
      <c r="K98" s="1287">
        <v>0</v>
      </c>
      <c r="L98" s="1992">
        <v>0</v>
      </c>
      <c r="M98" s="1285">
        <v>0</v>
      </c>
      <c r="N98" s="1286">
        <v>0</v>
      </c>
      <c r="O98" s="1285">
        <v>0</v>
      </c>
      <c r="P98" s="1287">
        <v>0</v>
      </c>
      <c r="Q98" s="1274"/>
    </row>
    <row r="99" spans="1:17" ht="13.5" customHeight="1" x14ac:dyDescent="0.2">
      <c r="A99" s="1275" t="s">
        <v>574</v>
      </c>
      <c r="B99" s="1284">
        <v>0</v>
      </c>
      <c r="C99" s="1285">
        <v>0</v>
      </c>
      <c r="D99" s="1286">
        <v>0</v>
      </c>
      <c r="E99" s="1286">
        <v>0</v>
      </c>
      <c r="F99" s="1287">
        <v>0</v>
      </c>
      <c r="G99" s="1288">
        <v>0</v>
      </c>
      <c r="H99" s="1285">
        <v>0</v>
      </c>
      <c r="I99" s="1286">
        <v>0</v>
      </c>
      <c r="J99" s="1285">
        <v>0</v>
      </c>
      <c r="K99" s="1287">
        <v>0</v>
      </c>
      <c r="L99" s="1992">
        <v>0</v>
      </c>
      <c r="M99" s="1285">
        <v>0</v>
      </c>
      <c r="N99" s="1286">
        <v>0</v>
      </c>
      <c r="O99" s="1285">
        <v>0</v>
      </c>
      <c r="P99" s="1287">
        <v>0</v>
      </c>
      <c r="Q99" s="1274"/>
    </row>
    <row r="100" spans="1:17" ht="13.5" customHeight="1" x14ac:dyDescent="0.2">
      <c r="A100" s="1275" t="s">
        <v>575</v>
      </c>
      <c r="B100" s="1284">
        <v>0</v>
      </c>
      <c r="C100" s="1285">
        <v>0</v>
      </c>
      <c r="D100" s="1286">
        <v>0</v>
      </c>
      <c r="E100" s="1286">
        <v>0</v>
      </c>
      <c r="F100" s="1287">
        <v>0</v>
      </c>
      <c r="G100" s="1288">
        <v>0</v>
      </c>
      <c r="H100" s="1285">
        <v>0</v>
      </c>
      <c r="I100" s="1286">
        <v>0</v>
      </c>
      <c r="J100" s="1285">
        <v>0</v>
      </c>
      <c r="K100" s="1287">
        <v>0</v>
      </c>
      <c r="L100" s="1992">
        <v>0</v>
      </c>
      <c r="M100" s="1285">
        <v>0</v>
      </c>
      <c r="N100" s="1286">
        <v>0</v>
      </c>
      <c r="O100" s="1285">
        <v>0</v>
      </c>
      <c r="P100" s="1287">
        <v>0</v>
      </c>
      <c r="Q100" s="1274"/>
    </row>
    <row r="101" spans="1:17" ht="13.5" customHeight="1" x14ac:dyDescent="0.2">
      <c r="A101" s="1275" t="s">
        <v>125</v>
      </c>
      <c r="B101" s="1284">
        <v>1</v>
      </c>
      <c r="C101" s="1285">
        <v>0</v>
      </c>
      <c r="D101" s="1286">
        <v>0</v>
      </c>
      <c r="E101" s="1286">
        <v>0</v>
      </c>
      <c r="F101" s="1287">
        <v>1</v>
      </c>
      <c r="G101" s="1288">
        <v>0</v>
      </c>
      <c r="H101" s="1285">
        <v>0</v>
      </c>
      <c r="I101" s="1286">
        <v>0</v>
      </c>
      <c r="J101" s="1285">
        <v>0</v>
      </c>
      <c r="K101" s="1287">
        <v>0</v>
      </c>
      <c r="L101" s="1992">
        <v>1</v>
      </c>
      <c r="M101" s="1285">
        <v>0</v>
      </c>
      <c r="N101" s="1286">
        <v>0</v>
      </c>
      <c r="O101" s="1285">
        <v>0</v>
      </c>
      <c r="P101" s="1287">
        <v>1</v>
      </c>
      <c r="Q101" s="1279"/>
    </row>
    <row r="102" spans="1:17" ht="13.5" customHeight="1" x14ac:dyDescent="0.2">
      <c r="A102" s="1277" t="s">
        <v>576</v>
      </c>
      <c r="B102" s="1290">
        <v>0</v>
      </c>
      <c r="C102" s="1291">
        <v>0</v>
      </c>
      <c r="D102" s="1292">
        <v>0</v>
      </c>
      <c r="E102" s="1292">
        <v>0</v>
      </c>
      <c r="F102" s="1293">
        <v>0</v>
      </c>
      <c r="G102" s="1294">
        <v>0</v>
      </c>
      <c r="H102" s="1291">
        <v>0</v>
      </c>
      <c r="I102" s="1292">
        <v>0</v>
      </c>
      <c r="J102" s="1291">
        <v>0</v>
      </c>
      <c r="K102" s="1293">
        <v>0</v>
      </c>
      <c r="L102" s="1993">
        <v>0</v>
      </c>
      <c r="M102" s="1291">
        <v>0</v>
      </c>
      <c r="N102" s="1292">
        <v>0</v>
      </c>
      <c r="O102" s="1291">
        <v>0</v>
      </c>
      <c r="P102" s="1293">
        <v>0</v>
      </c>
      <c r="Q102" s="1279"/>
    </row>
    <row r="103" spans="1:17" x14ac:dyDescent="0.2">
      <c r="A103" s="1263"/>
      <c r="C103" s="1266"/>
      <c r="D103" s="1266"/>
      <c r="E103" s="1266"/>
      <c r="F103" s="1266"/>
      <c r="G103" s="1266"/>
      <c r="H103" s="1266"/>
      <c r="I103" s="1266"/>
      <c r="J103" s="1266"/>
      <c r="K103" s="1266"/>
      <c r="L103" s="1266"/>
      <c r="M103" s="1266"/>
      <c r="N103" s="1266"/>
      <c r="O103" s="1266"/>
      <c r="P103" s="1266"/>
      <c r="Q103" s="1265"/>
    </row>
    <row r="104" spans="1:17" x14ac:dyDescent="0.2">
      <c r="A104" s="1263"/>
      <c r="C104" s="1266"/>
      <c r="D104" s="1266"/>
      <c r="E104" s="1266"/>
      <c r="F104" s="1266"/>
      <c r="G104" s="1266"/>
      <c r="H104" s="1266"/>
      <c r="I104" s="1266"/>
      <c r="J104" s="1266"/>
      <c r="K104" s="1266"/>
      <c r="L104" s="1266"/>
      <c r="M104" s="1266"/>
      <c r="N104" s="1266"/>
      <c r="O104" s="1266"/>
      <c r="P104" s="1266"/>
      <c r="Q104" s="1265"/>
    </row>
    <row r="105" spans="1:17" x14ac:dyDescent="0.2">
      <c r="A105" s="1263"/>
      <c r="Q105" s="1265"/>
    </row>
    <row r="106" spans="1:17" x14ac:dyDescent="0.2">
      <c r="A106" s="1263"/>
      <c r="Q106" s="1265"/>
    </row>
    <row r="107" spans="1:17" x14ac:dyDescent="0.2">
      <c r="A107" s="1263"/>
      <c r="Q107" s="1265"/>
    </row>
    <row r="108" spans="1:17" x14ac:dyDescent="0.2">
      <c r="A108" s="1263"/>
      <c r="Q108" s="1265"/>
    </row>
    <row r="109" spans="1:17" x14ac:dyDescent="0.2">
      <c r="A109" s="1263"/>
      <c r="Q109" s="1265"/>
    </row>
    <row r="110" spans="1:17" x14ac:dyDescent="0.2">
      <c r="A110" s="1263"/>
      <c r="Q110" s="1265"/>
    </row>
    <row r="111" spans="1:17" x14ac:dyDescent="0.2">
      <c r="A111" s="1263"/>
      <c r="Q111" s="1265"/>
    </row>
    <row r="112" spans="1:17" x14ac:dyDescent="0.2">
      <c r="A112" s="1263"/>
      <c r="Q112" s="1265"/>
    </row>
    <row r="113" spans="1:17" x14ac:dyDescent="0.2">
      <c r="A113" s="1263"/>
      <c r="Q113" s="1265"/>
    </row>
    <row r="114" spans="1:17" x14ac:dyDescent="0.2">
      <c r="A114" s="1263"/>
      <c r="Q114" s="1265"/>
    </row>
    <row r="115" spans="1:17" x14ac:dyDescent="0.2">
      <c r="A115" s="1263"/>
      <c r="Q115" s="1265"/>
    </row>
    <row r="116" spans="1:17" x14ac:dyDescent="0.2">
      <c r="A116" s="1263"/>
      <c r="M116" s="1266"/>
      <c r="N116" s="1266"/>
      <c r="O116" s="1266"/>
      <c r="P116" s="1266"/>
      <c r="Q116" s="1265"/>
    </row>
    <row r="117" spans="1:17" x14ac:dyDescent="0.2">
      <c r="A117" s="1263"/>
      <c r="M117" s="1266"/>
      <c r="N117" s="1266"/>
      <c r="O117" s="1266"/>
      <c r="P117" s="1266"/>
      <c r="Q117" s="1265"/>
    </row>
    <row r="118" spans="1:17" x14ac:dyDescent="0.2">
      <c r="A118" s="1263"/>
      <c r="M118" s="1266"/>
      <c r="N118" s="1266"/>
      <c r="O118" s="1266"/>
      <c r="P118" s="1266"/>
      <c r="Q118" s="1265"/>
    </row>
    <row r="119" spans="1:17" x14ac:dyDescent="0.2">
      <c r="A119" s="1263"/>
      <c r="M119" s="1266"/>
      <c r="N119" s="1266"/>
      <c r="O119" s="1266"/>
      <c r="P119" s="1266"/>
      <c r="Q119" s="1265"/>
    </row>
    <row r="120" spans="1:17" x14ac:dyDescent="0.2">
      <c r="A120" s="1263"/>
      <c r="M120" s="1266"/>
      <c r="N120" s="1266"/>
      <c r="O120" s="1266"/>
      <c r="P120" s="1266"/>
      <c r="Q120" s="1265"/>
    </row>
    <row r="121" spans="1:17" x14ac:dyDescent="0.2">
      <c r="A121" s="1263"/>
      <c r="M121" s="1266"/>
      <c r="N121" s="1266"/>
      <c r="O121" s="1266"/>
      <c r="P121" s="1266"/>
      <c r="Q121" s="1265"/>
    </row>
    <row r="122" spans="1:17" x14ac:dyDescent="0.2">
      <c r="A122" s="1263"/>
      <c r="M122" s="1266"/>
      <c r="N122" s="1266"/>
      <c r="O122" s="1266"/>
      <c r="P122" s="1266"/>
      <c r="Q122" s="1265"/>
    </row>
    <row r="123" spans="1:17" x14ac:dyDescent="0.2">
      <c r="A123" s="1263"/>
      <c r="M123" s="1266"/>
      <c r="N123" s="1266"/>
      <c r="O123" s="1266"/>
      <c r="P123" s="1266"/>
      <c r="Q123" s="1265"/>
    </row>
    <row r="124" spans="1:17" x14ac:dyDescent="0.2">
      <c r="A124" s="1263"/>
      <c r="M124" s="1266"/>
      <c r="N124" s="1266"/>
      <c r="O124" s="1266"/>
      <c r="P124" s="1266"/>
      <c r="Q124" s="1265"/>
    </row>
    <row r="125" spans="1:17" x14ac:dyDescent="0.2">
      <c r="A125" s="1263"/>
      <c r="M125" s="1266"/>
      <c r="N125" s="1266"/>
      <c r="O125" s="1266"/>
      <c r="P125" s="1266"/>
      <c r="Q125" s="1265"/>
    </row>
    <row r="126" spans="1:17" x14ac:dyDescent="0.2">
      <c r="A126" s="1263"/>
      <c r="N126" s="1266"/>
      <c r="O126" s="1266"/>
      <c r="P126" s="1266"/>
      <c r="Q126" s="1265"/>
    </row>
    <row r="127" spans="1:17" x14ac:dyDescent="0.2">
      <c r="A127" s="1263"/>
      <c r="N127" s="1266"/>
      <c r="O127" s="1266"/>
      <c r="P127" s="1266"/>
      <c r="Q127" s="1265"/>
    </row>
    <row r="128" spans="1:17" x14ac:dyDescent="0.2">
      <c r="A128" s="1263"/>
      <c r="N128" s="1266"/>
      <c r="O128" s="1266"/>
      <c r="P128" s="1266"/>
      <c r="Q128" s="1265"/>
    </row>
    <row r="129" spans="1:17" x14ac:dyDescent="0.2">
      <c r="A129" s="1263"/>
      <c r="N129" s="1266"/>
      <c r="O129" s="1266"/>
      <c r="P129" s="1266"/>
      <c r="Q129" s="1265"/>
    </row>
    <row r="130" spans="1:17" x14ac:dyDescent="0.2">
      <c r="A130" s="1263"/>
      <c r="N130" s="1266"/>
      <c r="O130" s="1266"/>
      <c r="P130" s="1266"/>
      <c r="Q130" s="1265"/>
    </row>
    <row r="131" spans="1:17" x14ac:dyDescent="0.2">
      <c r="A131" s="1263"/>
      <c r="N131" s="1266"/>
      <c r="O131" s="1266"/>
      <c r="P131" s="1266"/>
      <c r="Q131" s="1265"/>
    </row>
    <row r="132" spans="1:17" x14ac:dyDescent="0.2">
      <c r="A132" s="1263"/>
      <c r="N132" s="1266"/>
      <c r="O132" s="1266"/>
      <c r="P132" s="1266"/>
      <c r="Q132" s="1265"/>
    </row>
    <row r="133" spans="1:17" x14ac:dyDescent="0.2">
      <c r="A133" s="1263"/>
      <c r="N133" s="1266"/>
      <c r="O133" s="1266"/>
      <c r="P133" s="1266"/>
      <c r="Q133" s="1265"/>
    </row>
    <row r="134" spans="1:17" x14ac:dyDescent="0.2">
      <c r="A134" s="1263"/>
      <c r="N134" s="1266"/>
      <c r="O134" s="1266"/>
      <c r="P134" s="1266"/>
      <c r="Q134" s="1265"/>
    </row>
    <row r="135" spans="1:17" x14ac:dyDescent="0.2">
      <c r="A135" s="1263"/>
      <c r="N135" s="1266"/>
      <c r="O135" s="1266"/>
      <c r="P135" s="1266"/>
      <c r="Q135" s="1265"/>
    </row>
    <row r="136" spans="1:17" x14ac:dyDescent="0.2">
      <c r="A136" s="1263"/>
      <c r="N136" s="1266"/>
      <c r="O136" s="1266"/>
      <c r="P136" s="1266"/>
      <c r="Q136" s="1265"/>
    </row>
    <row r="137" spans="1:17" x14ac:dyDescent="0.2">
      <c r="A137" s="1263"/>
      <c r="N137" s="1266"/>
      <c r="O137" s="1266"/>
      <c r="P137" s="1266"/>
      <c r="Q137" s="1265"/>
    </row>
    <row r="138" spans="1:17" x14ac:dyDescent="0.2">
      <c r="A138" s="1263"/>
      <c r="N138" s="1266"/>
      <c r="O138" s="1266"/>
      <c r="P138" s="1266"/>
      <c r="Q138" s="1265"/>
    </row>
    <row r="139" spans="1:17" x14ac:dyDescent="0.2">
      <c r="A139" s="1263"/>
      <c r="N139" s="1266"/>
      <c r="O139" s="1266"/>
      <c r="P139" s="1266"/>
      <c r="Q139" s="1265"/>
    </row>
    <row r="140" spans="1:17" x14ac:dyDescent="0.2">
      <c r="A140" s="1263"/>
      <c r="N140" s="1266"/>
      <c r="O140" s="1266"/>
      <c r="P140" s="1266"/>
      <c r="Q140" s="1265"/>
    </row>
    <row r="141" spans="1:17" x14ac:dyDescent="0.2">
      <c r="A141" s="1263"/>
      <c r="O141" s="1266"/>
      <c r="P141" s="1266"/>
      <c r="Q141" s="1265"/>
    </row>
    <row r="142" spans="1:17" x14ac:dyDescent="0.2">
      <c r="A142" s="1263"/>
      <c r="O142" s="1266"/>
      <c r="P142" s="1266"/>
      <c r="Q142" s="1265"/>
    </row>
    <row r="143" spans="1:17" x14ac:dyDescent="0.2">
      <c r="A143" s="1263"/>
      <c r="O143" s="1266"/>
      <c r="P143" s="1266"/>
      <c r="Q143" s="1265"/>
    </row>
    <row r="144" spans="1:17" x14ac:dyDescent="0.2">
      <c r="A144" s="1263"/>
      <c r="O144" s="1266"/>
      <c r="P144" s="1266"/>
      <c r="Q144" s="1265"/>
    </row>
    <row r="145" spans="1:17" x14ac:dyDescent="0.2">
      <c r="A145" s="1263"/>
      <c r="O145" s="1266"/>
      <c r="P145" s="1266"/>
      <c r="Q145" s="1265"/>
    </row>
    <row r="146" spans="1:17" x14ac:dyDescent="0.2">
      <c r="A146" s="1263"/>
      <c r="O146" s="1266"/>
      <c r="P146" s="1266"/>
      <c r="Q146" s="1265"/>
    </row>
    <row r="147" spans="1:17" x14ac:dyDescent="0.2">
      <c r="A147" s="1263"/>
      <c r="O147" s="1266"/>
      <c r="P147" s="1266"/>
      <c r="Q147" s="1265"/>
    </row>
    <row r="148" spans="1:17" x14ac:dyDescent="0.2">
      <c r="A148" s="1263"/>
      <c r="O148" s="1266"/>
      <c r="P148" s="1266"/>
      <c r="Q148" s="1265"/>
    </row>
    <row r="149" spans="1:17" x14ac:dyDescent="0.2">
      <c r="A149" s="1263"/>
      <c r="O149" s="1266"/>
      <c r="P149" s="1266"/>
      <c r="Q149" s="1265"/>
    </row>
    <row r="150" spans="1:17" x14ac:dyDescent="0.2">
      <c r="A150" s="1263"/>
      <c r="O150" s="1266"/>
      <c r="P150" s="1266"/>
      <c r="Q150" s="1265"/>
    </row>
    <row r="151" spans="1:17" x14ac:dyDescent="0.2">
      <c r="A151" s="1263"/>
      <c r="O151" s="1266"/>
      <c r="P151" s="1266"/>
      <c r="Q151" s="1265"/>
    </row>
    <row r="152" spans="1:17" x14ac:dyDescent="0.2">
      <c r="A152" s="1263"/>
      <c r="P152" s="1266"/>
      <c r="Q152" s="1265"/>
    </row>
    <row r="153" spans="1:17" x14ac:dyDescent="0.2">
      <c r="A153" s="1263"/>
      <c r="P153" s="1266"/>
      <c r="Q153" s="1265"/>
    </row>
    <row r="154" spans="1:17" x14ac:dyDescent="0.2">
      <c r="A154" s="1263"/>
      <c r="P154" s="1266"/>
      <c r="Q154" s="1265"/>
    </row>
    <row r="155" spans="1:17" x14ac:dyDescent="0.2">
      <c r="A155" s="1263"/>
      <c r="P155" s="1266"/>
      <c r="Q155" s="1265"/>
    </row>
    <row r="156" spans="1:17" x14ac:dyDescent="0.2">
      <c r="A156" s="1263"/>
      <c r="P156" s="1266"/>
      <c r="Q156" s="1265"/>
    </row>
    <row r="157" spans="1:17" x14ac:dyDescent="0.2">
      <c r="A157" s="1263"/>
      <c r="P157" s="1266"/>
      <c r="Q157" s="1265"/>
    </row>
    <row r="158" spans="1:17" x14ac:dyDescent="0.2">
      <c r="A158" s="1263"/>
      <c r="P158" s="1266"/>
      <c r="Q158" s="1265"/>
    </row>
    <row r="159" spans="1:17" x14ac:dyDescent="0.2">
      <c r="A159" s="1263"/>
      <c r="P159" s="1266"/>
      <c r="Q159" s="1265"/>
    </row>
    <row r="160" spans="1:17" x14ac:dyDescent="0.2">
      <c r="A160" s="1263"/>
      <c r="P160" s="1266"/>
      <c r="Q160" s="1265"/>
    </row>
    <row r="161" spans="1:17" x14ac:dyDescent="0.2">
      <c r="A161" s="1263"/>
      <c r="P161" s="1266"/>
      <c r="Q161" s="1265"/>
    </row>
    <row r="162" spans="1:17" x14ac:dyDescent="0.2">
      <c r="A162" s="1263"/>
      <c r="P162" s="1266"/>
      <c r="Q162" s="1265"/>
    </row>
    <row r="163" spans="1:17" x14ac:dyDescent="0.2">
      <c r="A163" s="1263"/>
      <c r="P163" s="1266"/>
      <c r="Q163" s="1265"/>
    </row>
    <row r="164" spans="1:17" x14ac:dyDescent="0.2">
      <c r="A164" s="1263"/>
      <c r="P164" s="1266"/>
      <c r="Q164" s="1265"/>
    </row>
    <row r="165" spans="1:17" x14ac:dyDescent="0.2">
      <c r="A165" s="1263"/>
      <c r="P165" s="1266"/>
      <c r="Q165" s="1265"/>
    </row>
    <row r="166" spans="1:17" x14ac:dyDescent="0.2">
      <c r="A166" s="1263"/>
      <c r="P166" s="1266"/>
      <c r="Q166" s="1265"/>
    </row>
    <row r="167" spans="1:17" x14ac:dyDescent="0.2">
      <c r="A167" s="1263"/>
      <c r="P167" s="1266"/>
      <c r="Q167" s="1265"/>
    </row>
    <row r="168" spans="1:17" x14ac:dyDescent="0.2">
      <c r="A168" s="1263"/>
      <c r="P168" s="1266"/>
      <c r="Q168" s="1265"/>
    </row>
    <row r="169" spans="1:17" x14ac:dyDescent="0.2">
      <c r="A169" s="1263"/>
      <c r="P169" s="1266"/>
      <c r="Q169" s="1265"/>
    </row>
    <row r="170" spans="1:17" x14ac:dyDescent="0.2">
      <c r="A170" s="1263"/>
      <c r="Q170" s="1265"/>
    </row>
    <row r="171" spans="1:17" x14ac:dyDescent="0.2">
      <c r="A171" s="1263"/>
      <c r="Q171" s="1265"/>
    </row>
    <row r="172" spans="1:17" x14ac:dyDescent="0.2">
      <c r="A172" s="1263"/>
      <c r="Q172" s="1265"/>
    </row>
    <row r="173" spans="1:17" x14ac:dyDescent="0.2">
      <c r="A173" s="1263"/>
      <c r="Q173" s="1265"/>
    </row>
    <row r="174" spans="1:17" x14ac:dyDescent="0.2">
      <c r="A174" s="1263"/>
      <c r="Q174" s="1265"/>
    </row>
    <row r="175" spans="1:17" x14ac:dyDescent="0.2">
      <c r="A175" s="1263"/>
      <c r="Q175" s="1265"/>
    </row>
    <row r="176" spans="1:17" x14ac:dyDescent="0.2">
      <c r="A176" s="1263"/>
      <c r="Q176" s="1265"/>
    </row>
    <row r="177" spans="1:17" x14ac:dyDescent="0.2">
      <c r="A177" s="1263"/>
      <c r="Q177" s="1265"/>
    </row>
    <row r="178" spans="1:17" x14ac:dyDescent="0.2">
      <c r="A178" s="1263"/>
      <c r="Q178" s="1265"/>
    </row>
    <row r="179" spans="1:17" x14ac:dyDescent="0.2">
      <c r="A179" s="1263"/>
      <c r="Q179" s="1265"/>
    </row>
    <row r="180" spans="1:17" x14ac:dyDescent="0.2">
      <c r="A180" s="1263"/>
      <c r="Q180" s="1265"/>
    </row>
    <row r="181" spans="1:17" x14ac:dyDescent="0.2">
      <c r="A181" s="1263"/>
      <c r="Q181" s="1265"/>
    </row>
    <row r="182" spans="1:17" x14ac:dyDescent="0.2">
      <c r="A182" s="1263"/>
      <c r="Q182" s="1265"/>
    </row>
    <row r="183" spans="1:17" x14ac:dyDescent="0.2">
      <c r="A183" s="1263"/>
      <c r="Q183" s="1265"/>
    </row>
    <row r="184" spans="1:17" x14ac:dyDescent="0.2">
      <c r="A184" s="1263"/>
      <c r="Q184" s="1265"/>
    </row>
    <row r="185" spans="1:17" x14ac:dyDescent="0.2">
      <c r="A185" s="1263"/>
      <c r="Q185" s="1265"/>
    </row>
    <row r="186" spans="1:17" x14ac:dyDescent="0.2">
      <c r="A186" s="1263"/>
      <c r="Q186" s="1265"/>
    </row>
    <row r="187" spans="1:17" x14ac:dyDescent="0.2">
      <c r="A187" s="1263"/>
      <c r="Q187" s="1265"/>
    </row>
    <row r="188" spans="1:17" x14ac:dyDescent="0.2">
      <c r="A188" s="1263"/>
      <c r="Q188" s="1265"/>
    </row>
    <row r="189" spans="1:17" x14ac:dyDescent="0.2">
      <c r="A189" s="1263"/>
      <c r="Q189" s="1265"/>
    </row>
    <row r="190" spans="1:17" x14ac:dyDescent="0.2">
      <c r="A190" s="1263"/>
      <c r="Q190" s="1265"/>
    </row>
    <row r="191" spans="1:17" x14ac:dyDescent="0.2">
      <c r="A191" s="1263"/>
      <c r="Q191" s="1265"/>
    </row>
    <row r="192" spans="1:17" x14ac:dyDescent="0.2">
      <c r="A192" s="1263"/>
      <c r="Q192" s="1265"/>
    </row>
    <row r="193" spans="1:17" x14ac:dyDescent="0.2">
      <c r="A193" s="1263"/>
      <c r="Q193" s="1265"/>
    </row>
    <row r="194" spans="1:17" x14ac:dyDescent="0.2">
      <c r="A194" s="1263"/>
      <c r="Q194" s="1265"/>
    </row>
    <row r="195" spans="1:17" x14ac:dyDescent="0.2">
      <c r="A195" s="1263"/>
      <c r="Q195" s="1265"/>
    </row>
    <row r="196" spans="1:17" x14ac:dyDescent="0.2">
      <c r="A196" s="1263"/>
      <c r="Q196" s="1265"/>
    </row>
    <row r="197" spans="1:17" x14ac:dyDescent="0.2">
      <c r="A197" s="1263"/>
      <c r="Q197" s="1265"/>
    </row>
    <row r="198" spans="1:17" x14ac:dyDescent="0.2">
      <c r="A198" s="1263"/>
      <c r="Q198" s="1265"/>
    </row>
    <row r="199" spans="1:17" x14ac:dyDescent="0.2">
      <c r="A199" s="1263"/>
      <c r="Q199" s="1265"/>
    </row>
    <row r="200" spans="1:17" x14ac:dyDescent="0.2">
      <c r="A200" s="1263"/>
      <c r="Q200" s="1265"/>
    </row>
    <row r="201" spans="1:17" x14ac:dyDescent="0.2">
      <c r="A201" s="1263"/>
      <c r="Q201" s="1265"/>
    </row>
    <row r="202" spans="1:17" x14ac:dyDescent="0.2">
      <c r="Q202" s="1266"/>
    </row>
    <row r="203" spans="1:17" x14ac:dyDescent="0.2">
      <c r="Q203" s="1266"/>
    </row>
    <row r="204" spans="1:17" x14ac:dyDescent="0.2">
      <c r="Q204" s="1266"/>
    </row>
    <row r="205" spans="1:17" x14ac:dyDescent="0.2">
      <c r="Q205" s="1266"/>
    </row>
    <row r="206" spans="1:17" x14ac:dyDescent="0.2">
      <c r="Q206" s="1266"/>
    </row>
    <row r="207" spans="1:17" x14ac:dyDescent="0.2">
      <c r="Q207" s="1266"/>
    </row>
    <row r="208" spans="1:17" x14ac:dyDescent="0.2">
      <c r="Q208" s="1266"/>
    </row>
    <row r="209" spans="17:17" x14ac:dyDescent="0.2">
      <c r="Q209" s="1266"/>
    </row>
    <row r="210" spans="17:17" x14ac:dyDescent="0.2">
      <c r="Q210" s="1266"/>
    </row>
    <row r="211" spans="17:17" x14ac:dyDescent="0.2">
      <c r="Q211" s="1266"/>
    </row>
    <row r="212" spans="17:17" x14ac:dyDescent="0.2">
      <c r="Q212" s="1266"/>
    </row>
    <row r="213" spans="17:17" x14ac:dyDescent="0.2">
      <c r="Q213" s="1266"/>
    </row>
    <row r="214" spans="17:17" x14ac:dyDescent="0.2">
      <c r="Q214" s="1266"/>
    </row>
    <row r="215" spans="17:17" x14ac:dyDescent="0.2">
      <c r="Q215" s="1266"/>
    </row>
    <row r="216" spans="17:17" x14ac:dyDescent="0.2">
      <c r="Q216" s="1266"/>
    </row>
    <row r="217" spans="17:17" x14ac:dyDescent="0.2">
      <c r="Q217" s="1266"/>
    </row>
    <row r="218" spans="17:17" x14ac:dyDescent="0.2">
      <c r="Q218" s="1266"/>
    </row>
    <row r="219" spans="17:17" x14ac:dyDescent="0.2">
      <c r="Q219" s="1266"/>
    </row>
    <row r="220" spans="17:17" x14ac:dyDescent="0.2">
      <c r="Q220" s="1266"/>
    </row>
    <row r="221" spans="17:17" x14ac:dyDescent="0.2">
      <c r="Q221" s="1266"/>
    </row>
    <row r="222" spans="17:17" x14ac:dyDescent="0.2">
      <c r="Q222" s="1266"/>
    </row>
    <row r="223" spans="17:17" x14ac:dyDescent="0.2">
      <c r="Q223" s="1266"/>
    </row>
    <row r="224" spans="17:17" x14ac:dyDescent="0.2">
      <c r="Q224" s="1266"/>
    </row>
    <row r="225" spans="17:17" x14ac:dyDescent="0.2">
      <c r="Q225" s="1266"/>
    </row>
    <row r="226" spans="17:17" x14ac:dyDescent="0.2">
      <c r="Q226" s="1266"/>
    </row>
    <row r="227" spans="17:17" x14ac:dyDescent="0.2">
      <c r="Q227" s="1266"/>
    </row>
    <row r="228" spans="17:17" x14ac:dyDescent="0.2">
      <c r="Q228" s="1266"/>
    </row>
    <row r="229" spans="17:17" x14ac:dyDescent="0.2">
      <c r="Q229" s="1266"/>
    </row>
    <row r="230" spans="17:17" x14ac:dyDescent="0.2">
      <c r="Q230" s="1266"/>
    </row>
    <row r="231" spans="17:17" x14ac:dyDescent="0.2">
      <c r="Q231" s="1266"/>
    </row>
    <row r="232" spans="17:17" x14ac:dyDescent="0.2">
      <c r="Q232" s="1266"/>
    </row>
    <row r="233" spans="17:17" x14ac:dyDescent="0.2">
      <c r="Q233" s="1266"/>
    </row>
    <row r="234" spans="17:17" x14ac:dyDescent="0.2">
      <c r="Q234" s="1266"/>
    </row>
    <row r="235" spans="17:17" x14ac:dyDescent="0.2">
      <c r="Q235" s="1266"/>
    </row>
    <row r="236" spans="17:17" x14ac:dyDescent="0.2">
      <c r="Q236" s="1266"/>
    </row>
    <row r="237" spans="17:17" x14ac:dyDescent="0.2">
      <c r="Q237" s="1266"/>
    </row>
    <row r="238" spans="17:17" x14ac:dyDescent="0.2">
      <c r="Q238" s="1266"/>
    </row>
    <row r="239" spans="17:17" x14ac:dyDescent="0.2">
      <c r="Q239" s="1266"/>
    </row>
    <row r="240" spans="17:17" x14ac:dyDescent="0.2">
      <c r="Q240" s="1266"/>
    </row>
    <row r="241" spans="17:17" x14ac:dyDescent="0.2">
      <c r="Q241" s="1266"/>
    </row>
    <row r="242" spans="17:17" x14ac:dyDescent="0.2">
      <c r="Q242" s="1266"/>
    </row>
    <row r="243" spans="17:17" x14ac:dyDescent="0.2">
      <c r="Q243" s="1266"/>
    </row>
    <row r="244" spans="17:17" x14ac:dyDescent="0.2">
      <c r="Q244" s="1266"/>
    </row>
    <row r="245" spans="17:17" x14ac:dyDescent="0.2">
      <c r="Q245" s="1266"/>
    </row>
    <row r="246" spans="17:17" x14ac:dyDescent="0.2">
      <c r="Q246" s="1266"/>
    </row>
    <row r="247" spans="17:17" x14ac:dyDescent="0.2">
      <c r="Q247" s="1266"/>
    </row>
    <row r="248" spans="17:17" x14ac:dyDescent="0.2">
      <c r="Q248" s="1266"/>
    </row>
    <row r="249" spans="17:17" x14ac:dyDescent="0.2">
      <c r="Q249" s="1266"/>
    </row>
    <row r="250" spans="17:17" x14ac:dyDescent="0.2">
      <c r="Q250" s="1266"/>
    </row>
    <row r="251" spans="17:17" x14ac:dyDescent="0.2">
      <c r="Q251" s="1266"/>
    </row>
    <row r="252" spans="17:17" x14ac:dyDescent="0.2">
      <c r="Q252" s="1266"/>
    </row>
    <row r="253" spans="17:17" x14ac:dyDescent="0.2">
      <c r="Q253" s="1266"/>
    </row>
    <row r="254" spans="17:17" x14ac:dyDescent="0.2">
      <c r="Q254" s="1266"/>
    </row>
    <row r="255" spans="17:17" x14ac:dyDescent="0.2">
      <c r="Q255" s="1266"/>
    </row>
    <row r="256" spans="17:17" x14ac:dyDescent="0.2">
      <c r="Q256" s="1266"/>
    </row>
    <row r="257" spans="17:17" x14ac:dyDescent="0.2">
      <c r="Q257" s="1266"/>
    </row>
    <row r="258" spans="17:17" x14ac:dyDescent="0.2">
      <c r="Q258" s="1266"/>
    </row>
    <row r="259" spans="17:17" x14ac:dyDescent="0.2">
      <c r="Q259" s="1266"/>
    </row>
    <row r="260" spans="17:17" x14ac:dyDescent="0.2">
      <c r="Q260" s="1266"/>
    </row>
    <row r="261" spans="17:17" x14ac:dyDescent="0.2">
      <c r="Q261" s="1266"/>
    </row>
    <row r="262" spans="17:17" x14ac:dyDescent="0.2">
      <c r="Q262" s="1266"/>
    </row>
    <row r="263" spans="17:17" x14ac:dyDescent="0.2">
      <c r="Q263" s="1266"/>
    </row>
    <row r="264" spans="17:17" x14ac:dyDescent="0.2">
      <c r="Q264" s="1266"/>
    </row>
    <row r="265" spans="17:17" x14ac:dyDescent="0.2">
      <c r="Q265" s="1266"/>
    </row>
    <row r="266" spans="17:17" x14ac:dyDescent="0.2">
      <c r="Q266" s="1266"/>
    </row>
    <row r="267" spans="17:17" x14ac:dyDescent="0.2">
      <c r="Q267" s="1266"/>
    </row>
    <row r="268" spans="17:17" x14ac:dyDescent="0.2">
      <c r="Q268" s="1266"/>
    </row>
    <row r="269" spans="17:17" x14ac:dyDescent="0.2">
      <c r="Q269" s="1266"/>
    </row>
    <row r="270" spans="17:17" x14ac:dyDescent="0.2">
      <c r="Q270" s="1266"/>
    </row>
    <row r="271" spans="17:17" x14ac:dyDescent="0.2">
      <c r="Q271" s="1266"/>
    </row>
    <row r="272" spans="17:17" x14ac:dyDescent="0.2">
      <c r="Q272" s="1266"/>
    </row>
    <row r="273" spans="17:17" x14ac:dyDescent="0.2">
      <c r="Q273" s="1266"/>
    </row>
    <row r="274" spans="17:17" x14ac:dyDescent="0.2">
      <c r="Q274" s="1266"/>
    </row>
    <row r="275" spans="17:17" x14ac:dyDescent="0.2">
      <c r="Q275" s="1266"/>
    </row>
    <row r="276" spans="17:17" x14ac:dyDescent="0.2">
      <c r="Q276" s="1266"/>
    </row>
    <row r="277" spans="17:17" x14ac:dyDescent="0.2">
      <c r="Q277" s="1266"/>
    </row>
    <row r="278" spans="17:17" x14ac:dyDescent="0.2">
      <c r="Q278" s="1266"/>
    </row>
    <row r="279" spans="17:17" x14ac:dyDescent="0.2">
      <c r="Q279" s="1266"/>
    </row>
    <row r="280" spans="17:17" x14ac:dyDescent="0.2">
      <c r="Q280" s="1266"/>
    </row>
    <row r="281" spans="17:17" x14ac:dyDescent="0.2">
      <c r="Q281" s="1266"/>
    </row>
    <row r="282" spans="17:17" x14ac:dyDescent="0.2">
      <c r="Q282" s="1266"/>
    </row>
    <row r="283" spans="17:17" x14ac:dyDescent="0.2">
      <c r="Q283" s="1266"/>
    </row>
    <row r="284" spans="17:17" x14ac:dyDescent="0.2">
      <c r="Q284" s="1266"/>
    </row>
    <row r="285" spans="17:17" x14ac:dyDescent="0.2">
      <c r="Q285" s="1266"/>
    </row>
    <row r="286" spans="17:17" x14ac:dyDescent="0.2">
      <c r="Q286" s="1266"/>
    </row>
    <row r="287" spans="17:17" x14ac:dyDescent="0.2">
      <c r="Q287" s="1266"/>
    </row>
    <row r="288" spans="17:17" x14ac:dyDescent="0.2">
      <c r="Q288" s="1266"/>
    </row>
    <row r="289" spans="17:17" x14ac:dyDescent="0.2">
      <c r="Q289" s="1266"/>
    </row>
    <row r="290" spans="17:17" x14ac:dyDescent="0.2">
      <c r="Q290" s="1266"/>
    </row>
    <row r="291" spans="17:17" x14ac:dyDescent="0.2">
      <c r="Q291" s="1266"/>
    </row>
    <row r="292" spans="17:17" x14ac:dyDescent="0.2">
      <c r="Q292" s="1266"/>
    </row>
    <row r="293" spans="17:17" x14ac:dyDescent="0.2">
      <c r="Q293" s="1266"/>
    </row>
    <row r="294" spans="17:17" x14ac:dyDescent="0.2">
      <c r="Q294" s="1266"/>
    </row>
    <row r="295" spans="17:17" x14ac:dyDescent="0.2">
      <c r="Q295" s="1266"/>
    </row>
    <row r="296" spans="17:17" x14ac:dyDescent="0.2">
      <c r="Q296" s="1266"/>
    </row>
    <row r="297" spans="17:17" x14ac:dyDescent="0.2">
      <c r="Q297" s="1266"/>
    </row>
    <row r="298" spans="17:17" x14ac:dyDescent="0.2">
      <c r="Q298" s="1266"/>
    </row>
    <row r="299" spans="17:17" x14ac:dyDescent="0.2">
      <c r="Q299" s="1266"/>
    </row>
    <row r="300" spans="17:17" x14ac:dyDescent="0.2">
      <c r="Q300" s="1266"/>
    </row>
    <row r="301" spans="17:17" x14ac:dyDescent="0.2">
      <c r="Q301" s="1266"/>
    </row>
    <row r="302" spans="17:17" x14ac:dyDescent="0.2">
      <c r="Q302" s="1266"/>
    </row>
    <row r="303" spans="17:17" x14ac:dyDescent="0.2">
      <c r="Q303" s="1266"/>
    </row>
    <row r="304" spans="17:17" x14ac:dyDescent="0.2">
      <c r="Q304" s="1266"/>
    </row>
    <row r="305" spans="17:17" x14ac:dyDescent="0.2">
      <c r="Q305" s="1266"/>
    </row>
    <row r="306" spans="17:17" x14ac:dyDescent="0.2">
      <c r="Q306" s="1266"/>
    </row>
    <row r="307" spans="17:17" x14ac:dyDescent="0.2">
      <c r="Q307" s="1266"/>
    </row>
    <row r="308" spans="17:17" x14ac:dyDescent="0.2">
      <c r="Q308" s="1266"/>
    </row>
    <row r="309" spans="17:17" x14ac:dyDescent="0.2">
      <c r="Q309" s="1266"/>
    </row>
    <row r="310" spans="17:17" x14ac:dyDescent="0.2">
      <c r="Q310" s="1266"/>
    </row>
    <row r="311" spans="17:17" x14ac:dyDescent="0.2">
      <c r="Q311" s="1266"/>
    </row>
    <row r="312" spans="17:17" x14ac:dyDescent="0.2">
      <c r="Q312" s="1266"/>
    </row>
    <row r="313" spans="17:17" x14ac:dyDescent="0.2">
      <c r="Q313" s="1266"/>
    </row>
    <row r="314" spans="17:17" x14ac:dyDescent="0.2">
      <c r="Q314" s="1266"/>
    </row>
    <row r="315" spans="17:17" x14ac:dyDescent="0.2">
      <c r="Q315" s="1266"/>
    </row>
    <row r="316" spans="17:17" x14ac:dyDescent="0.2">
      <c r="Q316" s="1266"/>
    </row>
    <row r="317" spans="17:17" x14ac:dyDescent="0.2">
      <c r="Q317" s="1266"/>
    </row>
    <row r="318" spans="17:17" x14ac:dyDescent="0.2">
      <c r="Q318" s="1266"/>
    </row>
    <row r="319" spans="17:17" x14ac:dyDescent="0.2">
      <c r="Q319" s="1266"/>
    </row>
    <row r="320" spans="17:17" x14ac:dyDescent="0.2">
      <c r="Q320" s="1266"/>
    </row>
    <row r="321" spans="17:17" x14ac:dyDescent="0.2">
      <c r="Q321" s="1266"/>
    </row>
    <row r="322" spans="17:17" x14ac:dyDescent="0.2">
      <c r="Q322" s="1266"/>
    </row>
    <row r="323" spans="17:17" x14ac:dyDescent="0.2">
      <c r="Q323" s="1266"/>
    </row>
    <row r="324" spans="17:17" x14ac:dyDescent="0.2">
      <c r="Q324" s="1266"/>
    </row>
    <row r="325" spans="17:17" x14ac:dyDescent="0.2">
      <c r="Q325" s="1266"/>
    </row>
    <row r="326" spans="17:17" x14ac:dyDescent="0.2">
      <c r="Q326" s="1266"/>
    </row>
    <row r="327" spans="17:17" x14ac:dyDescent="0.2">
      <c r="Q327" s="1266"/>
    </row>
    <row r="328" spans="17:17" x14ac:dyDescent="0.2">
      <c r="Q328" s="1266"/>
    </row>
    <row r="329" spans="17:17" x14ac:dyDescent="0.2">
      <c r="Q329" s="1266"/>
    </row>
    <row r="330" spans="17:17" x14ac:dyDescent="0.2">
      <c r="Q330" s="1266"/>
    </row>
    <row r="331" spans="17:17" x14ac:dyDescent="0.2">
      <c r="Q331" s="1266"/>
    </row>
    <row r="332" spans="17:17" x14ac:dyDescent="0.2">
      <c r="Q332" s="1266"/>
    </row>
    <row r="333" spans="17:17" x14ac:dyDescent="0.2">
      <c r="Q333" s="1266"/>
    </row>
    <row r="334" spans="17:17" x14ac:dyDescent="0.2">
      <c r="Q334" s="1266"/>
    </row>
    <row r="335" spans="17:17" x14ac:dyDescent="0.2">
      <c r="Q335" s="1266"/>
    </row>
    <row r="336" spans="17:17" x14ac:dyDescent="0.2">
      <c r="Q336" s="1266"/>
    </row>
    <row r="337" spans="17:17" x14ac:dyDescent="0.2">
      <c r="Q337" s="1266"/>
    </row>
    <row r="338" spans="17:17" x14ac:dyDescent="0.2">
      <c r="Q338" s="1266"/>
    </row>
    <row r="339" spans="17:17" x14ac:dyDescent="0.2">
      <c r="Q339" s="1266"/>
    </row>
    <row r="340" spans="17:17" x14ac:dyDescent="0.2">
      <c r="Q340" s="1266"/>
    </row>
    <row r="341" spans="17:17" x14ac:dyDescent="0.2">
      <c r="Q341" s="1266"/>
    </row>
    <row r="342" spans="17:17" x14ac:dyDescent="0.2">
      <c r="Q342" s="1266"/>
    </row>
    <row r="343" spans="17:17" x14ac:dyDescent="0.2">
      <c r="Q343" s="1266"/>
    </row>
    <row r="344" spans="17:17" x14ac:dyDescent="0.2">
      <c r="Q344" s="1266"/>
    </row>
    <row r="345" spans="17:17" x14ac:dyDescent="0.2">
      <c r="Q345" s="1266"/>
    </row>
    <row r="346" spans="17:17" x14ac:dyDescent="0.2">
      <c r="Q346" s="1266"/>
    </row>
    <row r="347" spans="17:17" x14ac:dyDescent="0.2">
      <c r="Q347" s="1266"/>
    </row>
    <row r="348" spans="17:17" x14ac:dyDescent="0.2">
      <c r="Q348" s="1266"/>
    </row>
    <row r="349" spans="17:17" x14ac:dyDescent="0.2">
      <c r="Q349" s="1266"/>
    </row>
  </sheetData>
  <mergeCells count="9">
    <mergeCell ref="A3:P3"/>
    <mergeCell ref="A4:P4"/>
    <mergeCell ref="A6:A7"/>
    <mergeCell ref="B6:B7"/>
    <mergeCell ref="C6:F6"/>
    <mergeCell ref="G6:G7"/>
    <mergeCell ref="H6:K6"/>
    <mergeCell ref="L6:L7"/>
    <mergeCell ref="M6:P6"/>
  </mergeCells>
  <dataValidations count="1">
    <dataValidation errorStyle="information" operator="equal" allowBlank="1" showInputMessage="1" showErrorMessage="1" sqref="O10:P10 B8:P9 E10:F10 J10:K10 L10:L29 G10:G29 B10:B29 G34:G37 B31 B33:B41 G39:G41 L34:L41 G43:G45 G47:G51 L43:L51 B43:B51 L54 B54 G54 G56:G74 L56:L74 B56:B74 L76:L81 B76:B81 G76:G81 B83:B92 L83:L92 G83:G92 L99:L100 B94:B97 L94:L97 G94:G97 G99:G100 B99:B100"/>
  </dataValidations>
  <hyperlinks>
    <hyperlink ref="A1" location="Содержание!A97" display="Содержание"/>
  </hyperlinks>
  <printOptions horizontalCentered="1" verticalCentered="1"/>
  <pageMargins left="0.59055118110236227" right="0.51181102362204722" top="0.6692913385826772" bottom="0.51181102362204722" header="0.39370078740157483" footer="0.51181102362204722"/>
  <pageSetup paperSize="9" firstPageNumber="190" orientation="landscape" useFirstPageNumber="1" r:id="rId1"/>
  <headerFooter alignWithMargins="0">
    <oddHeader>&amp;C&amp;9&amp;P</oddHeader>
  </headerFooter>
  <rowBreaks count="2" manualBreakCount="2">
    <brk id="39" max="15" man="1"/>
    <brk id="71" max="15" man="1"/>
  </rowBreaks>
  <colBreaks count="1" manualBreakCount="1">
    <brk id="16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6"/>
  <sheetViews>
    <sheetView zoomScale="110" zoomScaleNormal="110" workbookViewId="0">
      <pane xSplit="1" ySplit="7" topLeftCell="B8" activePane="bottomRight" state="frozen"/>
      <selection activeCell="B2" sqref="B2:L26"/>
      <selection pane="topRight" activeCell="B2" sqref="B2:L26"/>
      <selection pane="bottomLeft" activeCell="B2" sqref="B2:L26"/>
      <selection pane="bottomRight" activeCell="U20" sqref="U20"/>
    </sheetView>
  </sheetViews>
  <sheetFormatPr defaultRowHeight="12.75" x14ac:dyDescent="0.2"/>
  <cols>
    <col min="1" max="1" width="30.85546875" style="7" customWidth="1"/>
    <col min="2" max="2" width="7" style="7" customWidth="1"/>
    <col min="3" max="3" width="5.5703125" style="7" customWidth="1"/>
    <col min="4" max="4" width="6.28515625" style="7" customWidth="1"/>
    <col min="5" max="5" width="7.28515625" style="7" customWidth="1"/>
    <col min="6" max="7" width="8.28515625" style="7" customWidth="1"/>
    <col min="8" max="8" width="6" style="7" customWidth="1"/>
    <col min="9" max="9" width="5.5703125" style="7" customWidth="1"/>
    <col min="10" max="10" width="7.5703125" style="7" customWidth="1"/>
    <col min="11" max="11" width="8.42578125" style="7" customWidth="1"/>
    <col min="12" max="12" width="8" style="7" customWidth="1"/>
    <col min="13" max="13" width="5.85546875" style="7" customWidth="1"/>
    <col min="14" max="14" width="6.42578125" style="7" customWidth="1"/>
    <col min="15" max="15" width="6.85546875" style="7" customWidth="1"/>
    <col min="16" max="16" width="9.140625" style="7"/>
    <col min="17" max="17" width="4.85546875" style="7" customWidth="1"/>
    <col min="18" max="16384" width="9.140625" style="7"/>
  </cols>
  <sheetData>
    <row r="1" spans="1:17" ht="15" x14ac:dyDescent="0.25">
      <c r="A1" s="1354" t="s">
        <v>809</v>
      </c>
    </row>
    <row r="3" spans="1:17" x14ac:dyDescent="0.2">
      <c r="A3" s="2335" t="s">
        <v>803</v>
      </c>
      <c r="B3" s="2335"/>
      <c r="C3" s="2335"/>
      <c r="D3" s="2335"/>
      <c r="E3" s="2335"/>
      <c r="F3" s="2335"/>
      <c r="G3" s="2335"/>
      <c r="H3" s="2335"/>
      <c r="I3" s="2335"/>
      <c r="J3" s="2335"/>
      <c r="K3" s="2335"/>
      <c r="L3" s="2335"/>
      <c r="M3" s="2335"/>
      <c r="N3" s="2335"/>
      <c r="O3" s="2335"/>
      <c r="P3" s="2335"/>
      <c r="Q3" s="1269"/>
    </row>
    <row r="4" spans="1:17" x14ac:dyDescent="0.2">
      <c r="A4" s="2336" t="s">
        <v>886</v>
      </c>
      <c r="B4" s="2336"/>
      <c r="C4" s="2336"/>
      <c r="D4" s="2336"/>
      <c r="E4" s="2336"/>
      <c r="F4" s="2336"/>
      <c r="G4" s="2336"/>
      <c r="H4" s="2336"/>
      <c r="I4" s="2336"/>
      <c r="J4" s="2336"/>
      <c r="K4" s="2336"/>
      <c r="L4" s="2336"/>
      <c r="M4" s="2336"/>
      <c r="N4" s="2336"/>
      <c r="O4" s="2336"/>
      <c r="P4" s="2336"/>
      <c r="Q4" s="1270"/>
    </row>
    <row r="5" spans="1:17" x14ac:dyDescent="0.2">
      <c r="A5" s="1387"/>
      <c r="B5" s="1387"/>
      <c r="C5" s="1356"/>
      <c r="D5" s="1356"/>
      <c r="E5" s="1356"/>
      <c r="F5" s="1356"/>
      <c r="G5" s="1387"/>
      <c r="H5" s="1356"/>
      <c r="I5" s="1356"/>
      <c r="J5" s="1356"/>
      <c r="K5" s="1356"/>
      <c r="L5" s="1387"/>
      <c r="M5" s="1356"/>
      <c r="N5" s="1356"/>
      <c r="O5" s="1356"/>
      <c r="P5" s="1356"/>
      <c r="Q5" s="1270"/>
    </row>
    <row r="6" spans="1:17" x14ac:dyDescent="0.2">
      <c r="A6" s="2337" t="s">
        <v>804</v>
      </c>
      <c r="B6" s="2339" t="s">
        <v>159</v>
      </c>
      <c r="C6" s="2177" t="s">
        <v>785</v>
      </c>
      <c r="D6" s="2178"/>
      <c r="E6" s="2178"/>
      <c r="F6" s="2179"/>
      <c r="G6" s="2341" t="s">
        <v>514</v>
      </c>
      <c r="H6" s="2177" t="s">
        <v>785</v>
      </c>
      <c r="I6" s="2178"/>
      <c r="J6" s="2178"/>
      <c r="K6" s="2179"/>
      <c r="L6" s="2341" t="s">
        <v>805</v>
      </c>
      <c r="M6" s="2177" t="s">
        <v>785</v>
      </c>
      <c r="N6" s="2178"/>
      <c r="O6" s="2178"/>
      <c r="P6" s="2179"/>
    </row>
    <row r="7" spans="1:17" ht="33.75" x14ac:dyDescent="0.2">
      <c r="A7" s="2338"/>
      <c r="B7" s="2340"/>
      <c r="C7" s="1941" t="s">
        <v>786</v>
      </c>
      <c r="D7" s="1941" t="s">
        <v>787</v>
      </c>
      <c r="E7" s="1942" t="s">
        <v>544</v>
      </c>
      <c r="F7" s="1942" t="s">
        <v>543</v>
      </c>
      <c r="G7" s="2342"/>
      <c r="H7" s="1941" t="s">
        <v>786</v>
      </c>
      <c r="I7" s="1941" t="s">
        <v>787</v>
      </c>
      <c r="J7" s="1942" t="s">
        <v>544</v>
      </c>
      <c r="K7" s="1942" t="s">
        <v>543</v>
      </c>
      <c r="L7" s="2342"/>
      <c r="M7" s="1941" t="s">
        <v>786</v>
      </c>
      <c r="N7" s="1941" t="s">
        <v>787</v>
      </c>
      <c r="O7" s="1942" t="s">
        <v>544</v>
      </c>
      <c r="P7" s="1942" t="s">
        <v>543</v>
      </c>
    </row>
    <row r="8" spans="1:17" x14ac:dyDescent="0.2">
      <c r="A8" s="1251" t="s">
        <v>234</v>
      </c>
      <c r="B8" s="1995">
        <v>17308</v>
      </c>
      <c r="C8" s="1996">
        <v>610</v>
      </c>
      <c r="D8" s="1997">
        <v>1963</v>
      </c>
      <c r="E8" s="1997">
        <v>12510</v>
      </c>
      <c r="F8" s="1998">
        <v>2225</v>
      </c>
      <c r="G8" s="1999">
        <v>9136</v>
      </c>
      <c r="H8" s="1996">
        <v>317</v>
      </c>
      <c r="I8" s="1997">
        <v>906</v>
      </c>
      <c r="J8" s="1996">
        <v>6878</v>
      </c>
      <c r="K8" s="1998">
        <v>1035</v>
      </c>
      <c r="L8" s="2000">
        <v>8172</v>
      </c>
      <c r="M8" s="1996">
        <v>293</v>
      </c>
      <c r="N8" s="1997">
        <v>1057</v>
      </c>
      <c r="O8" s="1996">
        <v>5632</v>
      </c>
      <c r="P8" s="1998">
        <v>1190</v>
      </c>
      <c r="Q8" s="1272"/>
    </row>
    <row r="9" spans="1:17" x14ac:dyDescent="0.2">
      <c r="A9" s="1253" t="s">
        <v>32</v>
      </c>
      <c r="B9" s="1995">
        <f>SUM(B10:B27)</f>
        <v>5659</v>
      </c>
      <c r="C9" s="1996">
        <f t="shared" ref="C9:P9" si="0">SUM(C10:C27)</f>
        <v>251</v>
      </c>
      <c r="D9" s="1997">
        <f t="shared" si="0"/>
        <v>582</v>
      </c>
      <c r="E9" s="1997">
        <f t="shared" si="0"/>
        <v>4320</v>
      </c>
      <c r="F9" s="1998">
        <f t="shared" si="0"/>
        <v>506</v>
      </c>
      <c r="G9" s="1999">
        <f t="shared" si="0"/>
        <v>3189</v>
      </c>
      <c r="H9" s="1996">
        <f t="shared" si="0"/>
        <v>127</v>
      </c>
      <c r="I9" s="1997">
        <f t="shared" si="0"/>
        <v>315</v>
      </c>
      <c r="J9" s="1996">
        <f t="shared" si="0"/>
        <v>2569</v>
      </c>
      <c r="K9" s="1998">
        <f t="shared" si="0"/>
        <v>178</v>
      </c>
      <c r="L9" s="2000">
        <f t="shared" si="0"/>
        <v>2470</v>
      </c>
      <c r="M9" s="1996">
        <f t="shared" si="0"/>
        <v>124</v>
      </c>
      <c r="N9" s="1997">
        <f t="shared" si="0"/>
        <v>267</v>
      </c>
      <c r="O9" s="1996">
        <f t="shared" si="0"/>
        <v>1751</v>
      </c>
      <c r="P9" s="1998">
        <f t="shared" si="0"/>
        <v>328</v>
      </c>
      <c r="Q9" s="1274"/>
    </row>
    <row r="10" spans="1:17" ht="12" customHeight="1" x14ac:dyDescent="0.2">
      <c r="A10" s="1254" t="s">
        <v>553</v>
      </c>
      <c r="B10" s="1284">
        <v>660</v>
      </c>
      <c r="C10" s="1285">
        <v>6</v>
      </c>
      <c r="D10" s="1286">
        <v>67</v>
      </c>
      <c r="E10" s="1286">
        <v>519</v>
      </c>
      <c r="F10" s="1287">
        <v>68</v>
      </c>
      <c r="G10" s="1288">
        <v>444</v>
      </c>
      <c r="H10" s="1285">
        <v>4</v>
      </c>
      <c r="I10" s="1286">
        <v>49</v>
      </c>
      <c r="J10" s="1285">
        <v>360</v>
      </c>
      <c r="K10" s="1287">
        <v>31</v>
      </c>
      <c r="L10" s="1992">
        <v>216</v>
      </c>
      <c r="M10" s="1285">
        <v>2</v>
      </c>
      <c r="N10" s="1286">
        <v>18</v>
      </c>
      <c r="O10" s="1285">
        <v>159</v>
      </c>
      <c r="P10" s="1287">
        <v>37</v>
      </c>
      <c r="Q10" s="1274"/>
    </row>
    <row r="11" spans="1:17" ht="12" customHeight="1" x14ac:dyDescent="0.2">
      <c r="A11" s="1254" t="s">
        <v>554</v>
      </c>
      <c r="B11" s="1284">
        <v>178</v>
      </c>
      <c r="C11" s="1285">
        <v>3</v>
      </c>
      <c r="D11" s="1286">
        <v>9</v>
      </c>
      <c r="E11" s="1286">
        <v>139</v>
      </c>
      <c r="F11" s="1287">
        <v>27</v>
      </c>
      <c r="G11" s="1288">
        <v>109</v>
      </c>
      <c r="H11" s="1285">
        <v>0</v>
      </c>
      <c r="I11" s="1286">
        <v>4</v>
      </c>
      <c r="J11" s="1285">
        <v>96</v>
      </c>
      <c r="K11" s="1287">
        <v>9</v>
      </c>
      <c r="L11" s="1992">
        <v>69</v>
      </c>
      <c r="M11" s="1285">
        <v>3</v>
      </c>
      <c r="N11" s="1286">
        <v>5</v>
      </c>
      <c r="O11" s="1285">
        <v>43</v>
      </c>
      <c r="P11" s="1287">
        <v>18</v>
      </c>
      <c r="Q11" s="1274"/>
    </row>
    <row r="12" spans="1:17" ht="12" customHeight="1" x14ac:dyDescent="0.2">
      <c r="A12" s="1254" t="s">
        <v>35</v>
      </c>
      <c r="B12" s="1284">
        <v>137</v>
      </c>
      <c r="C12" s="1285">
        <v>5</v>
      </c>
      <c r="D12" s="1286">
        <v>15</v>
      </c>
      <c r="E12" s="1286">
        <v>108</v>
      </c>
      <c r="F12" s="1287">
        <v>9</v>
      </c>
      <c r="G12" s="1288">
        <v>80</v>
      </c>
      <c r="H12" s="1285">
        <v>3</v>
      </c>
      <c r="I12" s="1286">
        <v>6</v>
      </c>
      <c r="J12" s="1285">
        <v>69</v>
      </c>
      <c r="K12" s="1287">
        <v>2</v>
      </c>
      <c r="L12" s="1992">
        <v>57</v>
      </c>
      <c r="M12" s="1285">
        <v>2</v>
      </c>
      <c r="N12" s="1286">
        <v>9</v>
      </c>
      <c r="O12" s="1285">
        <v>39</v>
      </c>
      <c r="P12" s="1287">
        <v>7</v>
      </c>
      <c r="Q12" s="1274"/>
    </row>
    <row r="13" spans="1:17" ht="12" customHeight="1" x14ac:dyDescent="0.2">
      <c r="A13" s="1254" t="s">
        <v>36</v>
      </c>
      <c r="B13" s="1284">
        <v>687</v>
      </c>
      <c r="C13" s="1285">
        <v>25</v>
      </c>
      <c r="D13" s="1286">
        <v>76</v>
      </c>
      <c r="E13" s="1286">
        <v>498</v>
      </c>
      <c r="F13" s="1287">
        <v>88</v>
      </c>
      <c r="G13" s="1288">
        <v>350</v>
      </c>
      <c r="H13" s="1285">
        <v>12</v>
      </c>
      <c r="I13" s="1286">
        <v>34</v>
      </c>
      <c r="J13" s="1285">
        <v>275</v>
      </c>
      <c r="K13" s="1287">
        <v>29</v>
      </c>
      <c r="L13" s="1992">
        <v>337</v>
      </c>
      <c r="M13" s="1285">
        <v>13</v>
      </c>
      <c r="N13" s="1286">
        <v>42</v>
      </c>
      <c r="O13" s="1285">
        <v>223</v>
      </c>
      <c r="P13" s="1287">
        <v>59</v>
      </c>
      <c r="Q13" s="1274"/>
    </row>
    <row r="14" spans="1:17" ht="12" customHeight="1" x14ac:dyDescent="0.2">
      <c r="A14" s="1254" t="s">
        <v>37</v>
      </c>
      <c r="B14" s="1284">
        <v>398</v>
      </c>
      <c r="C14" s="1285">
        <v>25</v>
      </c>
      <c r="D14" s="1286">
        <v>66</v>
      </c>
      <c r="E14" s="1286">
        <v>281</v>
      </c>
      <c r="F14" s="1287">
        <v>26</v>
      </c>
      <c r="G14" s="1288">
        <v>267</v>
      </c>
      <c r="H14" s="1285">
        <v>12</v>
      </c>
      <c r="I14" s="1286">
        <v>35</v>
      </c>
      <c r="J14" s="1285">
        <v>195</v>
      </c>
      <c r="K14" s="1287">
        <v>25</v>
      </c>
      <c r="L14" s="1992">
        <v>131</v>
      </c>
      <c r="M14" s="1285">
        <v>13</v>
      </c>
      <c r="N14" s="1286">
        <v>31</v>
      </c>
      <c r="O14" s="1285">
        <v>86</v>
      </c>
      <c r="P14" s="1287">
        <v>1</v>
      </c>
      <c r="Q14" s="1274"/>
    </row>
    <row r="15" spans="1:17" ht="12" customHeight="1" x14ac:dyDescent="0.2">
      <c r="A15" s="1254" t="s">
        <v>38</v>
      </c>
      <c r="B15" s="1284">
        <v>199</v>
      </c>
      <c r="C15" s="1285">
        <v>8</v>
      </c>
      <c r="D15" s="1286">
        <v>25</v>
      </c>
      <c r="E15" s="1286">
        <v>153</v>
      </c>
      <c r="F15" s="1287">
        <v>13</v>
      </c>
      <c r="G15" s="1288">
        <v>122</v>
      </c>
      <c r="H15" s="1285">
        <v>8</v>
      </c>
      <c r="I15" s="1286">
        <v>15</v>
      </c>
      <c r="J15" s="1285">
        <v>96</v>
      </c>
      <c r="K15" s="1287">
        <v>3</v>
      </c>
      <c r="L15" s="1992">
        <v>77</v>
      </c>
      <c r="M15" s="1285">
        <v>0</v>
      </c>
      <c r="N15" s="1286">
        <v>10</v>
      </c>
      <c r="O15" s="1285">
        <v>57</v>
      </c>
      <c r="P15" s="1287">
        <v>10</v>
      </c>
      <c r="Q15" s="1274"/>
    </row>
    <row r="16" spans="1:17" ht="12" customHeight="1" x14ac:dyDescent="0.2">
      <c r="A16" s="1254" t="s">
        <v>555</v>
      </c>
      <c r="B16" s="1284">
        <v>22</v>
      </c>
      <c r="C16" s="1285">
        <v>1</v>
      </c>
      <c r="D16" s="1286">
        <v>2</v>
      </c>
      <c r="E16" s="1286">
        <v>17</v>
      </c>
      <c r="F16" s="1287">
        <v>2</v>
      </c>
      <c r="G16" s="1288">
        <v>14</v>
      </c>
      <c r="H16" s="1285">
        <v>0</v>
      </c>
      <c r="I16" s="1286">
        <v>2</v>
      </c>
      <c r="J16" s="1285">
        <v>12</v>
      </c>
      <c r="K16" s="1287">
        <v>0</v>
      </c>
      <c r="L16" s="1992">
        <v>8</v>
      </c>
      <c r="M16" s="1285">
        <v>1</v>
      </c>
      <c r="N16" s="1286">
        <v>0</v>
      </c>
      <c r="O16" s="1285">
        <v>5</v>
      </c>
      <c r="P16" s="1287">
        <v>2</v>
      </c>
      <c r="Q16" s="1274"/>
    </row>
    <row r="17" spans="1:19" ht="12" customHeight="1" x14ac:dyDescent="0.2">
      <c r="A17" s="1254" t="s">
        <v>40</v>
      </c>
      <c r="B17" s="1284">
        <v>262</v>
      </c>
      <c r="C17" s="1285">
        <v>11</v>
      </c>
      <c r="D17" s="1286">
        <v>33</v>
      </c>
      <c r="E17" s="1286">
        <v>197</v>
      </c>
      <c r="F17" s="1287">
        <v>21</v>
      </c>
      <c r="G17" s="1288">
        <v>137</v>
      </c>
      <c r="H17" s="1285">
        <v>4</v>
      </c>
      <c r="I17" s="1286">
        <v>16</v>
      </c>
      <c r="J17" s="1285">
        <v>111</v>
      </c>
      <c r="K17" s="1287">
        <v>6</v>
      </c>
      <c r="L17" s="1992">
        <v>125</v>
      </c>
      <c r="M17" s="1285">
        <v>7</v>
      </c>
      <c r="N17" s="1286">
        <v>17</v>
      </c>
      <c r="O17" s="1285">
        <v>86</v>
      </c>
      <c r="P17" s="1287">
        <v>15</v>
      </c>
      <c r="Q17" s="1274"/>
    </row>
    <row r="18" spans="1:19" ht="12" customHeight="1" x14ac:dyDescent="0.2">
      <c r="A18" s="1254" t="s">
        <v>41</v>
      </c>
      <c r="B18" s="1284">
        <v>378</v>
      </c>
      <c r="C18" s="1285">
        <v>11</v>
      </c>
      <c r="D18" s="1286">
        <v>21</v>
      </c>
      <c r="E18" s="1286">
        <v>292</v>
      </c>
      <c r="F18" s="1287">
        <v>54</v>
      </c>
      <c r="G18" s="1288">
        <v>187</v>
      </c>
      <c r="H18" s="1285">
        <v>3</v>
      </c>
      <c r="I18" s="1286">
        <v>11</v>
      </c>
      <c r="J18" s="1285">
        <v>161</v>
      </c>
      <c r="K18" s="1287">
        <v>12</v>
      </c>
      <c r="L18" s="1992">
        <v>191</v>
      </c>
      <c r="M18" s="1285">
        <v>8</v>
      </c>
      <c r="N18" s="1286">
        <v>10</v>
      </c>
      <c r="O18" s="1285">
        <v>131</v>
      </c>
      <c r="P18" s="1287">
        <v>42</v>
      </c>
      <c r="Q18" s="1274"/>
    </row>
    <row r="19" spans="1:19" ht="12" customHeight="1" x14ac:dyDescent="0.2">
      <c r="A19" s="1254" t="s">
        <v>42</v>
      </c>
      <c r="B19" s="1284">
        <v>692</v>
      </c>
      <c r="C19" s="1285">
        <v>21</v>
      </c>
      <c r="D19" s="1286">
        <v>45</v>
      </c>
      <c r="E19" s="1286">
        <v>585</v>
      </c>
      <c r="F19" s="1287">
        <v>41</v>
      </c>
      <c r="G19" s="1288">
        <v>393</v>
      </c>
      <c r="H19" s="1285">
        <v>10</v>
      </c>
      <c r="I19" s="1286">
        <v>25</v>
      </c>
      <c r="J19" s="1285">
        <v>348</v>
      </c>
      <c r="K19" s="1287">
        <v>10</v>
      </c>
      <c r="L19" s="1992">
        <v>299</v>
      </c>
      <c r="M19" s="1285">
        <v>11</v>
      </c>
      <c r="N19" s="1286">
        <v>20</v>
      </c>
      <c r="O19" s="1285">
        <v>237</v>
      </c>
      <c r="P19" s="1287">
        <v>31</v>
      </c>
      <c r="Q19" s="1274"/>
    </row>
    <row r="20" spans="1:19" ht="12" customHeight="1" x14ac:dyDescent="0.2">
      <c r="A20" s="1254" t="s">
        <v>43</v>
      </c>
      <c r="B20" s="1284">
        <v>268</v>
      </c>
      <c r="C20" s="1285">
        <v>10</v>
      </c>
      <c r="D20" s="1286">
        <v>25</v>
      </c>
      <c r="E20" s="1286">
        <v>210</v>
      </c>
      <c r="F20" s="1287">
        <v>23</v>
      </c>
      <c r="G20" s="1288">
        <v>157</v>
      </c>
      <c r="H20" s="1285">
        <v>8</v>
      </c>
      <c r="I20" s="1286">
        <v>14</v>
      </c>
      <c r="J20" s="1285">
        <v>127</v>
      </c>
      <c r="K20" s="1287">
        <v>8</v>
      </c>
      <c r="L20" s="1992">
        <v>111</v>
      </c>
      <c r="M20" s="1285">
        <v>2</v>
      </c>
      <c r="N20" s="1286">
        <v>11</v>
      </c>
      <c r="O20" s="1285">
        <v>83</v>
      </c>
      <c r="P20" s="1287">
        <v>15</v>
      </c>
      <c r="Q20" s="1274"/>
    </row>
    <row r="21" spans="1:19" ht="12" customHeight="1" x14ac:dyDescent="0.2">
      <c r="A21" s="1254" t="s">
        <v>44</v>
      </c>
      <c r="B21" s="1284">
        <v>69</v>
      </c>
      <c r="C21" s="1285">
        <v>3</v>
      </c>
      <c r="D21" s="1286">
        <v>3</v>
      </c>
      <c r="E21" s="1286">
        <v>60</v>
      </c>
      <c r="F21" s="1287">
        <v>3</v>
      </c>
      <c r="G21" s="1288">
        <v>44</v>
      </c>
      <c r="H21" s="1285">
        <v>1</v>
      </c>
      <c r="I21" s="1286">
        <v>1</v>
      </c>
      <c r="J21" s="1285">
        <v>42</v>
      </c>
      <c r="K21" s="1287">
        <v>0</v>
      </c>
      <c r="L21" s="1992">
        <v>25</v>
      </c>
      <c r="M21" s="1285">
        <v>2</v>
      </c>
      <c r="N21" s="1286">
        <v>2</v>
      </c>
      <c r="O21" s="1285">
        <v>18</v>
      </c>
      <c r="P21" s="1287">
        <v>3</v>
      </c>
      <c r="Q21" s="1274"/>
    </row>
    <row r="22" spans="1:19" ht="12" customHeight="1" x14ac:dyDescent="0.2">
      <c r="A22" s="1254" t="s">
        <v>45</v>
      </c>
      <c r="B22" s="1284">
        <v>35</v>
      </c>
      <c r="C22" s="1285">
        <v>0</v>
      </c>
      <c r="D22" s="1286">
        <v>1</v>
      </c>
      <c r="E22" s="1286">
        <v>31</v>
      </c>
      <c r="F22" s="1287">
        <v>3</v>
      </c>
      <c r="G22" s="1288">
        <v>25</v>
      </c>
      <c r="H22" s="1285">
        <v>0</v>
      </c>
      <c r="I22" s="1286">
        <v>1</v>
      </c>
      <c r="J22" s="1285">
        <v>22</v>
      </c>
      <c r="K22" s="1287">
        <v>2</v>
      </c>
      <c r="L22" s="1992">
        <v>10</v>
      </c>
      <c r="M22" s="1285">
        <v>0</v>
      </c>
      <c r="N22" s="1286">
        <v>0</v>
      </c>
      <c r="O22" s="1285">
        <v>9</v>
      </c>
      <c r="P22" s="1287">
        <v>1</v>
      </c>
      <c r="Q22" s="1274"/>
    </row>
    <row r="23" spans="1:19" ht="12" customHeight="1" x14ac:dyDescent="0.2">
      <c r="A23" s="1254" t="s">
        <v>556</v>
      </c>
      <c r="B23" s="1284">
        <v>65</v>
      </c>
      <c r="C23" s="1285">
        <v>3</v>
      </c>
      <c r="D23" s="1286">
        <v>6</v>
      </c>
      <c r="E23" s="1286">
        <v>48</v>
      </c>
      <c r="F23" s="1287">
        <v>8</v>
      </c>
      <c r="G23" s="1288">
        <v>40</v>
      </c>
      <c r="H23" s="1285">
        <v>2</v>
      </c>
      <c r="I23" s="1286">
        <v>3</v>
      </c>
      <c r="J23" s="1285">
        <v>30</v>
      </c>
      <c r="K23" s="1287">
        <v>5</v>
      </c>
      <c r="L23" s="1992">
        <v>25</v>
      </c>
      <c r="M23" s="1285">
        <v>1</v>
      </c>
      <c r="N23" s="1286">
        <v>3</v>
      </c>
      <c r="O23" s="1285">
        <v>18</v>
      </c>
      <c r="P23" s="1287">
        <v>3</v>
      </c>
      <c r="Q23" s="1274"/>
    </row>
    <row r="24" spans="1:19" ht="12" customHeight="1" x14ac:dyDescent="0.2">
      <c r="A24" s="1254" t="s">
        <v>47</v>
      </c>
      <c r="B24" s="1284">
        <v>74</v>
      </c>
      <c r="C24" s="1285">
        <v>2</v>
      </c>
      <c r="D24" s="1286">
        <v>0</v>
      </c>
      <c r="E24" s="1286">
        <v>58</v>
      </c>
      <c r="F24" s="1287">
        <v>14</v>
      </c>
      <c r="G24" s="1288">
        <v>45</v>
      </c>
      <c r="H24" s="1285">
        <v>1</v>
      </c>
      <c r="I24" s="1286">
        <v>0</v>
      </c>
      <c r="J24" s="1285">
        <v>41</v>
      </c>
      <c r="K24" s="1287">
        <v>3</v>
      </c>
      <c r="L24" s="1992">
        <v>29</v>
      </c>
      <c r="M24" s="1285">
        <v>1</v>
      </c>
      <c r="N24" s="1286">
        <v>0</v>
      </c>
      <c r="O24" s="1285">
        <v>17</v>
      </c>
      <c r="P24" s="1287">
        <v>11</v>
      </c>
      <c r="Q24" s="1274"/>
    </row>
    <row r="25" spans="1:19" ht="12" customHeight="1" x14ac:dyDescent="0.2">
      <c r="A25" s="1254" t="s">
        <v>48</v>
      </c>
      <c r="B25" s="1284">
        <v>331</v>
      </c>
      <c r="C25" s="1285">
        <v>39</v>
      </c>
      <c r="D25" s="1286">
        <v>32</v>
      </c>
      <c r="E25" s="1286">
        <v>259</v>
      </c>
      <c r="F25" s="1287">
        <v>1</v>
      </c>
      <c r="G25" s="1288">
        <v>170</v>
      </c>
      <c r="H25" s="1285">
        <v>17</v>
      </c>
      <c r="I25" s="1286">
        <v>25</v>
      </c>
      <c r="J25" s="1285">
        <v>127</v>
      </c>
      <c r="K25" s="1287">
        <v>1</v>
      </c>
      <c r="L25" s="1992">
        <v>161</v>
      </c>
      <c r="M25" s="1285">
        <v>22</v>
      </c>
      <c r="N25" s="1286">
        <v>7</v>
      </c>
      <c r="O25" s="1285">
        <v>132</v>
      </c>
      <c r="P25" s="1287">
        <v>0</v>
      </c>
      <c r="Q25" s="1274"/>
    </row>
    <row r="26" spans="1:19" ht="12" customHeight="1" x14ac:dyDescent="0.2">
      <c r="A26" s="1254" t="s">
        <v>557</v>
      </c>
      <c r="B26" s="1284">
        <v>51</v>
      </c>
      <c r="C26" s="1285">
        <v>4</v>
      </c>
      <c r="D26" s="1286">
        <v>5</v>
      </c>
      <c r="E26" s="1286">
        <v>36</v>
      </c>
      <c r="F26" s="1287">
        <v>6</v>
      </c>
      <c r="G26" s="1288">
        <v>27</v>
      </c>
      <c r="H26" s="1285">
        <v>1</v>
      </c>
      <c r="I26" s="1286">
        <v>0</v>
      </c>
      <c r="J26" s="1285">
        <v>24</v>
      </c>
      <c r="K26" s="1287">
        <v>2</v>
      </c>
      <c r="L26" s="1992">
        <v>24</v>
      </c>
      <c r="M26" s="1285">
        <v>3</v>
      </c>
      <c r="N26" s="1286">
        <v>5</v>
      </c>
      <c r="O26" s="1285">
        <v>12</v>
      </c>
      <c r="P26" s="1287">
        <v>4</v>
      </c>
      <c r="Q26" s="1274"/>
    </row>
    <row r="27" spans="1:19" ht="12" customHeight="1" x14ac:dyDescent="0.2">
      <c r="A27" s="1254" t="s">
        <v>235</v>
      </c>
      <c r="B27" s="1284">
        <v>1153</v>
      </c>
      <c r="C27" s="1285">
        <v>74</v>
      </c>
      <c r="D27" s="1286">
        <v>151</v>
      </c>
      <c r="E27" s="1286">
        <v>829</v>
      </c>
      <c r="F27" s="1287">
        <v>99</v>
      </c>
      <c r="G27" s="1288">
        <v>578</v>
      </c>
      <c r="H27" s="1285">
        <v>41</v>
      </c>
      <c r="I27" s="1286">
        <v>74</v>
      </c>
      <c r="J27" s="1285">
        <v>433</v>
      </c>
      <c r="K27" s="1287">
        <v>30</v>
      </c>
      <c r="L27" s="1992">
        <v>575</v>
      </c>
      <c r="M27" s="1285">
        <v>33</v>
      </c>
      <c r="N27" s="1286">
        <v>77</v>
      </c>
      <c r="O27" s="1285">
        <v>396</v>
      </c>
      <c r="P27" s="1287">
        <v>69</v>
      </c>
      <c r="Q27" s="1274"/>
    </row>
    <row r="28" spans="1:19" ht="24.75" x14ac:dyDescent="0.25">
      <c r="A28" s="1253" t="s">
        <v>51</v>
      </c>
      <c r="B28" s="1995">
        <f>B29+B30+B31+B34+B35+B36+B37+B38+B39</f>
        <v>3614</v>
      </c>
      <c r="C28" s="1996">
        <f t="shared" ref="C28:P28" si="1">C29+C30+C31+C34+C35+C36+C37+C38+C39</f>
        <v>87</v>
      </c>
      <c r="D28" s="1997">
        <f t="shared" si="1"/>
        <v>472</v>
      </c>
      <c r="E28" s="1997">
        <f t="shared" si="1"/>
        <v>2590</v>
      </c>
      <c r="F28" s="1998">
        <f t="shared" si="1"/>
        <v>465</v>
      </c>
      <c r="G28" s="1999">
        <f t="shared" si="1"/>
        <v>1752</v>
      </c>
      <c r="H28" s="1996">
        <f t="shared" si="1"/>
        <v>42</v>
      </c>
      <c r="I28" s="1997">
        <f t="shared" si="1"/>
        <v>229</v>
      </c>
      <c r="J28" s="1996">
        <f t="shared" si="1"/>
        <v>1272</v>
      </c>
      <c r="K28" s="1998">
        <f t="shared" si="1"/>
        <v>209</v>
      </c>
      <c r="L28" s="2000">
        <f t="shared" si="1"/>
        <v>1862</v>
      </c>
      <c r="M28" s="1996">
        <f t="shared" si="1"/>
        <v>45</v>
      </c>
      <c r="N28" s="1997">
        <f t="shared" si="1"/>
        <v>243</v>
      </c>
      <c r="O28" s="1996">
        <f t="shared" si="1"/>
        <v>1318</v>
      </c>
      <c r="P28" s="1998">
        <f t="shared" si="1"/>
        <v>256</v>
      </c>
      <c r="Q28" s="1274"/>
      <c r="R28" s="1289"/>
      <c r="S28" s="1289"/>
    </row>
    <row r="29" spans="1:19" ht="12.75" customHeight="1" x14ac:dyDescent="0.25">
      <c r="A29" s="1254" t="s">
        <v>52</v>
      </c>
      <c r="B29" s="1284">
        <v>12</v>
      </c>
      <c r="C29" s="1285">
        <v>1</v>
      </c>
      <c r="D29" s="1286">
        <v>0</v>
      </c>
      <c r="E29" s="1286">
        <v>9</v>
      </c>
      <c r="F29" s="1287">
        <v>2</v>
      </c>
      <c r="G29" s="1288">
        <v>8</v>
      </c>
      <c r="H29" s="1285">
        <v>1</v>
      </c>
      <c r="I29" s="1286">
        <v>0</v>
      </c>
      <c r="J29" s="1285">
        <v>6</v>
      </c>
      <c r="K29" s="1287">
        <v>1</v>
      </c>
      <c r="L29" s="1992">
        <v>4</v>
      </c>
      <c r="M29" s="1285">
        <v>0</v>
      </c>
      <c r="N29" s="1286">
        <v>0</v>
      </c>
      <c r="O29" s="1285">
        <v>3</v>
      </c>
      <c r="P29" s="1287">
        <v>1</v>
      </c>
      <c r="Q29" s="1274"/>
      <c r="R29" s="1289"/>
      <c r="S29" s="1289"/>
    </row>
    <row r="30" spans="1:19" ht="12.75" customHeight="1" x14ac:dyDescent="0.25">
      <c r="A30" s="1254" t="s">
        <v>53</v>
      </c>
      <c r="B30" s="1284">
        <v>31</v>
      </c>
      <c r="C30" s="1285">
        <v>0</v>
      </c>
      <c r="D30" s="1286">
        <v>2</v>
      </c>
      <c r="E30" s="1286">
        <v>25</v>
      </c>
      <c r="F30" s="1287">
        <v>4</v>
      </c>
      <c r="G30" s="1288">
        <v>17</v>
      </c>
      <c r="H30" s="1285">
        <v>0</v>
      </c>
      <c r="I30" s="1286">
        <v>0</v>
      </c>
      <c r="J30" s="1285">
        <v>17</v>
      </c>
      <c r="K30" s="1287">
        <v>0</v>
      </c>
      <c r="L30" s="1992">
        <v>14</v>
      </c>
      <c r="M30" s="1285">
        <v>0</v>
      </c>
      <c r="N30" s="1286">
        <v>2</v>
      </c>
      <c r="O30" s="1285">
        <v>8</v>
      </c>
      <c r="P30" s="1287">
        <v>4</v>
      </c>
      <c r="Q30" s="1274"/>
      <c r="R30" s="1289"/>
      <c r="S30" s="1289"/>
    </row>
    <row r="31" spans="1:19" ht="12.75" customHeight="1" x14ac:dyDescent="0.25">
      <c r="A31" s="1254" t="s">
        <v>558</v>
      </c>
      <c r="B31" s="1284">
        <f>B32+B33</f>
        <v>17</v>
      </c>
      <c r="C31" s="1285">
        <f t="shared" ref="C31:P31" si="2">C32+C33</f>
        <v>0</v>
      </c>
      <c r="D31" s="1286">
        <f t="shared" si="2"/>
        <v>0</v>
      </c>
      <c r="E31" s="1286">
        <f t="shared" si="2"/>
        <v>14</v>
      </c>
      <c r="F31" s="1287">
        <f t="shared" si="2"/>
        <v>3</v>
      </c>
      <c r="G31" s="1288">
        <f t="shared" si="2"/>
        <v>11</v>
      </c>
      <c r="H31" s="1285">
        <f t="shared" si="2"/>
        <v>0</v>
      </c>
      <c r="I31" s="1286">
        <f t="shared" si="2"/>
        <v>0</v>
      </c>
      <c r="J31" s="1285">
        <f t="shared" si="2"/>
        <v>11</v>
      </c>
      <c r="K31" s="1287">
        <f t="shared" si="2"/>
        <v>0</v>
      </c>
      <c r="L31" s="1992">
        <f t="shared" si="2"/>
        <v>6</v>
      </c>
      <c r="M31" s="1285">
        <f t="shared" si="2"/>
        <v>0</v>
      </c>
      <c r="N31" s="1286">
        <f t="shared" si="2"/>
        <v>0</v>
      </c>
      <c r="O31" s="1285">
        <f t="shared" si="2"/>
        <v>3</v>
      </c>
      <c r="P31" s="1287">
        <f t="shared" si="2"/>
        <v>3</v>
      </c>
      <c r="Q31" s="1274"/>
      <c r="R31" s="1289"/>
      <c r="S31" s="1289"/>
    </row>
    <row r="32" spans="1:19" ht="12" customHeight="1" x14ac:dyDescent="0.25">
      <c r="A32" s="1255" t="s">
        <v>797</v>
      </c>
      <c r="B32" s="1284">
        <v>2</v>
      </c>
      <c r="C32" s="1285">
        <v>0</v>
      </c>
      <c r="D32" s="1286">
        <v>0</v>
      </c>
      <c r="E32" s="1286">
        <v>0</v>
      </c>
      <c r="F32" s="1287">
        <v>2</v>
      </c>
      <c r="G32" s="1288">
        <v>0</v>
      </c>
      <c r="H32" s="1285">
        <v>0</v>
      </c>
      <c r="I32" s="1286">
        <v>0</v>
      </c>
      <c r="J32" s="1285">
        <v>0</v>
      </c>
      <c r="K32" s="1287">
        <v>0</v>
      </c>
      <c r="L32" s="1992">
        <v>2</v>
      </c>
      <c r="M32" s="1285">
        <v>0</v>
      </c>
      <c r="N32" s="1286">
        <v>0</v>
      </c>
      <c r="O32" s="1285">
        <v>0</v>
      </c>
      <c r="P32" s="1287">
        <v>2</v>
      </c>
      <c r="Q32" s="1274"/>
      <c r="R32" s="1289"/>
      <c r="S32" s="1289"/>
    </row>
    <row r="33" spans="1:19" ht="24.75" x14ac:dyDescent="0.25">
      <c r="A33" s="1255" t="s">
        <v>806</v>
      </c>
      <c r="B33" s="1284">
        <v>15</v>
      </c>
      <c r="C33" s="1285">
        <v>0</v>
      </c>
      <c r="D33" s="1286">
        <v>0</v>
      </c>
      <c r="E33" s="1286">
        <v>14</v>
      </c>
      <c r="F33" s="1287">
        <v>1</v>
      </c>
      <c r="G33" s="1288">
        <v>11</v>
      </c>
      <c r="H33" s="1285">
        <v>0</v>
      </c>
      <c r="I33" s="1286">
        <v>0</v>
      </c>
      <c r="J33" s="1285">
        <v>11</v>
      </c>
      <c r="K33" s="1287">
        <v>0</v>
      </c>
      <c r="L33" s="1992">
        <v>4</v>
      </c>
      <c r="M33" s="1285">
        <v>0</v>
      </c>
      <c r="N33" s="1286">
        <v>0</v>
      </c>
      <c r="O33" s="1285">
        <v>3</v>
      </c>
      <c r="P33" s="1287">
        <v>1</v>
      </c>
      <c r="Q33" s="1274"/>
      <c r="R33" s="1289"/>
      <c r="S33" s="1289"/>
    </row>
    <row r="34" spans="1:19" ht="12.75" customHeight="1" x14ac:dyDescent="0.25">
      <c r="A34" s="1254" t="s">
        <v>57</v>
      </c>
      <c r="B34" s="1284">
        <v>7</v>
      </c>
      <c r="C34" s="1285">
        <v>0</v>
      </c>
      <c r="D34" s="1286">
        <v>0</v>
      </c>
      <c r="E34" s="1286">
        <v>6</v>
      </c>
      <c r="F34" s="1287">
        <v>1</v>
      </c>
      <c r="G34" s="1288">
        <v>6</v>
      </c>
      <c r="H34" s="1285">
        <v>0</v>
      </c>
      <c r="I34" s="1286">
        <v>0</v>
      </c>
      <c r="J34" s="1285">
        <v>6</v>
      </c>
      <c r="K34" s="1287">
        <v>0</v>
      </c>
      <c r="L34" s="1992">
        <v>1</v>
      </c>
      <c r="M34" s="1285">
        <v>0</v>
      </c>
      <c r="N34" s="1286">
        <v>0</v>
      </c>
      <c r="O34" s="1285">
        <v>0</v>
      </c>
      <c r="P34" s="1287">
        <v>1</v>
      </c>
      <c r="Q34" s="1274"/>
      <c r="R34" s="1289"/>
      <c r="S34" s="1289"/>
    </row>
    <row r="35" spans="1:19" ht="12.75" customHeight="1" x14ac:dyDescent="0.25">
      <c r="A35" s="1254" t="s">
        <v>58</v>
      </c>
      <c r="B35" s="1284">
        <v>32</v>
      </c>
      <c r="C35" s="1285">
        <v>1</v>
      </c>
      <c r="D35" s="1286">
        <v>1</v>
      </c>
      <c r="E35" s="1286">
        <v>26</v>
      </c>
      <c r="F35" s="1287">
        <v>4</v>
      </c>
      <c r="G35" s="1288">
        <v>23</v>
      </c>
      <c r="H35" s="1285">
        <v>1</v>
      </c>
      <c r="I35" s="1286">
        <v>0</v>
      </c>
      <c r="J35" s="1285">
        <v>19</v>
      </c>
      <c r="K35" s="1287">
        <v>3</v>
      </c>
      <c r="L35" s="1992">
        <v>9</v>
      </c>
      <c r="M35" s="1285">
        <v>0</v>
      </c>
      <c r="N35" s="1286">
        <v>1</v>
      </c>
      <c r="O35" s="1285">
        <v>7</v>
      </c>
      <c r="P35" s="1287">
        <v>1</v>
      </c>
      <c r="Q35" s="1274"/>
      <c r="R35" s="1289"/>
      <c r="S35" s="1289"/>
    </row>
    <row r="36" spans="1:19" ht="24.75" x14ac:dyDescent="0.25">
      <c r="A36" s="1254" t="s">
        <v>773</v>
      </c>
      <c r="B36" s="1284">
        <v>3417</v>
      </c>
      <c r="C36" s="1285">
        <v>81</v>
      </c>
      <c r="D36" s="1286">
        <v>456</v>
      </c>
      <c r="E36" s="1286">
        <v>2449</v>
      </c>
      <c r="F36" s="1287">
        <v>431</v>
      </c>
      <c r="G36" s="1288">
        <v>1635</v>
      </c>
      <c r="H36" s="1285">
        <v>37</v>
      </c>
      <c r="I36" s="1286">
        <v>221</v>
      </c>
      <c r="J36" s="1285">
        <v>1175</v>
      </c>
      <c r="K36" s="1287">
        <v>202</v>
      </c>
      <c r="L36" s="1992">
        <v>1782</v>
      </c>
      <c r="M36" s="1285">
        <v>44</v>
      </c>
      <c r="N36" s="1286">
        <v>235</v>
      </c>
      <c r="O36" s="1285">
        <v>1274</v>
      </c>
      <c r="P36" s="1287">
        <v>229</v>
      </c>
      <c r="Q36" s="1274"/>
      <c r="R36" s="1289"/>
      <c r="S36" s="1289"/>
    </row>
    <row r="37" spans="1:19" ht="12" customHeight="1" x14ac:dyDescent="0.25">
      <c r="A37" s="1254" t="s">
        <v>561</v>
      </c>
      <c r="B37" s="1284">
        <v>46</v>
      </c>
      <c r="C37" s="1285">
        <v>3</v>
      </c>
      <c r="D37" s="1286">
        <v>4</v>
      </c>
      <c r="E37" s="1286">
        <v>29</v>
      </c>
      <c r="F37" s="1287">
        <v>10</v>
      </c>
      <c r="G37" s="1288">
        <v>20</v>
      </c>
      <c r="H37" s="1285">
        <v>3</v>
      </c>
      <c r="I37" s="1286">
        <v>2</v>
      </c>
      <c r="J37" s="1285">
        <v>15</v>
      </c>
      <c r="K37" s="1287">
        <v>0</v>
      </c>
      <c r="L37" s="1992">
        <v>26</v>
      </c>
      <c r="M37" s="1285">
        <v>0</v>
      </c>
      <c r="N37" s="1286">
        <v>2</v>
      </c>
      <c r="O37" s="1285">
        <v>14</v>
      </c>
      <c r="P37" s="1287">
        <v>10</v>
      </c>
      <c r="Q37" s="1274"/>
      <c r="R37" s="1289"/>
      <c r="S37" s="1289"/>
    </row>
    <row r="38" spans="1:19" ht="12" customHeight="1" x14ac:dyDescent="0.25">
      <c r="A38" s="1254" t="s">
        <v>61</v>
      </c>
      <c r="B38" s="1284">
        <v>2</v>
      </c>
      <c r="C38" s="1285">
        <v>0</v>
      </c>
      <c r="D38" s="1286">
        <v>0</v>
      </c>
      <c r="E38" s="1286">
        <v>2</v>
      </c>
      <c r="F38" s="1287">
        <v>0</v>
      </c>
      <c r="G38" s="1288">
        <v>2</v>
      </c>
      <c r="H38" s="1285">
        <v>0</v>
      </c>
      <c r="I38" s="1286">
        <v>0</v>
      </c>
      <c r="J38" s="1285">
        <v>2</v>
      </c>
      <c r="K38" s="1287">
        <v>0</v>
      </c>
      <c r="L38" s="1992">
        <v>0</v>
      </c>
      <c r="M38" s="1285">
        <v>0</v>
      </c>
      <c r="N38" s="1286">
        <v>0</v>
      </c>
      <c r="O38" s="1285">
        <v>0</v>
      </c>
      <c r="P38" s="1287">
        <v>0</v>
      </c>
      <c r="Q38" s="1274"/>
      <c r="R38" s="1289"/>
      <c r="S38" s="1289"/>
    </row>
    <row r="39" spans="1:19" ht="13.5" customHeight="1" x14ac:dyDescent="0.25">
      <c r="A39" s="1256" t="s">
        <v>562</v>
      </c>
      <c r="B39" s="1295">
        <v>50</v>
      </c>
      <c r="C39" s="1296">
        <v>1</v>
      </c>
      <c r="D39" s="1297">
        <v>9</v>
      </c>
      <c r="E39" s="1297">
        <v>30</v>
      </c>
      <c r="F39" s="1298">
        <v>10</v>
      </c>
      <c r="G39" s="1299">
        <v>30</v>
      </c>
      <c r="H39" s="1296">
        <v>0</v>
      </c>
      <c r="I39" s="1297">
        <v>6</v>
      </c>
      <c r="J39" s="1296">
        <v>21</v>
      </c>
      <c r="K39" s="1298">
        <v>3</v>
      </c>
      <c r="L39" s="1994">
        <v>20</v>
      </c>
      <c r="M39" s="1296">
        <v>1</v>
      </c>
      <c r="N39" s="1297">
        <v>3</v>
      </c>
      <c r="O39" s="1296">
        <v>9</v>
      </c>
      <c r="P39" s="1298">
        <v>7</v>
      </c>
      <c r="Q39" s="1274"/>
      <c r="R39" s="1289"/>
      <c r="S39" s="1289"/>
    </row>
    <row r="40" spans="1:19" ht="15" x14ac:dyDescent="0.25">
      <c r="A40" s="1257" t="s">
        <v>64</v>
      </c>
      <c r="B40" s="2001">
        <f>SUM(B41:B48)</f>
        <v>5157</v>
      </c>
      <c r="C40" s="2002">
        <f t="shared" ref="C40:P40" si="3">SUM(C41:C48)</f>
        <v>170</v>
      </c>
      <c r="D40" s="2003">
        <f t="shared" si="3"/>
        <v>619</v>
      </c>
      <c r="E40" s="2003">
        <f t="shared" si="3"/>
        <v>3503</v>
      </c>
      <c r="F40" s="2004">
        <f t="shared" si="3"/>
        <v>865</v>
      </c>
      <c r="G40" s="2005">
        <f t="shared" si="3"/>
        <v>2674</v>
      </c>
      <c r="H40" s="2002">
        <f t="shared" si="3"/>
        <v>96</v>
      </c>
      <c r="I40" s="2003">
        <f t="shared" si="3"/>
        <v>230</v>
      </c>
      <c r="J40" s="2002">
        <f t="shared" si="3"/>
        <v>1875</v>
      </c>
      <c r="K40" s="2004">
        <f t="shared" si="3"/>
        <v>473</v>
      </c>
      <c r="L40" s="2006">
        <f t="shared" si="3"/>
        <v>2483</v>
      </c>
      <c r="M40" s="2002">
        <f t="shared" si="3"/>
        <v>74</v>
      </c>
      <c r="N40" s="2003">
        <f t="shared" si="3"/>
        <v>389</v>
      </c>
      <c r="O40" s="2002">
        <f t="shared" si="3"/>
        <v>1628</v>
      </c>
      <c r="P40" s="2004">
        <f t="shared" si="3"/>
        <v>392</v>
      </c>
      <c r="Q40" s="1279"/>
      <c r="R40" s="1289"/>
      <c r="S40" s="1289"/>
    </row>
    <row r="41" spans="1:19" ht="15" x14ac:dyDescent="0.25">
      <c r="A41" s="1254" t="s">
        <v>789</v>
      </c>
      <c r="B41" s="1284">
        <v>53</v>
      </c>
      <c r="C41" s="1285">
        <v>3</v>
      </c>
      <c r="D41" s="1286">
        <v>3</v>
      </c>
      <c r="E41" s="1286">
        <v>41</v>
      </c>
      <c r="F41" s="1287">
        <v>6</v>
      </c>
      <c r="G41" s="1288">
        <v>29</v>
      </c>
      <c r="H41" s="1285">
        <v>1</v>
      </c>
      <c r="I41" s="1286">
        <v>2</v>
      </c>
      <c r="J41" s="1285">
        <v>22</v>
      </c>
      <c r="K41" s="1287">
        <v>4</v>
      </c>
      <c r="L41" s="1992">
        <v>24</v>
      </c>
      <c r="M41" s="1285">
        <v>2</v>
      </c>
      <c r="N41" s="1286">
        <v>1</v>
      </c>
      <c r="O41" s="1285">
        <v>19</v>
      </c>
      <c r="P41" s="1287">
        <v>2</v>
      </c>
      <c r="Q41" s="1274"/>
      <c r="R41" s="1289"/>
      <c r="S41" s="1289"/>
    </row>
    <row r="42" spans="1:19" ht="15" x14ac:dyDescent="0.25">
      <c r="A42" s="1254" t="s">
        <v>66</v>
      </c>
      <c r="B42" s="1284">
        <v>3</v>
      </c>
      <c r="C42" s="1285">
        <v>0</v>
      </c>
      <c r="D42" s="1286">
        <v>0</v>
      </c>
      <c r="E42" s="1286">
        <v>3</v>
      </c>
      <c r="F42" s="1287">
        <v>0</v>
      </c>
      <c r="G42" s="1288">
        <v>2</v>
      </c>
      <c r="H42" s="1285">
        <v>0</v>
      </c>
      <c r="I42" s="1286">
        <v>0</v>
      </c>
      <c r="J42" s="1285">
        <v>2</v>
      </c>
      <c r="K42" s="1287">
        <v>0</v>
      </c>
      <c r="L42" s="1992">
        <v>1</v>
      </c>
      <c r="M42" s="1285">
        <v>0</v>
      </c>
      <c r="N42" s="1286">
        <v>0</v>
      </c>
      <c r="O42" s="1285">
        <v>1</v>
      </c>
      <c r="P42" s="1287">
        <v>0</v>
      </c>
      <c r="Q42" s="1274"/>
      <c r="R42" s="1289"/>
      <c r="S42" s="1289"/>
    </row>
    <row r="43" spans="1:19" ht="15" x14ac:dyDescent="0.25">
      <c r="A43" s="1254" t="s">
        <v>67</v>
      </c>
      <c r="B43" s="1284">
        <v>2826</v>
      </c>
      <c r="C43" s="1285">
        <v>38</v>
      </c>
      <c r="D43" s="1286">
        <v>409</v>
      </c>
      <c r="E43" s="1286">
        <v>1904</v>
      </c>
      <c r="F43" s="1287">
        <v>475</v>
      </c>
      <c r="G43" s="1288">
        <v>1404</v>
      </c>
      <c r="H43" s="1285">
        <v>16</v>
      </c>
      <c r="I43" s="1286">
        <v>111</v>
      </c>
      <c r="J43" s="1285">
        <v>996</v>
      </c>
      <c r="K43" s="1287">
        <v>281</v>
      </c>
      <c r="L43" s="1992">
        <v>1422</v>
      </c>
      <c r="M43" s="1285">
        <v>22</v>
      </c>
      <c r="N43" s="1286">
        <v>298</v>
      </c>
      <c r="O43" s="1285">
        <v>908</v>
      </c>
      <c r="P43" s="1287">
        <v>194</v>
      </c>
      <c r="Q43" s="1274"/>
      <c r="R43" s="1289"/>
    </row>
    <row r="44" spans="1:19" ht="15" x14ac:dyDescent="0.25">
      <c r="A44" s="1254" t="s">
        <v>68</v>
      </c>
      <c r="B44" s="1284">
        <v>1317</v>
      </c>
      <c r="C44" s="1285">
        <v>77</v>
      </c>
      <c r="D44" s="1286">
        <v>138</v>
      </c>
      <c r="E44" s="1286">
        <v>968</v>
      </c>
      <c r="F44" s="1287">
        <v>134</v>
      </c>
      <c r="G44" s="1288">
        <v>722</v>
      </c>
      <c r="H44" s="1285">
        <v>47</v>
      </c>
      <c r="I44" s="1286">
        <v>72</v>
      </c>
      <c r="J44" s="1285">
        <v>540</v>
      </c>
      <c r="K44" s="1287">
        <v>63</v>
      </c>
      <c r="L44" s="1992">
        <v>595</v>
      </c>
      <c r="M44" s="1285">
        <v>30</v>
      </c>
      <c r="N44" s="1286">
        <v>66</v>
      </c>
      <c r="O44" s="1285">
        <v>428</v>
      </c>
      <c r="P44" s="1287">
        <v>71</v>
      </c>
      <c r="Q44" s="1274"/>
      <c r="R44" s="1289"/>
      <c r="S44" s="1289"/>
    </row>
    <row r="45" spans="1:19" ht="15" x14ac:dyDescent="0.25">
      <c r="A45" s="1254" t="s">
        <v>69</v>
      </c>
      <c r="B45" s="1284">
        <v>32</v>
      </c>
      <c r="C45" s="1285">
        <v>2</v>
      </c>
      <c r="D45" s="1286">
        <v>2</v>
      </c>
      <c r="E45" s="1286">
        <v>27</v>
      </c>
      <c r="F45" s="1287">
        <v>1</v>
      </c>
      <c r="G45" s="1288">
        <v>16</v>
      </c>
      <c r="H45" s="1285">
        <v>2</v>
      </c>
      <c r="I45" s="1286">
        <v>1</v>
      </c>
      <c r="J45" s="1285">
        <v>13</v>
      </c>
      <c r="K45" s="1287">
        <v>0</v>
      </c>
      <c r="L45" s="1992">
        <v>16</v>
      </c>
      <c r="M45" s="1285">
        <v>0</v>
      </c>
      <c r="N45" s="1286">
        <v>1</v>
      </c>
      <c r="O45" s="1285">
        <v>14</v>
      </c>
      <c r="P45" s="1287">
        <v>1</v>
      </c>
      <c r="Q45" s="1274"/>
      <c r="R45" s="1289"/>
      <c r="S45" s="1289"/>
    </row>
    <row r="46" spans="1:19" ht="15" x14ac:dyDescent="0.25">
      <c r="A46" s="1254" t="s">
        <v>70</v>
      </c>
      <c r="B46" s="1284">
        <v>133</v>
      </c>
      <c r="C46" s="1285">
        <v>15</v>
      </c>
      <c r="D46" s="1286">
        <v>13</v>
      </c>
      <c r="E46" s="1286">
        <v>89</v>
      </c>
      <c r="F46" s="1287">
        <v>16</v>
      </c>
      <c r="G46" s="1288">
        <v>70</v>
      </c>
      <c r="H46" s="1285">
        <v>5</v>
      </c>
      <c r="I46" s="1286">
        <v>6</v>
      </c>
      <c r="J46" s="1285">
        <v>54</v>
      </c>
      <c r="K46" s="1287">
        <v>5</v>
      </c>
      <c r="L46" s="1992">
        <v>63</v>
      </c>
      <c r="M46" s="1285">
        <v>10</v>
      </c>
      <c r="N46" s="1286">
        <v>7</v>
      </c>
      <c r="O46" s="1285">
        <v>35</v>
      </c>
      <c r="P46" s="1287">
        <v>11</v>
      </c>
      <c r="Q46" s="1280"/>
      <c r="R46" s="1289"/>
      <c r="S46" s="1289"/>
    </row>
    <row r="47" spans="1:19" ht="15" x14ac:dyDescent="0.25">
      <c r="A47" s="1254" t="s">
        <v>790</v>
      </c>
      <c r="B47" s="1284">
        <v>781</v>
      </c>
      <c r="C47" s="1285">
        <v>35</v>
      </c>
      <c r="D47" s="1286">
        <v>54</v>
      </c>
      <c r="E47" s="1286">
        <v>462</v>
      </c>
      <c r="F47" s="1287">
        <v>230</v>
      </c>
      <c r="G47" s="1288">
        <v>424</v>
      </c>
      <c r="H47" s="1285">
        <v>25</v>
      </c>
      <c r="I47" s="1286">
        <v>38</v>
      </c>
      <c r="J47" s="1285">
        <v>243</v>
      </c>
      <c r="K47" s="1287">
        <v>118</v>
      </c>
      <c r="L47" s="1992">
        <v>357</v>
      </c>
      <c r="M47" s="1285">
        <v>10</v>
      </c>
      <c r="N47" s="1286">
        <v>16</v>
      </c>
      <c r="O47" s="1285">
        <v>219</v>
      </c>
      <c r="P47" s="1287">
        <v>112</v>
      </c>
      <c r="Q47" s="1279"/>
      <c r="R47" s="1289"/>
      <c r="S47" s="1289"/>
    </row>
    <row r="48" spans="1:19" ht="15" x14ac:dyDescent="0.25">
      <c r="A48" s="1254" t="s">
        <v>72</v>
      </c>
      <c r="B48" s="1284">
        <v>12</v>
      </c>
      <c r="C48" s="1285">
        <v>0</v>
      </c>
      <c r="D48" s="1286">
        <v>0</v>
      </c>
      <c r="E48" s="1286">
        <v>9</v>
      </c>
      <c r="F48" s="1287">
        <v>3</v>
      </c>
      <c r="G48" s="1288">
        <v>7</v>
      </c>
      <c r="H48" s="1285">
        <v>0</v>
      </c>
      <c r="I48" s="1286">
        <v>0</v>
      </c>
      <c r="J48" s="1285">
        <v>5</v>
      </c>
      <c r="K48" s="1287">
        <v>2</v>
      </c>
      <c r="L48" s="1992">
        <v>5</v>
      </c>
      <c r="M48" s="1285">
        <v>0</v>
      </c>
      <c r="N48" s="1286">
        <v>0</v>
      </c>
      <c r="O48" s="1285">
        <v>4</v>
      </c>
      <c r="P48" s="1287">
        <v>1</v>
      </c>
      <c r="Q48" s="1281"/>
      <c r="R48" s="1289"/>
      <c r="S48" s="1289"/>
    </row>
    <row r="49" spans="1:19" ht="24.75" x14ac:dyDescent="0.25">
      <c r="A49" s="1253" t="s">
        <v>73</v>
      </c>
      <c r="B49" s="1995">
        <f>SUM(B50:B56)</f>
        <v>497</v>
      </c>
      <c r="C49" s="1996">
        <f t="shared" ref="C49:P49" si="4">SUM(C50:C56)</f>
        <v>20</v>
      </c>
      <c r="D49" s="1997">
        <f t="shared" si="4"/>
        <v>27</v>
      </c>
      <c r="E49" s="1997">
        <f t="shared" si="4"/>
        <v>419</v>
      </c>
      <c r="F49" s="1998">
        <f t="shared" si="4"/>
        <v>31</v>
      </c>
      <c r="G49" s="1999">
        <f t="shared" si="4"/>
        <v>228</v>
      </c>
      <c r="H49" s="1996">
        <f t="shared" si="4"/>
        <v>10</v>
      </c>
      <c r="I49" s="1997">
        <f t="shared" si="4"/>
        <v>13</v>
      </c>
      <c r="J49" s="1996">
        <f t="shared" si="4"/>
        <v>186</v>
      </c>
      <c r="K49" s="1998">
        <f t="shared" si="4"/>
        <v>19</v>
      </c>
      <c r="L49" s="2000">
        <f t="shared" si="4"/>
        <v>269</v>
      </c>
      <c r="M49" s="1996">
        <f t="shared" si="4"/>
        <v>10</v>
      </c>
      <c r="N49" s="1997">
        <f t="shared" si="4"/>
        <v>14</v>
      </c>
      <c r="O49" s="1996">
        <f t="shared" si="4"/>
        <v>233</v>
      </c>
      <c r="P49" s="1998">
        <f t="shared" si="4"/>
        <v>12</v>
      </c>
      <c r="Q49" s="1274"/>
      <c r="R49" s="1289"/>
      <c r="S49" s="1289"/>
    </row>
    <row r="50" spans="1:19" ht="15" x14ac:dyDescent="0.25">
      <c r="A50" s="1254" t="s">
        <v>74</v>
      </c>
      <c r="B50" s="1284">
        <v>17</v>
      </c>
      <c r="C50" s="1285">
        <v>0</v>
      </c>
      <c r="D50" s="1286">
        <v>1</v>
      </c>
      <c r="E50" s="1286">
        <v>13</v>
      </c>
      <c r="F50" s="1287">
        <v>3</v>
      </c>
      <c r="G50" s="1288">
        <v>9</v>
      </c>
      <c r="H50" s="1285">
        <v>0</v>
      </c>
      <c r="I50" s="1286">
        <v>1</v>
      </c>
      <c r="J50" s="1285">
        <v>6</v>
      </c>
      <c r="K50" s="1287">
        <v>2</v>
      </c>
      <c r="L50" s="1992">
        <v>8</v>
      </c>
      <c r="M50" s="1285">
        <v>0</v>
      </c>
      <c r="N50" s="1286">
        <v>0</v>
      </c>
      <c r="O50" s="1285">
        <v>7</v>
      </c>
      <c r="P50" s="1287">
        <v>1</v>
      </c>
      <c r="Q50" s="1274"/>
      <c r="R50" s="1289"/>
      <c r="S50" s="1289"/>
    </row>
    <row r="51" spans="1:19" ht="13.5" customHeight="1" x14ac:dyDescent="0.25">
      <c r="A51" s="1254" t="s">
        <v>75</v>
      </c>
      <c r="B51" s="1284">
        <v>0</v>
      </c>
      <c r="C51" s="1285">
        <v>0</v>
      </c>
      <c r="D51" s="1286">
        <v>0</v>
      </c>
      <c r="E51" s="1286">
        <v>0</v>
      </c>
      <c r="F51" s="1287">
        <v>0</v>
      </c>
      <c r="G51" s="1288">
        <v>0</v>
      </c>
      <c r="H51" s="1285">
        <v>0</v>
      </c>
      <c r="I51" s="1286">
        <v>0</v>
      </c>
      <c r="J51" s="1285">
        <v>0</v>
      </c>
      <c r="K51" s="1287">
        <v>0</v>
      </c>
      <c r="L51" s="1992">
        <v>0</v>
      </c>
      <c r="M51" s="1285">
        <v>0</v>
      </c>
      <c r="N51" s="1286">
        <v>0</v>
      </c>
      <c r="O51" s="1285">
        <v>0</v>
      </c>
      <c r="P51" s="1287">
        <v>0</v>
      </c>
      <c r="Q51" s="1280"/>
      <c r="R51" s="1289"/>
      <c r="S51" s="1289"/>
    </row>
    <row r="52" spans="1:19" ht="13.5" customHeight="1" x14ac:dyDescent="0.25">
      <c r="A52" s="1254" t="s">
        <v>563</v>
      </c>
      <c r="B52" s="1284">
        <v>5</v>
      </c>
      <c r="C52" s="1285">
        <v>0</v>
      </c>
      <c r="D52" s="1286">
        <v>0</v>
      </c>
      <c r="E52" s="1286">
        <v>5</v>
      </c>
      <c r="F52" s="1287">
        <v>0</v>
      </c>
      <c r="G52" s="1288">
        <v>3</v>
      </c>
      <c r="H52" s="1285">
        <v>0</v>
      </c>
      <c r="I52" s="1286">
        <v>0</v>
      </c>
      <c r="J52" s="1285">
        <v>3</v>
      </c>
      <c r="K52" s="1287">
        <v>0</v>
      </c>
      <c r="L52" s="1992">
        <v>2</v>
      </c>
      <c r="M52" s="1285">
        <v>0</v>
      </c>
      <c r="N52" s="1286">
        <v>0</v>
      </c>
      <c r="O52" s="1285">
        <v>2</v>
      </c>
      <c r="P52" s="1287">
        <v>0</v>
      </c>
      <c r="Q52" s="1274"/>
      <c r="R52" s="1289"/>
      <c r="S52" s="1289"/>
    </row>
    <row r="53" spans="1:19" ht="13.5" customHeight="1" x14ac:dyDescent="0.25">
      <c r="A53" s="1254" t="s">
        <v>564</v>
      </c>
      <c r="B53" s="1284">
        <v>3</v>
      </c>
      <c r="C53" s="1285">
        <v>0</v>
      </c>
      <c r="D53" s="1286">
        <v>0</v>
      </c>
      <c r="E53" s="1286">
        <v>3</v>
      </c>
      <c r="F53" s="1287">
        <v>0</v>
      </c>
      <c r="G53" s="1288">
        <v>1</v>
      </c>
      <c r="H53" s="1285">
        <v>0</v>
      </c>
      <c r="I53" s="1286">
        <v>0</v>
      </c>
      <c r="J53" s="1285">
        <v>1</v>
      </c>
      <c r="K53" s="1287">
        <v>0</v>
      </c>
      <c r="L53" s="1992">
        <v>2</v>
      </c>
      <c r="M53" s="1285">
        <v>0</v>
      </c>
      <c r="N53" s="1286">
        <v>0</v>
      </c>
      <c r="O53" s="1285">
        <v>2</v>
      </c>
      <c r="P53" s="1287">
        <v>0</v>
      </c>
      <c r="Q53" s="1274"/>
      <c r="R53" s="1289"/>
      <c r="S53" s="1289"/>
    </row>
    <row r="54" spans="1:19" ht="25.5" customHeight="1" x14ac:dyDescent="0.25">
      <c r="A54" s="1254" t="s">
        <v>565</v>
      </c>
      <c r="B54" s="1284">
        <v>67</v>
      </c>
      <c r="C54" s="1285">
        <v>1</v>
      </c>
      <c r="D54" s="1286">
        <v>8</v>
      </c>
      <c r="E54" s="1286">
        <v>51</v>
      </c>
      <c r="F54" s="1287">
        <v>7</v>
      </c>
      <c r="G54" s="1288">
        <v>48</v>
      </c>
      <c r="H54" s="1285">
        <v>1</v>
      </c>
      <c r="I54" s="1286">
        <v>5</v>
      </c>
      <c r="J54" s="1285">
        <v>38</v>
      </c>
      <c r="K54" s="1287">
        <v>4</v>
      </c>
      <c r="L54" s="1992">
        <v>19</v>
      </c>
      <c r="M54" s="1285">
        <v>0</v>
      </c>
      <c r="N54" s="1286">
        <v>3</v>
      </c>
      <c r="O54" s="1285">
        <v>13</v>
      </c>
      <c r="P54" s="1287">
        <v>3</v>
      </c>
      <c r="Q54" s="1274"/>
      <c r="R54" s="1289"/>
      <c r="S54" s="1289"/>
    </row>
    <row r="55" spans="1:19" ht="13.5" customHeight="1" x14ac:dyDescent="0.25">
      <c r="A55" s="1254" t="s">
        <v>79</v>
      </c>
      <c r="B55" s="1284">
        <v>26</v>
      </c>
      <c r="C55" s="1285">
        <v>2</v>
      </c>
      <c r="D55" s="1286">
        <v>2</v>
      </c>
      <c r="E55" s="1286">
        <v>18</v>
      </c>
      <c r="F55" s="1287">
        <v>4</v>
      </c>
      <c r="G55" s="1288">
        <v>13</v>
      </c>
      <c r="H55" s="1285">
        <v>2</v>
      </c>
      <c r="I55" s="1286">
        <v>1</v>
      </c>
      <c r="J55" s="1285">
        <v>8</v>
      </c>
      <c r="K55" s="1287">
        <v>2</v>
      </c>
      <c r="L55" s="1992">
        <v>13</v>
      </c>
      <c r="M55" s="1285">
        <v>0</v>
      </c>
      <c r="N55" s="1286">
        <v>1</v>
      </c>
      <c r="O55" s="1285">
        <v>10</v>
      </c>
      <c r="P55" s="1287">
        <v>2</v>
      </c>
      <c r="Q55" s="1279"/>
      <c r="R55" s="1289"/>
      <c r="S55" s="1289"/>
    </row>
    <row r="56" spans="1:19" ht="12" customHeight="1" x14ac:dyDescent="0.25">
      <c r="A56" s="1254" t="s">
        <v>80</v>
      </c>
      <c r="B56" s="1284">
        <v>379</v>
      </c>
      <c r="C56" s="1285">
        <v>17</v>
      </c>
      <c r="D56" s="1286">
        <v>16</v>
      </c>
      <c r="E56" s="1286">
        <v>329</v>
      </c>
      <c r="F56" s="1287">
        <v>17</v>
      </c>
      <c r="G56" s="1288">
        <v>154</v>
      </c>
      <c r="H56" s="1285">
        <v>7</v>
      </c>
      <c r="I56" s="1286">
        <v>6</v>
      </c>
      <c r="J56" s="1285">
        <v>130</v>
      </c>
      <c r="K56" s="1287">
        <v>11</v>
      </c>
      <c r="L56" s="1992">
        <v>225</v>
      </c>
      <c r="M56" s="1285">
        <v>10</v>
      </c>
      <c r="N56" s="1286">
        <v>10</v>
      </c>
      <c r="O56" s="1285">
        <v>199</v>
      </c>
      <c r="P56" s="1287">
        <v>6</v>
      </c>
      <c r="Q56" s="1274"/>
      <c r="R56" s="1289"/>
      <c r="S56" s="1289"/>
    </row>
    <row r="57" spans="1:19" ht="14.25" customHeight="1" x14ac:dyDescent="0.25">
      <c r="A57" s="1253" t="s">
        <v>81</v>
      </c>
      <c r="B57" s="1995">
        <f>SUM(B58:B71)</f>
        <v>1328</v>
      </c>
      <c r="C57" s="1996">
        <f t="shared" ref="C57:P57" si="5">SUM(C58:C71)</f>
        <v>54</v>
      </c>
      <c r="D57" s="1997">
        <f t="shared" si="5"/>
        <v>89</v>
      </c>
      <c r="E57" s="1997">
        <f t="shared" si="5"/>
        <v>963</v>
      </c>
      <c r="F57" s="1998">
        <f t="shared" si="5"/>
        <v>222</v>
      </c>
      <c r="G57" s="1999">
        <f t="shared" si="5"/>
        <v>673</v>
      </c>
      <c r="H57" s="1996">
        <f t="shared" si="5"/>
        <v>34</v>
      </c>
      <c r="I57" s="1997">
        <f t="shared" si="5"/>
        <v>46</v>
      </c>
      <c r="J57" s="1996">
        <f t="shared" si="5"/>
        <v>481</v>
      </c>
      <c r="K57" s="1998">
        <f t="shared" si="5"/>
        <v>112</v>
      </c>
      <c r="L57" s="2000">
        <f t="shared" si="5"/>
        <v>655</v>
      </c>
      <c r="M57" s="1996">
        <f t="shared" si="5"/>
        <v>20</v>
      </c>
      <c r="N57" s="1997">
        <f t="shared" si="5"/>
        <v>43</v>
      </c>
      <c r="O57" s="1996">
        <f t="shared" si="5"/>
        <v>482</v>
      </c>
      <c r="P57" s="1998">
        <f t="shared" si="5"/>
        <v>110</v>
      </c>
      <c r="Q57" s="1274"/>
      <c r="R57" s="1289"/>
      <c r="S57" s="1289"/>
    </row>
    <row r="58" spans="1:19" ht="13.5" customHeight="1" x14ac:dyDescent="0.25">
      <c r="A58" s="1254" t="s">
        <v>82</v>
      </c>
      <c r="B58" s="1284">
        <v>83</v>
      </c>
      <c r="C58" s="1285">
        <v>0</v>
      </c>
      <c r="D58" s="1286">
        <v>0</v>
      </c>
      <c r="E58" s="1286">
        <v>61</v>
      </c>
      <c r="F58" s="1287">
        <v>22</v>
      </c>
      <c r="G58" s="1288">
        <v>37</v>
      </c>
      <c r="H58" s="1285">
        <v>0</v>
      </c>
      <c r="I58" s="1286">
        <v>0</v>
      </c>
      <c r="J58" s="1285">
        <v>25</v>
      </c>
      <c r="K58" s="1287">
        <v>12</v>
      </c>
      <c r="L58" s="1992">
        <v>46</v>
      </c>
      <c r="M58" s="1285">
        <v>0</v>
      </c>
      <c r="N58" s="1286">
        <v>0</v>
      </c>
      <c r="O58" s="1285">
        <v>36</v>
      </c>
      <c r="P58" s="1287">
        <v>10</v>
      </c>
      <c r="Q58" s="1274"/>
      <c r="R58" s="1289"/>
      <c r="S58" s="1289"/>
    </row>
    <row r="59" spans="1:19" ht="13.5" customHeight="1" x14ac:dyDescent="0.25">
      <c r="A59" s="1254" t="s">
        <v>566</v>
      </c>
      <c r="B59" s="1284">
        <v>6</v>
      </c>
      <c r="C59" s="1285">
        <v>1</v>
      </c>
      <c r="D59" s="1286">
        <v>0</v>
      </c>
      <c r="E59" s="1286">
        <v>5</v>
      </c>
      <c r="F59" s="1287">
        <v>0</v>
      </c>
      <c r="G59" s="1288">
        <v>4</v>
      </c>
      <c r="H59" s="1285">
        <v>1</v>
      </c>
      <c r="I59" s="1286">
        <v>0</v>
      </c>
      <c r="J59" s="1285">
        <v>3</v>
      </c>
      <c r="K59" s="1287">
        <v>0</v>
      </c>
      <c r="L59" s="1992">
        <v>2</v>
      </c>
      <c r="M59" s="1285">
        <v>0</v>
      </c>
      <c r="N59" s="1286">
        <v>0</v>
      </c>
      <c r="O59" s="1285">
        <v>2</v>
      </c>
      <c r="P59" s="1287">
        <v>0</v>
      </c>
      <c r="Q59" s="1274"/>
      <c r="R59" s="1289"/>
      <c r="S59" s="1289"/>
    </row>
    <row r="60" spans="1:19" ht="13.5" customHeight="1" x14ac:dyDescent="0.25">
      <c r="A60" s="1254" t="s">
        <v>84</v>
      </c>
      <c r="B60" s="1284">
        <v>5</v>
      </c>
      <c r="C60" s="1285">
        <v>0</v>
      </c>
      <c r="D60" s="1286">
        <v>0</v>
      </c>
      <c r="E60" s="1286">
        <v>4</v>
      </c>
      <c r="F60" s="1287">
        <v>1</v>
      </c>
      <c r="G60" s="1288">
        <v>2</v>
      </c>
      <c r="H60" s="1285">
        <v>0</v>
      </c>
      <c r="I60" s="1286">
        <v>0</v>
      </c>
      <c r="J60" s="1285">
        <v>2</v>
      </c>
      <c r="K60" s="1287">
        <v>0</v>
      </c>
      <c r="L60" s="1992">
        <v>3</v>
      </c>
      <c r="M60" s="1285">
        <v>0</v>
      </c>
      <c r="N60" s="1286">
        <v>0</v>
      </c>
      <c r="O60" s="1285">
        <v>2</v>
      </c>
      <c r="P60" s="1287">
        <v>1</v>
      </c>
      <c r="Q60" s="1274"/>
      <c r="R60" s="1289"/>
      <c r="S60" s="1289"/>
    </row>
    <row r="61" spans="1:19" ht="13.5" customHeight="1" x14ac:dyDescent="0.25">
      <c r="A61" s="1254" t="s">
        <v>85</v>
      </c>
      <c r="B61" s="1284">
        <v>221</v>
      </c>
      <c r="C61" s="1285">
        <v>18</v>
      </c>
      <c r="D61" s="1286">
        <v>22</v>
      </c>
      <c r="E61" s="1286">
        <v>173</v>
      </c>
      <c r="F61" s="1287">
        <v>8</v>
      </c>
      <c r="G61" s="1288">
        <v>122</v>
      </c>
      <c r="H61" s="1285">
        <v>11</v>
      </c>
      <c r="I61" s="1286">
        <v>13</v>
      </c>
      <c r="J61" s="1285">
        <v>91</v>
      </c>
      <c r="K61" s="1287">
        <v>7</v>
      </c>
      <c r="L61" s="1992">
        <v>99</v>
      </c>
      <c r="M61" s="1285">
        <v>7</v>
      </c>
      <c r="N61" s="1286">
        <v>9</v>
      </c>
      <c r="O61" s="1285">
        <v>82</v>
      </c>
      <c r="P61" s="1287">
        <v>1</v>
      </c>
      <c r="Q61" s="1274"/>
      <c r="R61" s="1289"/>
      <c r="S61" s="1289"/>
    </row>
    <row r="62" spans="1:19" ht="13.5" customHeight="1" x14ac:dyDescent="0.25">
      <c r="A62" s="1254" t="s">
        <v>86</v>
      </c>
      <c r="B62" s="1284">
        <v>14</v>
      </c>
      <c r="C62" s="1285">
        <v>0</v>
      </c>
      <c r="D62" s="1286">
        <v>0</v>
      </c>
      <c r="E62" s="1286">
        <v>11</v>
      </c>
      <c r="F62" s="1287">
        <v>3</v>
      </c>
      <c r="G62" s="1288">
        <v>9</v>
      </c>
      <c r="H62" s="1285">
        <v>0</v>
      </c>
      <c r="I62" s="1286">
        <v>0</v>
      </c>
      <c r="J62" s="1285">
        <v>9</v>
      </c>
      <c r="K62" s="1287">
        <v>0</v>
      </c>
      <c r="L62" s="1992">
        <v>5</v>
      </c>
      <c r="M62" s="1285">
        <v>0</v>
      </c>
      <c r="N62" s="1286">
        <v>0</v>
      </c>
      <c r="O62" s="1285">
        <v>2</v>
      </c>
      <c r="P62" s="1287">
        <v>3</v>
      </c>
      <c r="Q62" s="1274"/>
      <c r="R62" s="1289"/>
      <c r="S62" s="1289"/>
    </row>
    <row r="63" spans="1:19" ht="13.5" customHeight="1" x14ac:dyDescent="0.25">
      <c r="A63" s="1254" t="s">
        <v>567</v>
      </c>
      <c r="B63" s="1284">
        <v>7</v>
      </c>
      <c r="C63" s="1285">
        <v>0</v>
      </c>
      <c r="D63" s="1286">
        <v>1</v>
      </c>
      <c r="E63" s="1286">
        <v>6</v>
      </c>
      <c r="F63" s="1287">
        <v>0</v>
      </c>
      <c r="G63" s="1288">
        <v>3</v>
      </c>
      <c r="H63" s="1285">
        <v>0</v>
      </c>
      <c r="I63" s="1286">
        <v>1</v>
      </c>
      <c r="J63" s="1285">
        <v>2</v>
      </c>
      <c r="K63" s="1287">
        <v>0</v>
      </c>
      <c r="L63" s="1992">
        <v>4</v>
      </c>
      <c r="M63" s="1285">
        <v>0</v>
      </c>
      <c r="N63" s="1286">
        <v>0</v>
      </c>
      <c r="O63" s="1285">
        <v>4</v>
      </c>
      <c r="P63" s="1287">
        <v>0</v>
      </c>
      <c r="Q63" s="1274"/>
      <c r="R63" s="1289"/>
      <c r="S63" s="1289"/>
    </row>
    <row r="64" spans="1:19" ht="13.5" customHeight="1" x14ac:dyDescent="0.25">
      <c r="A64" s="1254" t="s">
        <v>88</v>
      </c>
      <c r="B64" s="1284">
        <v>24</v>
      </c>
      <c r="C64" s="1285">
        <v>0</v>
      </c>
      <c r="D64" s="1286">
        <v>0</v>
      </c>
      <c r="E64" s="1286">
        <v>20</v>
      </c>
      <c r="F64" s="1287">
        <v>4</v>
      </c>
      <c r="G64" s="1288">
        <v>17</v>
      </c>
      <c r="H64" s="1285">
        <v>0</v>
      </c>
      <c r="I64" s="1286">
        <v>0</v>
      </c>
      <c r="J64" s="1285">
        <v>15</v>
      </c>
      <c r="K64" s="1287">
        <v>2</v>
      </c>
      <c r="L64" s="1992">
        <v>7</v>
      </c>
      <c r="M64" s="1285">
        <v>0</v>
      </c>
      <c r="N64" s="1286">
        <v>0</v>
      </c>
      <c r="O64" s="1285">
        <v>5</v>
      </c>
      <c r="P64" s="1287">
        <v>2</v>
      </c>
      <c r="Q64" s="1274"/>
      <c r="R64" s="1289"/>
      <c r="S64" s="1289"/>
    </row>
    <row r="65" spans="1:19" ht="13.5" customHeight="1" x14ac:dyDescent="0.25">
      <c r="A65" s="1254" t="s">
        <v>89</v>
      </c>
      <c r="B65" s="1284">
        <v>11</v>
      </c>
      <c r="C65" s="1285">
        <v>0</v>
      </c>
      <c r="D65" s="1286">
        <v>1</v>
      </c>
      <c r="E65" s="1286">
        <v>7</v>
      </c>
      <c r="F65" s="1287">
        <v>3</v>
      </c>
      <c r="G65" s="1288">
        <v>6</v>
      </c>
      <c r="H65" s="1285">
        <v>0</v>
      </c>
      <c r="I65" s="1286">
        <v>0</v>
      </c>
      <c r="J65" s="1285">
        <v>5</v>
      </c>
      <c r="K65" s="1287">
        <v>1</v>
      </c>
      <c r="L65" s="1992">
        <v>5</v>
      </c>
      <c r="M65" s="1285">
        <v>0</v>
      </c>
      <c r="N65" s="1286">
        <v>1</v>
      </c>
      <c r="O65" s="1285">
        <v>2</v>
      </c>
      <c r="P65" s="1287">
        <v>2</v>
      </c>
      <c r="Q65" s="1280"/>
      <c r="R65" s="1289"/>
      <c r="S65" s="1289"/>
    </row>
    <row r="66" spans="1:19" ht="13.5" customHeight="1" x14ac:dyDescent="0.25">
      <c r="A66" s="1254" t="s">
        <v>568</v>
      </c>
      <c r="B66" s="1284">
        <v>221</v>
      </c>
      <c r="C66" s="1285">
        <v>8</v>
      </c>
      <c r="D66" s="1286">
        <v>15</v>
      </c>
      <c r="E66" s="1286">
        <v>145</v>
      </c>
      <c r="F66" s="1287">
        <v>53</v>
      </c>
      <c r="G66" s="1288">
        <v>120</v>
      </c>
      <c r="H66" s="1285">
        <v>4</v>
      </c>
      <c r="I66" s="1286">
        <v>6</v>
      </c>
      <c r="J66" s="1285">
        <v>83</v>
      </c>
      <c r="K66" s="1287">
        <v>27</v>
      </c>
      <c r="L66" s="1992">
        <v>101</v>
      </c>
      <c r="M66" s="1285">
        <v>4</v>
      </c>
      <c r="N66" s="1286">
        <v>9</v>
      </c>
      <c r="O66" s="1285">
        <v>62</v>
      </c>
      <c r="P66" s="1287">
        <v>26</v>
      </c>
      <c r="Q66" s="1274"/>
      <c r="R66" s="1289"/>
      <c r="S66" s="1289"/>
    </row>
    <row r="67" spans="1:19" ht="13.5" customHeight="1" x14ac:dyDescent="0.25">
      <c r="A67" s="1254" t="s">
        <v>91</v>
      </c>
      <c r="B67" s="1284">
        <v>43</v>
      </c>
      <c r="C67" s="1285">
        <v>3</v>
      </c>
      <c r="D67" s="1286">
        <v>6</v>
      </c>
      <c r="E67" s="1286">
        <v>33</v>
      </c>
      <c r="F67" s="1287">
        <v>1</v>
      </c>
      <c r="G67" s="1288">
        <v>28</v>
      </c>
      <c r="H67" s="1285">
        <v>2</v>
      </c>
      <c r="I67" s="1286">
        <v>5</v>
      </c>
      <c r="J67" s="1285">
        <v>21</v>
      </c>
      <c r="K67" s="1287">
        <v>0</v>
      </c>
      <c r="L67" s="1992">
        <v>15</v>
      </c>
      <c r="M67" s="1285">
        <v>1</v>
      </c>
      <c r="N67" s="1286">
        <v>1</v>
      </c>
      <c r="O67" s="1285">
        <v>12</v>
      </c>
      <c r="P67" s="1287">
        <v>1</v>
      </c>
      <c r="Q67" s="1274"/>
      <c r="R67" s="1289"/>
      <c r="S67" s="1289"/>
    </row>
    <row r="68" spans="1:19" ht="13.5" customHeight="1" x14ac:dyDescent="0.25">
      <c r="A68" s="1254" t="s">
        <v>569</v>
      </c>
      <c r="B68" s="1284">
        <v>423</v>
      </c>
      <c r="C68" s="1285">
        <v>15</v>
      </c>
      <c r="D68" s="1286">
        <v>15</v>
      </c>
      <c r="E68" s="1286">
        <v>290</v>
      </c>
      <c r="F68" s="1287">
        <v>103</v>
      </c>
      <c r="G68" s="1288">
        <v>190</v>
      </c>
      <c r="H68" s="1285">
        <v>9</v>
      </c>
      <c r="I68" s="1286">
        <v>8</v>
      </c>
      <c r="J68" s="1285">
        <v>121</v>
      </c>
      <c r="K68" s="1287">
        <v>52</v>
      </c>
      <c r="L68" s="1992">
        <v>233</v>
      </c>
      <c r="M68" s="1285">
        <v>6</v>
      </c>
      <c r="N68" s="1286">
        <v>7</v>
      </c>
      <c r="O68" s="1285">
        <v>169</v>
      </c>
      <c r="P68" s="1287">
        <v>51</v>
      </c>
      <c r="Q68" s="1274"/>
      <c r="R68" s="1289"/>
      <c r="S68" s="1289"/>
    </row>
    <row r="69" spans="1:19" ht="13.5" customHeight="1" x14ac:dyDescent="0.25">
      <c r="A69" s="1254" t="s">
        <v>93</v>
      </c>
      <c r="B69" s="1284">
        <v>108</v>
      </c>
      <c r="C69" s="1285">
        <v>5</v>
      </c>
      <c r="D69" s="1286">
        <v>11</v>
      </c>
      <c r="E69" s="1286">
        <v>79</v>
      </c>
      <c r="F69" s="1287">
        <v>13</v>
      </c>
      <c r="G69" s="1288">
        <v>58</v>
      </c>
      <c r="H69" s="1285">
        <v>3</v>
      </c>
      <c r="I69" s="1286">
        <v>4</v>
      </c>
      <c r="J69" s="1285">
        <v>43</v>
      </c>
      <c r="K69" s="1287">
        <v>8</v>
      </c>
      <c r="L69" s="1992">
        <v>50</v>
      </c>
      <c r="M69" s="1285">
        <v>2</v>
      </c>
      <c r="N69" s="1286">
        <v>7</v>
      </c>
      <c r="O69" s="1285">
        <v>36</v>
      </c>
      <c r="P69" s="1287">
        <v>5</v>
      </c>
      <c r="Q69" s="1274"/>
      <c r="R69" s="1289"/>
      <c r="S69" s="1289"/>
    </row>
    <row r="70" spans="1:19" ht="13.5" customHeight="1" x14ac:dyDescent="0.25">
      <c r="A70" s="1254" t="s">
        <v>94</v>
      </c>
      <c r="B70" s="1284">
        <v>133</v>
      </c>
      <c r="C70" s="1285">
        <v>1</v>
      </c>
      <c r="D70" s="1286">
        <v>15</v>
      </c>
      <c r="E70" s="1286">
        <v>109</v>
      </c>
      <c r="F70" s="1287">
        <v>8</v>
      </c>
      <c r="G70" s="1288">
        <v>60</v>
      </c>
      <c r="H70" s="1285">
        <v>1</v>
      </c>
      <c r="I70" s="1286">
        <v>7</v>
      </c>
      <c r="J70" s="1285">
        <v>50</v>
      </c>
      <c r="K70" s="1287">
        <v>2</v>
      </c>
      <c r="L70" s="1992">
        <v>73</v>
      </c>
      <c r="M70" s="1285">
        <v>0</v>
      </c>
      <c r="N70" s="1286">
        <v>8</v>
      </c>
      <c r="O70" s="1285">
        <v>59</v>
      </c>
      <c r="P70" s="1287">
        <v>6</v>
      </c>
      <c r="Q70" s="1279"/>
      <c r="R70" s="1289"/>
      <c r="S70" s="1289"/>
    </row>
    <row r="71" spans="1:19" ht="13.5" customHeight="1" x14ac:dyDescent="0.25">
      <c r="A71" s="1256" t="s">
        <v>95</v>
      </c>
      <c r="B71" s="1295">
        <v>29</v>
      </c>
      <c r="C71" s="1296">
        <v>3</v>
      </c>
      <c r="D71" s="1297">
        <v>3</v>
      </c>
      <c r="E71" s="1297">
        <v>20</v>
      </c>
      <c r="F71" s="1298">
        <v>3</v>
      </c>
      <c r="G71" s="1299">
        <v>17</v>
      </c>
      <c r="H71" s="1296">
        <v>3</v>
      </c>
      <c r="I71" s="1297">
        <v>2</v>
      </c>
      <c r="J71" s="1296">
        <v>11</v>
      </c>
      <c r="K71" s="1298">
        <v>1</v>
      </c>
      <c r="L71" s="1994">
        <v>12</v>
      </c>
      <c r="M71" s="1296">
        <v>0</v>
      </c>
      <c r="N71" s="1297">
        <v>1</v>
      </c>
      <c r="O71" s="1296">
        <v>9</v>
      </c>
      <c r="P71" s="1298">
        <v>2</v>
      </c>
      <c r="Q71" s="1274"/>
      <c r="R71" s="1289"/>
      <c r="S71" s="1289"/>
    </row>
    <row r="72" spans="1:19" ht="14.25" customHeight="1" x14ac:dyDescent="0.25">
      <c r="A72" s="1257" t="s">
        <v>96</v>
      </c>
      <c r="B72" s="2001">
        <f>B73+B74+B75+B79</f>
        <v>699</v>
      </c>
      <c r="C72" s="2002">
        <f t="shared" ref="C72:P72" si="6">C73+C74+C75+C79</f>
        <v>21</v>
      </c>
      <c r="D72" s="2003">
        <f t="shared" si="6"/>
        <v>142</v>
      </c>
      <c r="E72" s="2003">
        <f t="shared" si="6"/>
        <v>434</v>
      </c>
      <c r="F72" s="2004">
        <f t="shared" si="6"/>
        <v>102</v>
      </c>
      <c r="G72" s="2005">
        <f t="shared" si="6"/>
        <v>408</v>
      </c>
      <c r="H72" s="2002">
        <f t="shared" si="6"/>
        <v>7</v>
      </c>
      <c r="I72" s="2003">
        <f t="shared" si="6"/>
        <v>63</v>
      </c>
      <c r="J72" s="2002">
        <f t="shared" si="6"/>
        <v>306</v>
      </c>
      <c r="K72" s="2004">
        <f t="shared" si="6"/>
        <v>32</v>
      </c>
      <c r="L72" s="2006">
        <f t="shared" si="6"/>
        <v>291</v>
      </c>
      <c r="M72" s="2002">
        <f t="shared" si="6"/>
        <v>14</v>
      </c>
      <c r="N72" s="2003">
        <f t="shared" si="6"/>
        <v>79</v>
      </c>
      <c r="O72" s="2002">
        <f t="shared" si="6"/>
        <v>128</v>
      </c>
      <c r="P72" s="2004">
        <f t="shared" si="6"/>
        <v>70</v>
      </c>
      <c r="Q72" s="1274"/>
      <c r="R72" s="1289"/>
      <c r="S72" s="1289"/>
    </row>
    <row r="73" spans="1:19" ht="12.75" customHeight="1" x14ac:dyDescent="0.25">
      <c r="A73" s="1254" t="s">
        <v>97</v>
      </c>
      <c r="B73" s="1284">
        <v>10</v>
      </c>
      <c r="C73" s="1285">
        <v>1</v>
      </c>
      <c r="D73" s="1286">
        <v>1</v>
      </c>
      <c r="E73" s="1286">
        <v>5</v>
      </c>
      <c r="F73" s="1287">
        <v>3</v>
      </c>
      <c r="G73" s="1288">
        <v>4</v>
      </c>
      <c r="H73" s="1285">
        <v>0</v>
      </c>
      <c r="I73" s="1286">
        <v>0</v>
      </c>
      <c r="J73" s="1285">
        <v>3</v>
      </c>
      <c r="K73" s="1287">
        <v>1</v>
      </c>
      <c r="L73" s="1992">
        <v>6</v>
      </c>
      <c r="M73" s="1285">
        <v>1</v>
      </c>
      <c r="N73" s="1286">
        <v>1</v>
      </c>
      <c r="O73" s="1285">
        <v>2</v>
      </c>
      <c r="P73" s="1287">
        <v>2</v>
      </c>
      <c r="Q73" s="1274"/>
      <c r="R73" s="1289"/>
      <c r="S73" s="1289"/>
    </row>
    <row r="74" spans="1:19" ht="11.25" customHeight="1" x14ac:dyDescent="0.25">
      <c r="A74" s="1254" t="s">
        <v>98</v>
      </c>
      <c r="B74" s="1284">
        <v>525</v>
      </c>
      <c r="C74" s="1285">
        <v>18</v>
      </c>
      <c r="D74" s="1286">
        <v>135</v>
      </c>
      <c r="E74" s="1286">
        <v>295</v>
      </c>
      <c r="F74" s="1287">
        <v>77</v>
      </c>
      <c r="G74" s="1288">
        <v>298</v>
      </c>
      <c r="H74" s="1285">
        <v>5</v>
      </c>
      <c r="I74" s="1286">
        <v>60</v>
      </c>
      <c r="J74" s="1285">
        <v>206</v>
      </c>
      <c r="K74" s="1287">
        <v>27</v>
      </c>
      <c r="L74" s="1992">
        <v>227</v>
      </c>
      <c r="M74" s="1285">
        <v>13</v>
      </c>
      <c r="N74" s="1286">
        <v>75</v>
      </c>
      <c r="O74" s="1285">
        <v>89</v>
      </c>
      <c r="P74" s="1287">
        <v>50</v>
      </c>
      <c r="Q74" s="1274"/>
      <c r="R74" s="1289"/>
      <c r="S74" s="1289"/>
    </row>
    <row r="75" spans="1:19" ht="15" customHeight="1" x14ac:dyDescent="0.25">
      <c r="A75" s="1254" t="s">
        <v>570</v>
      </c>
      <c r="B75" s="1284">
        <f>B76+B77+B78</f>
        <v>120</v>
      </c>
      <c r="C75" s="1285">
        <f t="shared" ref="C75:P75" si="7">C76+C77+C78</f>
        <v>2</v>
      </c>
      <c r="D75" s="1286">
        <f t="shared" si="7"/>
        <v>5</v>
      </c>
      <c r="E75" s="1286">
        <f t="shared" si="7"/>
        <v>96</v>
      </c>
      <c r="F75" s="1287">
        <f t="shared" si="7"/>
        <v>17</v>
      </c>
      <c r="G75" s="1288">
        <f t="shared" si="7"/>
        <v>78</v>
      </c>
      <c r="H75" s="1285">
        <f t="shared" si="7"/>
        <v>2</v>
      </c>
      <c r="I75" s="1286">
        <f t="shared" si="7"/>
        <v>3</v>
      </c>
      <c r="J75" s="1285">
        <f t="shared" si="7"/>
        <v>70</v>
      </c>
      <c r="K75" s="1287">
        <f t="shared" si="7"/>
        <v>3</v>
      </c>
      <c r="L75" s="1992">
        <f t="shared" si="7"/>
        <v>42</v>
      </c>
      <c r="M75" s="1285">
        <f t="shared" si="7"/>
        <v>0</v>
      </c>
      <c r="N75" s="1286">
        <f t="shared" si="7"/>
        <v>2</v>
      </c>
      <c r="O75" s="1285">
        <f t="shared" si="7"/>
        <v>26</v>
      </c>
      <c r="P75" s="1287">
        <f t="shared" si="7"/>
        <v>14</v>
      </c>
      <c r="Q75" s="1274"/>
      <c r="R75" s="1289"/>
      <c r="S75" s="1289"/>
    </row>
    <row r="76" spans="1:19" ht="24.75" customHeight="1" x14ac:dyDescent="0.25">
      <c r="A76" s="1255" t="s">
        <v>807</v>
      </c>
      <c r="B76" s="1284">
        <v>35</v>
      </c>
      <c r="C76" s="1285">
        <v>0</v>
      </c>
      <c r="D76" s="1286">
        <v>1</v>
      </c>
      <c r="E76" s="1286">
        <v>32</v>
      </c>
      <c r="F76" s="1287">
        <v>2</v>
      </c>
      <c r="G76" s="1288">
        <v>26</v>
      </c>
      <c r="H76" s="1285">
        <v>0</v>
      </c>
      <c r="I76" s="1286">
        <v>1</v>
      </c>
      <c r="J76" s="1285">
        <v>25</v>
      </c>
      <c r="K76" s="1287">
        <v>0</v>
      </c>
      <c r="L76" s="1992">
        <v>9</v>
      </c>
      <c r="M76" s="1285">
        <v>0</v>
      </c>
      <c r="N76" s="1286">
        <v>0</v>
      </c>
      <c r="O76" s="1285">
        <v>7</v>
      </c>
      <c r="P76" s="1287">
        <v>2</v>
      </c>
      <c r="Q76" s="1280"/>
      <c r="R76" s="1289"/>
      <c r="S76" s="1289"/>
    </row>
    <row r="77" spans="1:19" ht="14.25" customHeight="1" x14ac:dyDescent="0.25">
      <c r="A77" s="1258" t="s">
        <v>800</v>
      </c>
      <c r="B77" s="1284">
        <v>6</v>
      </c>
      <c r="C77" s="1285">
        <v>0</v>
      </c>
      <c r="D77" s="1286">
        <v>0</v>
      </c>
      <c r="E77" s="1286">
        <v>6</v>
      </c>
      <c r="F77" s="1287">
        <v>0</v>
      </c>
      <c r="G77" s="1288">
        <v>5</v>
      </c>
      <c r="H77" s="1285">
        <v>0</v>
      </c>
      <c r="I77" s="1286">
        <v>0</v>
      </c>
      <c r="J77" s="1285">
        <v>5</v>
      </c>
      <c r="K77" s="1287">
        <v>0</v>
      </c>
      <c r="L77" s="1992">
        <v>1</v>
      </c>
      <c r="M77" s="1285">
        <v>0</v>
      </c>
      <c r="N77" s="1286">
        <v>0</v>
      </c>
      <c r="O77" s="1285">
        <v>1</v>
      </c>
      <c r="P77" s="1287">
        <v>0</v>
      </c>
      <c r="Q77" s="1274"/>
      <c r="R77" s="1289"/>
      <c r="S77" s="1289"/>
    </row>
    <row r="78" spans="1:19" ht="24.75" customHeight="1" x14ac:dyDescent="0.25">
      <c r="A78" s="1259" t="s">
        <v>808</v>
      </c>
      <c r="B78" s="1284">
        <v>79</v>
      </c>
      <c r="C78" s="1285">
        <v>2</v>
      </c>
      <c r="D78" s="1286">
        <v>4</v>
      </c>
      <c r="E78" s="1286">
        <v>58</v>
      </c>
      <c r="F78" s="1287">
        <v>15</v>
      </c>
      <c r="G78" s="1288">
        <v>47</v>
      </c>
      <c r="H78" s="1285">
        <v>2</v>
      </c>
      <c r="I78" s="1286">
        <v>2</v>
      </c>
      <c r="J78" s="1285">
        <v>40</v>
      </c>
      <c r="K78" s="1287">
        <v>3</v>
      </c>
      <c r="L78" s="1992">
        <v>32</v>
      </c>
      <c r="M78" s="1285">
        <v>0</v>
      </c>
      <c r="N78" s="1286">
        <v>2</v>
      </c>
      <c r="O78" s="1285">
        <v>18</v>
      </c>
      <c r="P78" s="1287">
        <v>12</v>
      </c>
      <c r="Q78" s="1279"/>
      <c r="R78" s="1289"/>
      <c r="S78" s="1289"/>
    </row>
    <row r="79" spans="1:19" ht="14.25" customHeight="1" x14ac:dyDescent="0.25">
      <c r="A79" s="1254" t="s">
        <v>103</v>
      </c>
      <c r="B79" s="1284">
        <v>44</v>
      </c>
      <c r="C79" s="1285">
        <v>0</v>
      </c>
      <c r="D79" s="1286">
        <v>1</v>
      </c>
      <c r="E79" s="1286">
        <v>38</v>
      </c>
      <c r="F79" s="1287">
        <v>5</v>
      </c>
      <c r="G79" s="1288">
        <v>28</v>
      </c>
      <c r="H79" s="1285">
        <v>0</v>
      </c>
      <c r="I79" s="1286">
        <v>0</v>
      </c>
      <c r="J79" s="1285">
        <v>27</v>
      </c>
      <c r="K79" s="1287">
        <v>1</v>
      </c>
      <c r="L79" s="1992">
        <v>16</v>
      </c>
      <c r="M79" s="1285">
        <v>0</v>
      </c>
      <c r="N79" s="1286">
        <v>1</v>
      </c>
      <c r="O79" s="1285">
        <v>11</v>
      </c>
      <c r="P79" s="1287">
        <v>4</v>
      </c>
      <c r="Q79" s="1274"/>
      <c r="R79" s="1289"/>
      <c r="S79" s="1289"/>
    </row>
    <row r="80" spans="1:19" ht="15.75" customHeight="1" x14ac:dyDescent="0.25">
      <c r="A80" s="1257" t="s">
        <v>104</v>
      </c>
      <c r="B80" s="1995">
        <f>SUM(B81:B90)</f>
        <v>176</v>
      </c>
      <c r="C80" s="1996">
        <f t="shared" ref="C80:P80" si="8">SUM(C81:C90)</f>
        <v>5</v>
      </c>
      <c r="D80" s="1997">
        <f t="shared" si="8"/>
        <v>18</v>
      </c>
      <c r="E80" s="1997">
        <f t="shared" si="8"/>
        <v>139</v>
      </c>
      <c r="F80" s="1998">
        <f t="shared" si="8"/>
        <v>14</v>
      </c>
      <c r="G80" s="1999">
        <f t="shared" si="8"/>
        <v>101</v>
      </c>
      <c r="H80" s="1996">
        <f t="shared" si="8"/>
        <v>1</v>
      </c>
      <c r="I80" s="1997">
        <f t="shared" si="8"/>
        <v>7</v>
      </c>
      <c r="J80" s="1996">
        <f t="shared" si="8"/>
        <v>87</v>
      </c>
      <c r="K80" s="1998">
        <f t="shared" si="8"/>
        <v>6</v>
      </c>
      <c r="L80" s="2000">
        <f t="shared" si="8"/>
        <v>75</v>
      </c>
      <c r="M80" s="1996">
        <f t="shared" si="8"/>
        <v>4</v>
      </c>
      <c r="N80" s="1997">
        <f t="shared" si="8"/>
        <v>11</v>
      </c>
      <c r="O80" s="1996">
        <f t="shared" si="8"/>
        <v>52</v>
      </c>
      <c r="P80" s="1998">
        <f t="shared" si="8"/>
        <v>8</v>
      </c>
      <c r="Q80" s="1274"/>
      <c r="R80" s="1289"/>
      <c r="S80" s="1289"/>
    </row>
    <row r="81" spans="1:19" ht="12.75" customHeight="1" x14ac:dyDescent="0.25">
      <c r="A81" s="1254" t="s">
        <v>105</v>
      </c>
      <c r="B81" s="1284">
        <v>4</v>
      </c>
      <c r="C81" s="1285">
        <v>0</v>
      </c>
      <c r="D81" s="1286">
        <v>0</v>
      </c>
      <c r="E81" s="1286">
        <v>4</v>
      </c>
      <c r="F81" s="1287">
        <v>0</v>
      </c>
      <c r="G81" s="1288">
        <v>3</v>
      </c>
      <c r="H81" s="1285">
        <v>0</v>
      </c>
      <c r="I81" s="1286">
        <v>0</v>
      </c>
      <c r="J81" s="1285">
        <v>3</v>
      </c>
      <c r="K81" s="1287">
        <v>0</v>
      </c>
      <c r="L81" s="1992">
        <v>1</v>
      </c>
      <c r="M81" s="1285">
        <v>0</v>
      </c>
      <c r="N81" s="1286">
        <v>0</v>
      </c>
      <c r="O81" s="1285">
        <v>1</v>
      </c>
      <c r="P81" s="1287">
        <v>0</v>
      </c>
      <c r="Q81" s="1274"/>
      <c r="R81" s="1289"/>
      <c r="S81" s="1289"/>
    </row>
    <row r="82" spans="1:19" ht="12.75" customHeight="1" x14ac:dyDescent="0.25">
      <c r="A82" s="1254" t="s">
        <v>106</v>
      </c>
      <c r="B82" s="1284">
        <v>0</v>
      </c>
      <c r="C82" s="1285">
        <v>0</v>
      </c>
      <c r="D82" s="1286">
        <v>0</v>
      </c>
      <c r="E82" s="1286">
        <v>0</v>
      </c>
      <c r="F82" s="1287">
        <v>0</v>
      </c>
      <c r="G82" s="1288">
        <v>0</v>
      </c>
      <c r="H82" s="1285">
        <v>0</v>
      </c>
      <c r="I82" s="1286">
        <v>0</v>
      </c>
      <c r="J82" s="1285">
        <v>0</v>
      </c>
      <c r="K82" s="1287">
        <v>0</v>
      </c>
      <c r="L82" s="1992">
        <v>0</v>
      </c>
      <c r="M82" s="1285">
        <v>0</v>
      </c>
      <c r="N82" s="1286">
        <v>0</v>
      </c>
      <c r="O82" s="1285">
        <v>0</v>
      </c>
      <c r="P82" s="1287">
        <v>0</v>
      </c>
      <c r="Q82" s="1274"/>
      <c r="R82" s="1289"/>
      <c r="S82" s="1289"/>
    </row>
    <row r="83" spans="1:19" ht="12.75" customHeight="1" x14ac:dyDescent="0.25">
      <c r="A83" s="1254" t="s">
        <v>107</v>
      </c>
      <c r="B83" s="1284">
        <v>4</v>
      </c>
      <c r="C83" s="1285">
        <v>0</v>
      </c>
      <c r="D83" s="1286">
        <v>0</v>
      </c>
      <c r="E83" s="1286">
        <v>4</v>
      </c>
      <c r="F83" s="1287">
        <v>0</v>
      </c>
      <c r="G83" s="1288">
        <v>2</v>
      </c>
      <c r="H83" s="1285">
        <v>0</v>
      </c>
      <c r="I83" s="1286">
        <v>0</v>
      </c>
      <c r="J83" s="1285">
        <v>2</v>
      </c>
      <c r="K83" s="1287">
        <v>0</v>
      </c>
      <c r="L83" s="1992">
        <v>2</v>
      </c>
      <c r="M83" s="1285">
        <v>0</v>
      </c>
      <c r="N83" s="1286">
        <v>0</v>
      </c>
      <c r="O83" s="1285">
        <v>2</v>
      </c>
      <c r="P83" s="1287">
        <v>0</v>
      </c>
      <c r="Q83" s="1274"/>
      <c r="R83" s="1289"/>
      <c r="S83" s="1289"/>
    </row>
    <row r="84" spans="1:19" ht="12.75" customHeight="1" x14ac:dyDescent="0.25">
      <c r="A84" s="1254" t="s">
        <v>108</v>
      </c>
      <c r="B84" s="1284">
        <v>21</v>
      </c>
      <c r="C84" s="1285">
        <v>1</v>
      </c>
      <c r="D84" s="1286">
        <v>5</v>
      </c>
      <c r="E84" s="1286">
        <v>14</v>
      </c>
      <c r="F84" s="1287">
        <v>1</v>
      </c>
      <c r="G84" s="1288">
        <v>12</v>
      </c>
      <c r="H84" s="1285"/>
      <c r="I84" s="1286">
        <v>1</v>
      </c>
      <c r="J84" s="1285">
        <v>11</v>
      </c>
      <c r="K84" s="1287">
        <v>0</v>
      </c>
      <c r="L84" s="1992">
        <v>9</v>
      </c>
      <c r="M84" s="1285">
        <v>1</v>
      </c>
      <c r="N84" s="1286">
        <v>4</v>
      </c>
      <c r="O84" s="1285">
        <v>3</v>
      </c>
      <c r="P84" s="1287">
        <v>1</v>
      </c>
      <c r="Q84" s="1274"/>
      <c r="R84" s="1289"/>
      <c r="S84" s="1289"/>
    </row>
    <row r="85" spans="1:19" ht="12.75" customHeight="1" x14ac:dyDescent="0.25">
      <c r="A85" s="1254" t="s">
        <v>572</v>
      </c>
      <c r="B85" s="1284">
        <v>31</v>
      </c>
      <c r="C85" s="1285">
        <v>0</v>
      </c>
      <c r="D85" s="1286">
        <v>1</v>
      </c>
      <c r="E85" s="1286">
        <v>26</v>
      </c>
      <c r="F85" s="1287">
        <v>4</v>
      </c>
      <c r="G85" s="1288">
        <v>21</v>
      </c>
      <c r="H85" s="1285">
        <v>0</v>
      </c>
      <c r="I85" s="1286">
        <v>1</v>
      </c>
      <c r="J85" s="1285">
        <v>19</v>
      </c>
      <c r="K85" s="1287">
        <v>1</v>
      </c>
      <c r="L85" s="1992">
        <v>10</v>
      </c>
      <c r="M85" s="1285">
        <v>0</v>
      </c>
      <c r="N85" s="1286">
        <v>0</v>
      </c>
      <c r="O85" s="1285">
        <v>7</v>
      </c>
      <c r="P85" s="1287">
        <v>3</v>
      </c>
      <c r="Q85" s="1274"/>
      <c r="R85" s="1289"/>
      <c r="S85" s="1289"/>
    </row>
    <row r="86" spans="1:19" ht="12.75" customHeight="1" x14ac:dyDescent="0.25">
      <c r="A86" s="1254" t="s">
        <v>110</v>
      </c>
      <c r="B86" s="1284">
        <v>34</v>
      </c>
      <c r="C86" s="1285">
        <v>0</v>
      </c>
      <c r="D86" s="1286">
        <v>1</v>
      </c>
      <c r="E86" s="1286">
        <v>31</v>
      </c>
      <c r="F86" s="1287">
        <v>2</v>
      </c>
      <c r="G86" s="1288">
        <v>24</v>
      </c>
      <c r="H86" s="1285">
        <v>0</v>
      </c>
      <c r="I86" s="1286">
        <v>1</v>
      </c>
      <c r="J86" s="1285">
        <v>21</v>
      </c>
      <c r="K86" s="1287">
        <v>2</v>
      </c>
      <c r="L86" s="1992">
        <v>10</v>
      </c>
      <c r="M86" s="1285">
        <v>0</v>
      </c>
      <c r="N86" s="1286">
        <v>0</v>
      </c>
      <c r="O86" s="1285">
        <v>10</v>
      </c>
      <c r="P86" s="1287">
        <v>0</v>
      </c>
      <c r="Q86" s="1274"/>
      <c r="R86" s="1289"/>
      <c r="S86" s="1289"/>
    </row>
    <row r="87" spans="1:19" ht="12.75" customHeight="1" x14ac:dyDescent="0.25">
      <c r="A87" s="1254" t="s">
        <v>111</v>
      </c>
      <c r="B87" s="1284">
        <v>6</v>
      </c>
      <c r="C87" s="1285">
        <v>0</v>
      </c>
      <c r="D87" s="1286">
        <v>0</v>
      </c>
      <c r="E87" s="1286">
        <v>5</v>
      </c>
      <c r="F87" s="1287">
        <v>1</v>
      </c>
      <c r="G87" s="1288">
        <v>2</v>
      </c>
      <c r="H87" s="1285">
        <v>0</v>
      </c>
      <c r="I87" s="1286">
        <v>0</v>
      </c>
      <c r="J87" s="1285">
        <v>2</v>
      </c>
      <c r="K87" s="1287">
        <v>0</v>
      </c>
      <c r="L87" s="1992">
        <v>4</v>
      </c>
      <c r="M87" s="1285">
        <v>0</v>
      </c>
      <c r="N87" s="1286">
        <v>0</v>
      </c>
      <c r="O87" s="1285">
        <v>3</v>
      </c>
      <c r="P87" s="1287">
        <v>1</v>
      </c>
      <c r="Q87" s="1274"/>
      <c r="R87" s="1289"/>
      <c r="S87" s="1289"/>
    </row>
    <row r="88" spans="1:19" ht="12.75" customHeight="1" x14ac:dyDescent="0.25">
      <c r="A88" s="1254" t="s">
        <v>112</v>
      </c>
      <c r="B88" s="1284">
        <v>32</v>
      </c>
      <c r="C88" s="1285">
        <v>1</v>
      </c>
      <c r="D88" s="1286">
        <v>4</v>
      </c>
      <c r="E88" s="1286">
        <v>22</v>
      </c>
      <c r="F88" s="1287">
        <v>5</v>
      </c>
      <c r="G88" s="1288">
        <v>14</v>
      </c>
      <c r="H88" s="1285"/>
      <c r="I88" s="1286">
        <v>1</v>
      </c>
      <c r="J88" s="1285">
        <v>10</v>
      </c>
      <c r="K88" s="1287">
        <v>3</v>
      </c>
      <c r="L88" s="1992">
        <v>18</v>
      </c>
      <c r="M88" s="1285">
        <v>1</v>
      </c>
      <c r="N88" s="1286">
        <v>3</v>
      </c>
      <c r="O88" s="1285">
        <v>12</v>
      </c>
      <c r="P88" s="1287">
        <v>2</v>
      </c>
      <c r="Q88" s="1274"/>
      <c r="R88" s="1289"/>
      <c r="S88" s="1289"/>
    </row>
    <row r="89" spans="1:19" ht="12.75" customHeight="1" x14ac:dyDescent="0.25">
      <c r="A89" s="1254" t="s">
        <v>113</v>
      </c>
      <c r="B89" s="1284">
        <v>29</v>
      </c>
      <c r="C89" s="1285">
        <v>3</v>
      </c>
      <c r="D89" s="1286">
        <v>5</v>
      </c>
      <c r="E89" s="1286">
        <v>20</v>
      </c>
      <c r="F89" s="1287">
        <v>1</v>
      </c>
      <c r="G89" s="1288">
        <v>15</v>
      </c>
      <c r="H89" s="1285">
        <v>1</v>
      </c>
      <c r="I89" s="1286">
        <v>1</v>
      </c>
      <c r="J89" s="1285">
        <v>13</v>
      </c>
      <c r="K89" s="1287">
        <v>0</v>
      </c>
      <c r="L89" s="1992">
        <v>14</v>
      </c>
      <c r="M89" s="1285">
        <v>2</v>
      </c>
      <c r="N89" s="1286">
        <v>4</v>
      </c>
      <c r="O89" s="1285">
        <v>7</v>
      </c>
      <c r="P89" s="1287">
        <v>1</v>
      </c>
      <c r="Q89" s="1274"/>
      <c r="R89" s="1289"/>
      <c r="S89" s="1289"/>
    </row>
    <row r="90" spans="1:19" ht="15" x14ac:dyDescent="0.25">
      <c r="A90" s="1254" t="s">
        <v>114</v>
      </c>
      <c r="B90" s="1284">
        <v>15</v>
      </c>
      <c r="C90" s="1285">
        <v>0</v>
      </c>
      <c r="D90" s="1286">
        <v>2</v>
      </c>
      <c r="E90" s="1286">
        <v>13</v>
      </c>
      <c r="F90" s="1287">
        <v>0</v>
      </c>
      <c r="G90" s="1288">
        <v>8</v>
      </c>
      <c r="H90" s="1285">
        <v>0</v>
      </c>
      <c r="I90" s="1286">
        <v>2</v>
      </c>
      <c r="J90" s="1285">
        <v>6</v>
      </c>
      <c r="K90" s="1287">
        <v>0</v>
      </c>
      <c r="L90" s="1992">
        <v>7</v>
      </c>
      <c r="M90" s="1285">
        <v>0</v>
      </c>
      <c r="N90" s="1286">
        <v>0</v>
      </c>
      <c r="O90" s="1285">
        <v>7</v>
      </c>
      <c r="P90" s="1287">
        <v>0</v>
      </c>
      <c r="Q90" s="1279"/>
      <c r="R90" s="1289"/>
      <c r="S90" s="1289"/>
    </row>
    <row r="91" spans="1:19" ht="27.75" customHeight="1" x14ac:dyDescent="0.25">
      <c r="A91" s="1253" t="s">
        <v>115</v>
      </c>
      <c r="B91" s="1995">
        <f>SUM(B92:B102)</f>
        <v>178</v>
      </c>
      <c r="C91" s="1996">
        <f t="shared" ref="C91:P91" si="9">SUM(C92:C102)</f>
        <v>2</v>
      </c>
      <c r="D91" s="1997">
        <f t="shared" si="9"/>
        <v>14</v>
      </c>
      <c r="E91" s="1997">
        <f t="shared" si="9"/>
        <v>142</v>
      </c>
      <c r="F91" s="1998">
        <f t="shared" si="9"/>
        <v>20</v>
      </c>
      <c r="G91" s="1999">
        <f t="shared" si="9"/>
        <v>111</v>
      </c>
      <c r="H91" s="1996">
        <f t="shared" si="9"/>
        <v>0</v>
      </c>
      <c r="I91" s="1997">
        <f t="shared" si="9"/>
        <v>3</v>
      </c>
      <c r="J91" s="1996">
        <f t="shared" si="9"/>
        <v>102</v>
      </c>
      <c r="K91" s="1998">
        <f t="shared" si="9"/>
        <v>6</v>
      </c>
      <c r="L91" s="2000">
        <f t="shared" si="9"/>
        <v>67</v>
      </c>
      <c r="M91" s="1996">
        <f t="shared" si="9"/>
        <v>2</v>
      </c>
      <c r="N91" s="1997">
        <f t="shared" si="9"/>
        <v>11</v>
      </c>
      <c r="O91" s="1996">
        <f t="shared" si="9"/>
        <v>40</v>
      </c>
      <c r="P91" s="1998">
        <f t="shared" si="9"/>
        <v>14</v>
      </c>
      <c r="Q91" s="1274"/>
      <c r="R91" s="1289"/>
      <c r="S91" s="1289"/>
    </row>
    <row r="92" spans="1:19" ht="15" x14ac:dyDescent="0.25">
      <c r="A92" s="1254" t="s">
        <v>116</v>
      </c>
      <c r="B92" s="1284">
        <v>6</v>
      </c>
      <c r="C92" s="1285">
        <v>0</v>
      </c>
      <c r="D92" s="1286">
        <v>0</v>
      </c>
      <c r="E92" s="1286">
        <v>6</v>
      </c>
      <c r="F92" s="1287">
        <v>0</v>
      </c>
      <c r="G92" s="1288">
        <v>4</v>
      </c>
      <c r="H92" s="1285">
        <v>0</v>
      </c>
      <c r="I92" s="1286">
        <v>0</v>
      </c>
      <c r="J92" s="1285">
        <v>4</v>
      </c>
      <c r="K92" s="1287">
        <v>0</v>
      </c>
      <c r="L92" s="1992">
        <v>2</v>
      </c>
      <c r="M92" s="1285">
        <v>0</v>
      </c>
      <c r="N92" s="1286">
        <v>0</v>
      </c>
      <c r="O92" s="1285">
        <v>2</v>
      </c>
      <c r="P92" s="1287">
        <v>0</v>
      </c>
      <c r="Q92" s="1274"/>
      <c r="R92" s="1289"/>
      <c r="S92" s="1289"/>
    </row>
    <row r="93" spans="1:19" ht="13.5" customHeight="1" x14ac:dyDescent="0.25">
      <c r="A93" s="1254" t="s">
        <v>117</v>
      </c>
      <c r="B93" s="1284">
        <v>27</v>
      </c>
      <c r="C93" s="1285">
        <v>0</v>
      </c>
      <c r="D93" s="1286">
        <v>1</v>
      </c>
      <c r="E93" s="1286">
        <v>24</v>
      </c>
      <c r="F93" s="1287">
        <v>2</v>
      </c>
      <c r="G93" s="1288">
        <v>21</v>
      </c>
      <c r="H93" s="1285">
        <v>0</v>
      </c>
      <c r="I93" s="1286">
        <v>0</v>
      </c>
      <c r="J93" s="1285">
        <v>20</v>
      </c>
      <c r="K93" s="1287">
        <v>1</v>
      </c>
      <c r="L93" s="1992">
        <v>6</v>
      </c>
      <c r="M93" s="1285">
        <v>0</v>
      </c>
      <c r="N93" s="1286">
        <v>1</v>
      </c>
      <c r="O93" s="1285">
        <v>4</v>
      </c>
      <c r="P93" s="1287">
        <v>1</v>
      </c>
      <c r="Q93" s="1274"/>
      <c r="R93" s="1289"/>
      <c r="S93" s="1289"/>
    </row>
    <row r="94" spans="1:19" ht="13.5" customHeight="1" x14ac:dyDescent="0.25">
      <c r="A94" s="1254" t="s">
        <v>118</v>
      </c>
      <c r="B94" s="1284">
        <v>9</v>
      </c>
      <c r="C94" s="1285">
        <v>0</v>
      </c>
      <c r="D94" s="1286">
        <v>0</v>
      </c>
      <c r="E94" s="1286">
        <v>9</v>
      </c>
      <c r="F94" s="1287">
        <v>0</v>
      </c>
      <c r="G94" s="1288">
        <v>9</v>
      </c>
      <c r="H94" s="1285">
        <v>0</v>
      </c>
      <c r="I94" s="1286">
        <v>0</v>
      </c>
      <c r="J94" s="1285">
        <v>9</v>
      </c>
      <c r="K94" s="1287">
        <v>0</v>
      </c>
      <c r="L94" s="1992">
        <v>0</v>
      </c>
      <c r="M94" s="1285">
        <v>0</v>
      </c>
      <c r="N94" s="1286">
        <v>0</v>
      </c>
      <c r="O94" s="1285">
        <v>0</v>
      </c>
      <c r="P94" s="1287">
        <v>0</v>
      </c>
      <c r="Q94" s="1274"/>
      <c r="R94" s="1289"/>
      <c r="S94" s="1289"/>
    </row>
    <row r="95" spans="1:19" ht="13.5" customHeight="1" x14ac:dyDescent="0.25">
      <c r="A95" s="1254" t="s">
        <v>794</v>
      </c>
      <c r="B95" s="1284">
        <v>11</v>
      </c>
      <c r="C95" s="1285">
        <v>0</v>
      </c>
      <c r="D95" s="1286">
        <v>2</v>
      </c>
      <c r="E95" s="1286">
        <v>7</v>
      </c>
      <c r="F95" s="1287">
        <v>2</v>
      </c>
      <c r="G95" s="1288">
        <v>5</v>
      </c>
      <c r="H95" s="1285">
        <v>0</v>
      </c>
      <c r="I95" s="1286">
        <v>0</v>
      </c>
      <c r="J95" s="1285">
        <v>4</v>
      </c>
      <c r="K95" s="1287">
        <v>1</v>
      </c>
      <c r="L95" s="1992">
        <v>6</v>
      </c>
      <c r="M95" s="1285">
        <v>0</v>
      </c>
      <c r="N95" s="1286">
        <v>2</v>
      </c>
      <c r="O95" s="1285">
        <v>3</v>
      </c>
      <c r="P95" s="1287">
        <v>1</v>
      </c>
      <c r="Q95" s="1274"/>
      <c r="R95" s="1289"/>
      <c r="S95" s="1289"/>
    </row>
    <row r="96" spans="1:19" ht="13.5" customHeight="1" x14ac:dyDescent="0.25">
      <c r="A96" s="1254" t="s">
        <v>120</v>
      </c>
      <c r="B96" s="1284">
        <v>21</v>
      </c>
      <c r="C96" s="1285">
        <v>0</v>
      </c>
      <c r="D96" s="1286">
        <v>1</v>
      </c>
      <c r="E96" s="1286">
        <v>19</v>
      </c>
      <c r="F96" s="1287">
        <v>1</v>
      </c>
      <c r="G96" s="1288">
        <v>8</v>
      </c>
      <c r="H96" s="1285">
        <v>0</v>
      </c>
      <c r="I96" s="1286">
        <v>0</v>
      </c>
      <c r="J96" s="1285">
        <v>8</v>
      </c>
      <c r="K96" s="1287">
        <v>0</v>
      </c>
      <c r="L96" s="1992">
        <v>13</v>
      </c>
      <c r="M96" s="1285">
        <v>0</v>
      </c>
      <c r="N96" s="1286">
        <v>1</v>
      </c>
      <c r="O96" s="1285">
        <v>11</v>
      </c>
      <c r="P96" s="1287">
        <v>1</v>
      </c>
      <c r="Q96" s="1274"/>
      <c r="R96" s="1289"/>
      <c r="S96" s="1289"/>
    </row>
    <row r="97" spans="1:19" ht="13.5" customHeight="1" x14ac:dyDescent="0.25">
      <c r="A97" s="1254" t="s">
        <v>573</v>
      </c>
      <c r="B97" s="1284">
        <v>50</v>
      </c>
      <c r="C97" s="1285">
        <v>2</v>
      </c>
      <c r="D97" s="1286">
        <v>6</v>
      </c>
      <c r="E97" s="1286">
        <v>36</v>
      </c>
      <c r="F97" s="1287">
        <v>6</v>
      </c>
      <c r="G97" s="1288">
        <v>31</v>
      </c>
      <c r="H97" s="1285">
        <v>0</v>
      </c>
      <c r="I97" s="1286">
        <v>2</v>
      </c>
      <c r="J97" s="1285">
        <v>26</v>
      </c>
      <c r="K97" s="1287">
        <v>3</v>
      </c>
      <c r="L97" s="1992">
        <v>19</v>
      </c>
      <c r="M97" s="1285">
        <v>2</v>
      </c>
      <c r="N97" s="1286">
        <v>4</v>
      </c>
      <c r="O97" s="1285">
        <v>10</v>
      </c>
      <c r="P97" s="1287">
        <v>3</v>
      </c>
      <c r="Q97" s="1274"/>
      <c r="R97" s="1289"/>
      <c r="S97" s="1289"/>
    </row>
    <row r="98" spans="1:19" ht="13.5" customHeight="1" x14ac:dyDescent="0.25">
      <c r="A98" s="1254" t="s">
        <v>122</v>
      </c>
      <c r="B98" s="1284">
        <v>37</v>
      </c>
      <c r="C98" s="1285">
        <v>0</v>
      </c>
      <c r="D98" s="1286">
        <v>4</v>
      </c>
      <c r="E98" s="1286">
        <v>25</v>
      </c>
      <c r="F98" s="1287">
        <v>8</v>
      </c>
      <c r="G98" s="1288">
        <v>19</v>
      </c>
      <c r="H98" s="1285">
        <v>0</v>
      </c>
      <c r="I98" s="1286">
        <v>1</v>
      </c>
      <c r="J98" s="1285">
        <v>17</v>
      </c>
      <c r="K98" s="1287">
        <v>1</v>
      </c>
      <c r="L98" s="1992">
        <v>18</v>
      </c>
      <c r="M98" s="1285">
        <v>0</v>
      </c>
      <c r="N98" s="1286">
        <v>3</v>
      </c>
      <c r="O98" s="1285">
        <v>8</v>
      </c>
      <c r="P98" s="1287">
        <v>7</v>
      </c>
      <c r="Q98" s="1274"/>
      <c r="R98" s="1289"/>
      <c r="S98" s="1289"/>
    </row>
    <row r="99" spans="1:19" ht="13.5" customHeight="1" x14ac:dyDescent="0.25">
      <c r="A99" s="1254" t="s">
        <v>574</v>
      </c>
      <c r="B99" s="1284">
        <v>2</v>
      </c>
      <c r="C99" s="1285">
        <v>0</v>
      </c>
      <c r="D99" s="1286">
        <v>0</v>
      </c>
      <c r="E99" s="1286">
        <v>2</v>
      </c>
      <c r="F99" s="1287">
        <v>0</v>
      </c>
      <c r="G99" s="1288">
        <v>1</v>
      </c>
      <c r="H99" s="1285">
        <v>0</v>
      </c>
      <c r="I99" s="1286">
        <v>0</v>
      </c>
      <c r="J99" s="1285">
        <v>1</v>
      </c>
      <c r="K99" s="1287">
        <v>0</v>
      </c>
      <c r="L99" s="1992">
        <v>1</v>
      </c>
      <c r="M99" s="1285">
        <v>0</v>
      </c>
      <c r="N99" s="1286">
        <v>0</v>
      </c>
      <c r="O99" s="1285">
        <v>1</v>
      </c>
      <c r="P99" s="1287">
        <v>0</v>
      </c>
      <c r="Q99" s="1274"/>
      <c r="R99" s="1289"/>
      <c r="S99" s="1289"/>
    </row>
    <row r="100" spans="1:19" ht="13.5" customHeight="1" x14ac:dyDescent="0.25">
      <c r="A100" s="1254" t="s">
        <v>575</v>
      </c>
      <c r="B100" s="1284">
        <v>8</v>
      </c>
      <c r="C100" s="1285">
        <v>0</v>
      </c>
      <c r="D100" s="1286">
        <v>0</v>
      </c>
      <c r="E100" s="1286">
        <v>7</v>
      </c>
      <c r="F100" s="1287">
        <v>1</v>
      </c>
      <c r="G100" s="1288">
        <v>7</v>
      </c>
      <c r="H100" s="1285">
        <v>0</v>
      </c>
      <c r="I100" s="1286">
        <v>0</v>
      </c>
      <c r="J100" s="1285">
        <v>7</v>
      </c>
      <c r="K100" s="1287">
        <v>0</v>
      </c>
      <c r="L100" s="1992">
        <v>1</v>
      </c>
      <c r="M100" s="1285">
        <v>0</v>
      </c>
      <c r="N100" s="1286">
        <v>0</v>
      </c>
      <c r="O100" s="1285">
        <v>0</v>
      </c>
      <c r="P100" s="1287">
        <v>1</v>
      </c>
      <c r="Q100" s="1274"/>
      <c r="R100" s="1289"/>
      <c r="S100" s="1289"/>
    </row>
    <row r="101" spans="1:19" s="131" customFormat="1" ht="13.5" customHeight="1" x14ac:dyDescent="0.25">
      <c r="A101" s="1254" t="s">
        <v>125</v>
      </c>
      <c r="B101" s="1284">
        <v>6</v>
      </c>
      <c r="C101" s="1285">
        <v>0</v>
      </c>
      <c r="D101" s="1286">
        <v>0</v>
      </c>
      <c r="E101" s="1286">
        <v>6</v>
      </c>
      <c r="F101" s="1287">
        <v>0</v>
      </c>
      <c r="G101" s="1288">
        <v>6</v>
      </c>
      <c r="H101" s="1285">
        <v>0</v>
      </c>
      <c r="I101" s="1286">
        <v>0</v>
      </c>
      <c r="J101" s="1285">
        <v>6</v>
      </c>
      <c r="K101" s="1287">
        <v>0</v>
      </c>
      <c r="L101" s="1992">
        <v>0</v>
      </c>
      <c r="M101" s="1285">
        <v>0</v>
      </c>
      <c r="N101" s="1286">
        <v>0</v>
      </c>
      <c r="O101" s="1285">
        <v>0</v>
      </c>
      <c r="P101" s="1287">
        <v>0</v>
      </c>
      <c r="Q101" s="1281"/>
      <c r="R101" s="1289"/>
      <c r="S101" s="1289"/>
    </row>
    <row r="102" spans="1:19" ht="13.5" customHeight="1" x14ac:dyDescent="0.25">
      <c r="A102" s="1256" t="s">
        <v>576</v>
      </c>
      <c r="B102" s="1290">
        <v>1</v>
      </c>
      <c r="C102" s="1291">
        <v>0</v>
      </c>
      <c r="D102" s="1292">
        <v>0</v>
      </c>
      <c r="E102" s="1292">
        <v>1</v>
      </c>
      <c r="F102" s="1293">
        <v>0</v>
      </c>
      <c r="G102" s="1294">
        <v>0</v>
      </c>
      <c r="H102" s="1291">
        <v>0</v>
      </c>
      <c r="I102" s="1292">
        <v>0</v>
      </c>
      <c r="J102" s="1291">
        <v>0</v>
      </c>
      <c r="K102" s="1293">
        <v>0</v>
      </c>
      <c r="L102" s="1993">
        <v>1</v>
      </c>
      <c r="M102" s="1291">
        <v>0</v>
      </c>
      <c r="N102" s="1292">
        <v>0</v>
      </c>
      <c r="O102" s="1291">
        <v>1</v>
      </c>
      <c r="P102" s="1293">
        <v>0</v>
      </c>
      <c r="Q102" s="1279"/>
      <c r="R102" s="1289"/>
      <c r="S102" s="1289"/>
    </row>
    <row r="103" spans="1:19" x14ac:dyDescent="0.2">
      <c r="B103" s="1262"/>
      <c r="C103" s="1262"/>
      <c r="D103" s="1262"/>
      <c r="E103" s="1262"/>
      <c r="F103" s="1262"/>
      <c r="G103" s="1262"/>
      <c r="H103" s="1262"/>
      <c r="I103" s="1262"/>
      <c r="J103" s="1262"/>
      <c r="K103" s="1262"/>
      <c r="L103" s="1262"/>
      <c r="M103" s="1262"/>
      <c r="N103" s="1262"/>
      <c r="O103" s="1262"/>
      <c r="P103" s="1262"/>
      <c r="Q103" s="1266"/>
    </row>
    <row r="104" spans="1:19" x14ac:dyDescent="0.2">
      <c r="B104" s="1262"/>
      <c r="C104" s="1262"/>
      <c r="D104" s="1262"/>
      <c r="E104" s="1262"/>
      <c r="F104" s="1262"/>
      <c r="G104" s="1262"/>
      <c r="H104" s="1262"/>
      <c r="I104" s="1262"/>
      <c r="J104" s="1262"/>
      <c r="K104" s="1262"/>
      <c r="L104" s="1262"/>
      <c r="M104" s="1262"/>
      <c r="N104" s="1262"/>
      <c r="O104" s="1262"/>
      <c r="P104" s="1262"/>
      <c r="Q104" s="1266"/>
    </row>
    <row r="105" spans="1:19" x14ac:dyDescent="0.2">
      <c r="B105" s="1267"/>
      <c r="C105" s="1267"/>
      <c r="D105" s="1267"/>
      <c r="E105" s="1267"/>
      <c r="F105" s="1267"/>
      <c r="G105" s="1267"/>
      <c r="H105" s="1267"/>
      <c r="I105" s="1267"/>
      <c r="J105" s="1267"/>
      <c r="K105" s="1267"/>
      <c r="L105" s="1267"/>
      <c r="M105" s="1267"/>
      <c r="N105" s="1267"/>
      <c r="O105" s="1267"/>
      <c r="P105" s="1267"/>
      <c r="Q105" s="1266"/>
    </row>
    <row r="106" spans="1:19" x14ac:dyDescent="0.2">
      <c r="B106" s="1267"/>
      <c r="C106" s="1267"/>
      <c r="D106" s="1267"/>
      <c r="E106" s="1267"/>
      <c r="F106" s="1267"/>
      <c r="G106" s="1267"/>
      <c r="H106" s="1267"/>
      <c r="I106" s="1267"/>
      <c r="J106" s="1267"/>
      <c r="K106" s="1267"/>
      <c r="L106" s="1267"/>
      <c r="M106" s="1267"/>
      <c r="N106" s="1267"/>
      <c r="O106" s="1267"/>
      <c r="P106" s="1267"/>
      <c r="Q106" s="1266"/>
    </row>
    <row r="107" spans="1:19" x14ac:dyDescent="0.2">
      <c r="B107" s="1267"/>
      <c r="C107" s="1267"/>
      <c r="D107" s="1267"/>
      <c r="E107" s="1267"/>
      <c r="F107" s="1267"/>
      <c r="G107" s="1267"/>
      <c r="H107" s="1267"/>
      <c r="I107" s="1267"/>
      <c r="J107" s="1267"/>
      <c r="K107" s="1267"/>
      <c r="L107" s="1267"/>
      <c r="M107" s="1267"/>
      <c r="N107" s="1267"/>
      <c r="O107" s="1267"/>
      <c r="P107" s="1267"/>
      <c r="Q107" s="1266"/>
    </row>
    <row r="108" spans="1:19" x14ac:dyDescent="0.2">
      <c r="B108" s="1267"/>
      <c r="C108" s="1267"/>
      <c r="D108" s="1267"/>
      <c r="E108" s="1267"/>
      <c r="F108" s="1267"/>
      <c r="G108" s="1267"/>
      <c r="H108" s="1267"/>
      <c r="I108" s="1267"/>
      <c r="J108" s="1267"/>
      <c r="K108" s="1267"/>
      <c r="L108" s="1267"/>
      <c r="M108" s="1267"/>
      <c r="N108" s="1267"/>
      <c r="O108" s="1267"/>
      <c r="P108" s="1267"/>
      <c r="Q108" s="1266"/>
    </row>
    <row r="109" spans="1:19" x14ac:dyDescent="0.2">
      <c r="B109" s="1267"/>
      <c r="C109" s="1267"/>
      <c r="D109" s="1267"/>
      <c r="E109" s="1267"/>
      <c r="F109" s="1267"/>
      <c r="G109" s="1267"/>
      <c r="H109" s="1267"/>
      <c r="I109" s="1267"/>
      <c r="J109" s="1267"/>
      <c r="K109" s="1267"/>
      <c r="L109" s="1267"/>
      <c r="M109" s="1267"/>
      <c r="N109" s="1267"/>
      <c r="O109" s="1267"/>
      <c r="P109" s="1267"/>
      <c r="Q109" s="1266"/>
    </row>
    <row r="110" spans="1:19" x14ac:dyDescent="0.2">
      <c r="B110" s="1267"/>
      <c r="C110" s="1267"/>
      <c r="D110" s="1267"/>
      <c r="E110" s="1267"/>
      <c r="F110" s="1267"/>
      <c r="G110" s="1267"/>
      <c r="H110" s="1267"/>
      <c r="I110" s="1267"/>
      <c r="J110" s="1267"/>
      <c r="K110" s="1267"/>
      <c r="L110" s="1267"/>
      <c r="M110" s="1267"/>
      <c r="N110" s="1267"/>
      <c r="O110" s="1267"/>
      <c r="P110" s="1267"/>
      <c r="Q110" s="1266"/>
    </row>
    <row r="111" spans="1:19" x14ac:dyDescent="0.2">
      <c r="B111" s="1267"/>
      <c r="C111" s="1267"/>
      <c r="D111" s="1267"/>
      <c r="E111" s="1267"/>
      <c r="F111" s="1267"/>
      <c r="G111" s="1267"/>
      <c r="H111" s="1267"/>
      <c r="I111" s="1267"/>
      <c r="J111" s="1267"/>
      <c r="K111" s="1267"/>
      <c r="L111" s="1267"/>
      <c r="M111" s="1267"/>
      <c r="N111" s="1267"/>
      <c r="O111" s="1267"/>
      <c r="P111" s="1267"/>
      <c r="Q111" s="1266"/>
    </row>
    <row r="112" spans="1:19" x14ac:dyDescent="0.2">
      <c r="B112" s="1267"/>
      <c r="C112" s="1267"/>
      <c r="D112" s="1267"/>
      <c r="E112" s="1267"/>
      <c r="F112" s="1267"/>
      <c r="G112" s="1267"/>
      <c r="H112" s="1267"/>
      <c r="I112" s="1267"/>
      <c r="J112" s="1267"/>
      <c r="K112" s="1267"/>
      <c r="L112" s="1267"/>
      <c r="M112" s="1267"/>
      <c r="N112" s="1267"/>
      <c r="O112" s="1267"/>
      <c r="P112" s="1267"/>
      <c r="Q112" s="1266"/>
    </row>
    <row r="113" spans="1:17" x14ac:dyDescent="0.2">
      <c r="A113" s="1300"/>
      <c r="B113" s="1264"/>
      <c r="C113" s="1265"/>
      <c r="D113" s="1265"/>
      <c r="E113" s="1300"/>
      <c r="F113" s="1265"/>
      <c r="G113" s="1265"/>
      <c r="H113" s="1264"/>
      <c r="I113" s="1265"/>
      <c r="J113" s="1265"/>
      <c r="K113" s="1300"/>
      <c r="L113" s="1265"/>
      <c r="M113" s="1265"/>
      <c r="N113" s="1264"/>
      <c r="O113" s="1265"/>
      <c r="P113" s="1300"/>
      <c r="Q113" s="1265"/>
    </row>
    <row r="114" spans="1:17" x14ac:dyDescent="0.2">
      <c r="A114" s="1300"/>
      <c r="B114" s="1264"/>
      <c r="C114" s="1265"/>
      <c r="D114" s="1265"/>
      <c r="E114" s="1265"/>
      <c r="F114" s="1265"/>
      <c r="G114" s="1265"/>
      <c r="H114" s="1264"/>
      <c r="I114" s="1265"/>
      <c r="J114" s="1265"/>
      <c r="K114" s="1265"/>
      <c r="L114" s="1265"/>
      <c r="M114" s="1265"/>
      <c r="N114" s="1264"/>
      <c r="O114" s="1265"/>
      <c r="P114" s="1265"/>
      <c r="Q114" s="1265"/>
    </row>
    <row r="115" spans="1:17" x14ac:dyDescent="0.2">
      <c r="A115" s="1263"/>
      <c r="B115" s="1264"/>
      <c r="C115" s="1265"/>
      <c r="D115" s="1265"/>
      <c r="E115" s="1265"/>
      <c r="F115" s="1265"/>
      <c r="G115" s="1265"/>
      <c r="H115" s="1264"/>
      <c r="I115" s="1265"/>
      <c r="J115" s="1265"/>
      <c r="K115" s="1265"/>
      <c r="L115" s="1265"/>
      <c r="M115" s="1265"/>
      <c r="N115" s="1264"/>
      <c r="O115" s="1265"/>
      <c r="P115" s="1265"/>
      <c r="Q115" s="1265"/>
    </row>
    <row r="116" spans="1:17" x14ac:dyDescent="0.2">
      <c r="A116" s="1263"/>
      <c r="B116" s="1264"/>
      <c r="C116" s="1265"/>
      <c r="D116" s="1265"/>
      <c r="E116" s="1265"/>
      <c r="F116" s="1265"/>
      <c r="G116" s="1265"/>
      <c r="H116" s="1264"/>
      <c r="I116" s="1265"/>
      <c r="J116" s="1265"/>
      <c r="K116" s="1265"/>
      <c r="L116" s="1265"/>
      <c r="M116" s="1265"/>
      <c r="N116" s="1264"/>
      <c r="O116" s="1265"/>
      <c r="P116" s="1265"/>
      <c r="Q116" s="1265"/>
    </row>
    <row r="117" spans="1:17" x14ac:dyDescent="0.2">
      <c r="A117" s="1263"/>
      <c r="B117" s="1264"/>
      <c r="C117" s="1265"/>
      <c r="D117" s="1265"/>
      <c r="E117" s="1265"/>
      <c r="F117" s="1265"/>
      <c r="G117" s="1265"/>
      <c r="H117" s="1264"/>
      <c r="I117" s="1265"/>
      <c r="J117" s="1265"/>
      <c r="K117" s="1265"/>
      <c r="L117" s="1265"/>
      <c r="M117" s="1265"/>
      <c r="N117" s="1264"/>
      <c r="O117" s="1265"/>
      <c r="P117" s="1265"/>
      <c r="Q117" s="1265"/>
    </row>
    <row r="118" spans="1:17" x14ac:dyDescent="0.2">
      <c r="A118" s="1263"/>
      <c r="B118" s="1264"/>
      <c r="C118" s="1265"/>
      <c r="D118" s="1265"/>
      <c r="E118" s="1265"/>
      <c r="F118" s="1265"/>
      <c r="G118" s="1265"/>
      <c r="H118" s="1264"/>
      <c r="I118" s="1265"/>
      <c r="J118" s="1265"/>
      <c r="K118" s="1265"/>
      <c r="L118" s="1265"/>
      <c r="M118" s="1265"/>
      <c r="N118" s="1264"/>
      <c r="O118" s="1265"/>
      <c r="P118" s="1265"/>
      <c r="Q118" s="1265"/>
    </row>
    <row r="119" spans="1:17" x14ac:dyDescent="0.2">
      <c r="A119" s="1263"/>
      <c r="B119" s="1264"/>
      <c r="C119" s="1265"/>
      <c r="D119" s="1265"/>
      <c r="E119" s="1265"/>
      <c r="F119" s="1265"/>
      <c r="G119" s="1265"/>
      <c r="H119" s="1264"/>
      <c r="I119" s="1265"/>
      <c r="J119" s="1265"/>
      <c r="K119" s="1265"/>
      <c r="L119" s="1265"/>
      <c r="M119" s="1265"/>
      <c r="N119" s="1264"/>
      <c r="O119" s="1265"/>
      <c r="P119" s="1265"/>
      <c r="Q119" s="1265"/>
    </row>
    <row r="120" spans="1:17" x14ac:dyDescent="0.2">
      <c r="A120" s="1263"/>
      <c r="B120" s="1264"/>
      <c r="C120" s="1265"/>
      <c r="D120" s="1265"/>
      <c r="E120" s="1265"/>
      <c r="F120" s="1265"/>
      <c r="G120" s="1265"/>
      <c r="H120" s="1264"/>
      <c r="I120" s="1265"/>
      <c r="J120" s="1265"/>
      <c r="K120" s="1265"/>
      <c r="L120" s="1265"/>
      <c r="M120" s="1265"/>
      <c r="N120" s="1264"/>
      <c r="O120" s="1265"/>
      <c r="P120" s="1265"/>
      <c r="Q120" s="1265"/>
    </row>
    <row r="121" spans="1:17" x14ac:dyDescent="0.2">
      <c r="A121" s="1263"/>
      <c r="B121" s="1264"/>
      <c r="C121" s="1265"/>
      <c r="D121" s="1265"/>
      <c r="E121" s="1265"/>
      <c r="F121" s="1265"/>
      <c r="G121" s="1265"/>
      <c r="H121" s="1264"/>
      <c r="I121" s="1265"/>
      <c r="J121" s="1265"/>
      <c r="K121" s="1265"/>
      <c r="L121" s="1265"/>
      <c r="M121" s="1265"/>
      <c r="N121" s="1264"/>
      <c r="O121" s="1265"/>
      <c r="P121" s="1265"/>
      <c r="Q121" s="1265"/>
    </row>
    <row r="122" spans="1:17" x14ac:dyDescent="0.2">
      <c r="A122" s="1263"/>
      <c r="B122" s="1264"/>
      <c r="C122" s="1265"/>
      <c r="D122" s="1265"/>
      <c r="E122" s="1265"/>
      <c r="F122" s="1265"/>
      <c r="G122" s="1265"/>
      <c r="H122" s="1264"/>
      <c r="I122" s="1265"/>
      <c r="J122" s="1265"/>
      <c r="K122" s="1265"/>
      <c r="L122" s="1265"/>
      <c r="M122" s="1265"/>
      <c r="N122" s="1264"/>
      <c r="O122" s="1265"/>
      <c r="P122" s="1265"/>
      <c r="Q122" s="1265"/>
    </row>
    <row r="123" spans="1:17" x14ac:dyDescent="0.2">
      <c r="A123" s="1263"/>
      <c r="B123" s="1264"/>
      <c r="C123" s="1265"/>
      <c r="D123" s="1265"/>
      <c r="E123" s="1265"/>
      <c r="F123" s="1265"/>
      <c r="G123" s="1265"/>
      <c r="H123" s="1264"/>
      <c r="I123" s="1265"/>
      <c r="J123" s="1265"/>
      <c r="K123" s="1265"/>
      <c r="L123" s="1265"/>
      <c r="M123" s="1265"/>
      <c r="N123" s="1264"/>
      <c r="O123" s="1265"/>
      <c r="P123" s="1265"/>
      <c r="Q123" s="1265"/>
    </row>
    <row r="124" spans="1:17" x14ac:dyDescent="0.2">
      <c r="A124" s="1263"/>
      <c r="B124" s="1264"/>
      <c r="C124" s="1265"/>
      <c r="D124" s="1265"/>
      <c r="E124" s="1265"/>
      <c r="F124" s="1265"/>
      <c r="G124" s="1265"/>
      <c r="H124" s="1264"/>
      <c r="I124" s="1265"/>
      <c r="J124" s="1265"/>
      <c r="K124" s="1265"/>
      <c r="L124" s="1265"/>
      <c r="M124" s="1265"/>
      <c r="N124" s="1264"/>
      <c r="O124" s="1265"/>
      <c r="P124" s="1265"/>
      <c r="Q124" s="1265"/>
    </row>
    <row r="125" spans="1:17" x14ac:dyDescent="0.2">
      <c r="A125" s="1263"/>
      <c r="B125" s="1264"/>
      <c r="C125" s="1265"/>
      <c r="D125" s="1265"/>
      <c r="E125" s="1265"/>
      <c r="F125" s="1265"/>
      <c r="G125" s="1265"/>
      <c r="H125" s="1264"/>
      <c r="I125" s="1265"/>
      <c r="J125" s="1265"/>
      <c r="K125" s="1265"/>
      <c r="L125" s="1265"/>
      <c r="M125" s="1265"/>
      <c r="N125" s="1264"/>
      <c r="O125" s="1265"/>
      <c r="P125" s="1265"/>
      <c r="Q125" s="1265"/>
    </row>
    <row r="126" spans="1:17" x14ac:dyDescent="0.2">
      <c r="A126" s="1263"/>
      <c r="B126" s="1264"/>
      <c r="C126" s="1265"/>
      <c r="D126" s="1265"/>
      <c r="E126" s="1265"/>
      <c r="F126" s="1265"/>
      <c r="G126" s="1265"/>
      <c r="H126" s="1264"/>
      <c r="I126" s="1265"/>
      <c r="J126" s="1265"/>
      <c r="K126" s="1265"/>
      <c r="L126" s="1265"/>
      <c r="M126" s="1265"/>
      <c r="N126" s="1264"/>
      <c r="O126" s="1265"/>
      <c r="P126" s="1265"/>
      <c r="Q126" s="1265"/>
    </row>
    <row r="127" spans="1:17" x14ac:dyDescent="0.2">
      <c r="A127" s="1263"/>
      <c r="B127" s="1264"/>
      <c r="C127" s="1265"/>
      <c r="D127" s="1265"/>
      <c r="E127" s="1265"/>
      <c r="F127" s="1265"/>
      <c r="G127" s="1265"/>
      <c r="H127" s="1264"/>
      <c r="I127" s="1265"/>
      <c r="J127" s="1265"/>
      <c r="K127" s="1265"/>
      <c r="L127" s="1265"/>
      <c r="M127" s="1265"/>
      <c r="N127" s="1264"/>
      <c r="O127" s="1265"/>
      <c r="P127" s="1265"/>
      <c r="Q127" s="1265"/>
    </row>
    <row r="128" spans="1:17" x14ac:dyDescent="0.2">
      <c r="A128" s="1263"/>
      <c r="B128" s="1264"/>
      <c r="C128" s="1265"/>
      <c r="D128" s="1265"/>
      <c r="E128" s="1265"/>
      <c r="F128" s="1265"/>
      <c r="G128" s="1265"/>
      <c r="H128" s="1264"/>
      <c r="I128" s="1265"/>
      <c r="J128" s="1265"/>
      <c r="K128" s="1265"/>
      <c r="L128" s="1265"/>
      <c r="M128" s="1265"/>
      <c r="N128" s="1264"/>
      <c r="O128" s="1265"/>
      <c r="P128" s="1265"/>
      <c r="Q128" s="1265"/>
    </row>
    <row r="129" spans="1:17" x14ac:dyDescent="0.2">
      <c r="A129" s="1263"/>
      <c r="B129" s="1264"/>
      <c r="C129" s="1265"/>
      <c r="D129" s="1265"/>
      <c r="E129" s="1265"/>
      <c r="F129" s="1265"/>
      <c r="G129" s="1265"/>
      <c r="H129" s="1264"/>
      <c r="I129" s="1265"/>
      <c r="J129" s="1265"/>
      <c r="K129" s="1265"/>
      <c r="L129" s="1265"/>
      <c r="M129" s="1265"/>
      <c r="N129" s="1264"/>
      <c r="O129" s="1265"/>
      <c r="P129" s="1265"/>
      <c r="Q129" s="1265"/>
    </row>
    <row r="130" spans="1:17" x14ac:dyDescent="0.2">
      <c r="A130" s="1263"/>
      <c r="B130" s="1264"/>
      <c r="C130" s="1265"/>
      <c r="D130" s="1265"/>
      <c r="E130" s="1265"/>
      <c r="F130" s="1265"/>
      <c r="G130" s="1265"/>
      <c r="H130" s="1264"/>
      <c r="I130" s="1265"/>
      <c r="J130" s="1265"/>
      <c r="K130" s="1265"/>
      <c r="L130" s="1265"/>
      <c r="M130" s="1265"/>
      <c r="N130" s="1264"/>
      <c r="O130" s="1265"/>
      <c r="P130" s="1265"/>
      <c r="Q130" s="1265"/>
    </row>
    <row r="131" spans="1:17" x14ac:dyDescent="0.2">
      <c r="A131" s="1263"/>
      <c r="B131" s="1264"/>
      <c r="C131" s="1265"/>
      <c r="D131" s="1265"/>
      <c r="E131" s="1265"/>
      <c r="F131" s="1265"/>
      <c r="G131" s="1265"/>
      <c r="H131" s="1264"/>
      <c r="I131" s="1265"/>
      <c r="J131" s="1265"/>
      <c r="K131" s="1265"/>
      <c r="L131" s="1265"/>
      <c r="M131" s="1265"/>
      <c r="N131" s="1264"/>
      <c r="O131" s="1265"/>
      <c r="P131" s="1265"/>
      <c r="Q131" s="1265"/>
    </row>
    <row r="132" spans="1:17" x14ac:dyDescent="0.2">
      <c r="A132" s="1263"/>
      <c r="B132" s="1264"/>
      <c r="C132" s="1265"/>
      <c r="D132" s="1265"/>
      <c r="E132" s="1265"/>
      <c r="F132" s="1265"/>
      <c r="G132" s="1265"/>
      <c r="H132" s="1264"/>
      <c r="I132" s="1265"/>
      <c r="J132" s="1265"/>
      <c r="K132" s="1265"/>
      <c r="L132" s="1265"/>
      <c r="M132" s="1265"/>
      <c r="N132" s="1264"/>
      <c r="O132" s="1265"/>
      <c r="P132" s="1265"/>
      <c r="Q132" s="1265"/>
    </row>
    <row r="133" spans="1:17" x14ac:dyDescent="0.2">
      <c r="A133" s="1263"/>
      <c r="B133" s="1264"/>
      <c r="C133" s="1265"/>
      <c r="D133" s="1265"/>
      <c r="E133" s="1265"/>
      <c r="F133" s="1265"/>
      <c r="G133" s="1265"/>
      <c r="H133" s="1264"/>
      <c r="I133" s="1265"/>
      <c r="J133" s="1265"/>
      <c r="K133" s="1265"/>
      <c r="L133" s="1265"/>
      <c r="M133" s="1265"/>
      <c r="N133" s="1264"/>
      <c r="O133" s="1265"/>
      <c r="P133" s="1265"/>
      <c r="Q133" s="1265"/>
    </row>
    <row r="134" spans="1:17" x14ac:dyDescent="0.2">
      <c r="A134" s="1263"/>
      <c r="B134" s="1264"/>
      <c r="C134" s="1265"/>
      <c r="D134" s="1265"/>
      <c r="E134" s="1265"/>
      <c r="F134" s="1265"/>
      <c r="G134" s="1265"/>
      <c r="H134" s="1264"/>
      <c r="I134" s="1265"/>
      <c r="J134" s="1265"/>
      <c r="K134" s="1265"/>
      <c r="L134" s="1265"/>
      <c r="M134" s="1265"/>
      <c r="N134" s="1264"/>
      <c r="O134" s="1265"/>
      <c r="P134" s="1265"/>
      <c r="Q134" s="1265"/>
    </row>
    <row r="135" spans="1:17" x14ac:dyDescent="0.2">
      <c r="A135" s="1263"/>
      <c r="B135" s="1264"/>
      <c r="C135" s="1265"/>
      <c r="D135" s="1265"/>
      <c r="E135" s="1265"/>
      <c r="F135" s="1265"/>
      <c r="G135" s="1265"/>
      <c r="H135" s="1264"/>
      <c r="I135" s="1265"/>
      <c r="J135" s="1265"/>
      <c r="K135" s="1265"/>
      <c r="L135" s="1265"/>
      <c r="M135" s="1265"/>
      <c r="N135" s="1264"/>
      <c r="O135" s="1265"/>
      <c r="P135" s="1265"/>
      <c r="Q135" s="1265"/>
    </row>
    <row r="136" spans="1:17" x14ac:dyDescent="0.2">
      <c r="A136" s="1263"/>
      <c r="B136" s="1264"/>
      <c r="C136" s="1265"/>
      <c r="D136" s="1265"/>
      <c r="E136" s="1265"/>
      <c r="F136" s="1265"/>
      <c r="G136" s="1265"/>
      <c r="H136" s="1264"/>
      <c r="I136" s="1265"/>
      <c r="J136" s="1265"/>
      <c r="K136" s="1265"/>
      <c r="L136" s="1265"/>
      <c r="M136" s="1265"/>
      <c r="N136" s="1264"/>
      <c r="O136" s="1265"/>
      <c r="P136" s="1265"/>
      <c r="Q136" s="1265"/>
    </row>
    <row r="137" spans="1:17" x14ac:dyDescent="0.2">
      <c r="A137" s="1263"/>
      <c r="B137" s="1264"/>
      <c r="C137" s="1265"/>
      <c r="D137" s="1265"/>
      <c r="E137" s="1265"/>
      <c r="F137" s="1265"/>
      <c r="G137" s="1265"/>
      <c r="H137" s="1264"/>
      <c r="I137" s="1265"/>
      <c r="J137" s="1265"/>
      <c r="K137" s="1265"/>
      <c r="L137" s="1265"/>
      <c r="M137" s="1265"/>
      <c r="N137" s="1264"/>
      <c r="O137" s="1265"/>
      <c r="P137" s="1265"/>
      <c r="Q137" s="1265"/>
    </row>
    <row r="138" spans="1:17" x14ac:dyDescent="0.2">
      <c r="A138" s="1263"/>
      <c r="B138" s="1264"/>
      <c r="C138" s="1265"/>
      <c r="D138" s="1265"/>
      <c r="E138" s="1265"/>
      <c r="F138" s="1265"/>
      <c r="G138" s="1265"/>
      <c r="H138" s="1264"/>
      <c r="I138" s="1265"/>
      <c r="J138" s="1265"/>
      <c r="K138" s="1265"/>
      <c r="L138" s="1265"/>
      <c r="M138" s="1265"/>
      <c r="N138" s="1264"/>
      <c r="O138" s="1265"/>
      <c r="P138" s="1265"/>
      <c r="Q138" s="1265"/>
    </row>
    <row r="139" spans="1:17" x14ac:dyDescent="0.2">
      <c r="A139" s="1263"/>
      <c r="B139" s="1264"/>
      <c r="C139" s="1265"/>
      <c r="D139" s="1265"/>
      <c r="E139" s="1265"/>
      <c r="F139" s="1265"/>
      <c r="G139" s="1265"/>
      <c r="H139" s="1264"/>
      <c r="I139" s="1265"/>
      <c r="J139" s="1265"/>
      <c r="K139" s="1265"/>
      <c r="L139" s="1265"/>
      <c r="M139" s="1265"/>
      <c r="N139" s="1264"/>
      <c r="O139" s="1265"/>
      <c r="P139" s="1265"/>
      <c r="Q139" s="1265"/>
    </row>
    <row r="140" spans="1:17" x14ac:dyDescent="0.2">
      <c r="A140" s="1263"/>
      <c r="B140" s="1264"/>
      <c r="C140" s="1265"/>
      <c r="D140" s="1265"/>
      <c r="E140" s="1265"/>
      <c r="F140" s="1265"/>
      <c r="G140" s="1265"/>
      <c r="H140" s="1264"/>
      <c r="I140" s="1265"/>
      <c r="J140" s="1265"/>
      <c r="K140" s="1265"/>
      <c r="L140" s="1265"/>
      <c r="M140" s="1265"/>
      <c r="N140" s="1264"/>
      <c r="O140" s="1265"/>
      <c r="P140" s="1265"/>
      <c r="Q140" s="1265"/>
    </row>
    <row r="141" spans="1:17" x14ac:dyDescent="0.2">
      <c r="A141" s="1263"/>
      <c r="B141" s="1264"/>
      <c r="C141" s="1265"/>
      <c r="D141" s="1265"/>
      <c r="E141" s="1265"/>
      <c r="F141" s="1265"/>
      <c r="G141" s="1265"/>
      <c r="H141" s="1264"/>
      <c r="I141" s="1265"/>
      <c r="J141" s="1265"/>
      <c r="K141" s="1265"/>
      <c r="L141" s="1265"/>
      <c r="M141" s="1265"/>
      <c r="N141" s="1264"/>
      <c r="O141" s="1265"/>
      <c r="P141" s="1265"/>
      <c r="Q141" s="1265"/>
    </row>
    <row r="142" spans="1:17" x14ac:dyDescent="0.2">
      <c r="A142" s="1263"/>
      <c r="B142" s="1264"/>
      <c r="C142" s="1265"/>
      <c r="D142" s="1265"/>
      <c r="E142" s="1265"/>
      <c r="F142" s="1265"/>
      <c r="G142" s="1265"/>
      <c r="H142" s="1264"/>
      <c r="I142" s="1265"/>
      <c r="J142" s="1265"/>
      <c r="K142" s="1265"/>
      <c r="L142" s="1265"/>
      <c r="M142" s="1265"/>
      <c r="N142" s="1264"/>
      <c r="O142" s="1265"/>
      <c r="P142" s="1265"/>
      <c r="Q142" s="1265"/>
    </row>
    <row r="143" spans="1:17" x14ac:dyDescent="0.2">
      <c r="A143" s="1263"/>
      <c r="B143" s="1264"/>
      <c r="C143" s="1265"/>
      <c r="D143" s="1265"/>
      <c r="E143" s="1265"/>
      <c r="F143" s="1265"/>
      <c r="G143" s="1265"/>
      <c r="H143" s="1264"/>
      <c r="I143" s="1265"/>
      <c r="J143" s="1265"/>
      <c r="K143" s="1265"/>
      <c r="L143" s="1265"/>
      <c r="M143" s="1265"/>
      <c r="N143" s="1264"/>
      <c r="O143" s="1265"/>
      <c r="P143" s="1265"/>
      <c r="Q143" s="1265"/>
    </row>
    <row r="144" spans="1:17" x14ac:dyDescent="0.2">
      <c r="A144" s="1263"/>
      <c r="B144" s="1264"/>
      <c r="C144" s="1265"/>
      <c r="D144" s="1265"/>
      <c r="E144" s="1265"/>
      <c r="F144" s="1265"/>
      <c r="G144" s="1265"/>
      <c r="H144" s="1264"/>
      <c r="I144" s="1265"/>
      <c r="J144" s="1265"/>
      <c r="K144" s="1265"/>
      <c r="L144" s="1265"/>
      <c r="M144" s="1265"/>
      <c r="N144" s="1264"/>
      <c r="O144" s="1265"/>
      <c r="P144" s="1265"/>
      <c r="Q144" s="1265"/>
    </row>
    <row r="145" spans="1:17" x14ac:dyDescent="0.2">
      <c r="A145" s="1263"/>
      <c r="B145" s="1264"/>
      <c r="C145" s="1265"/>
      <c r="D145" s="1265"/>
      <c r="E145" s="1265"/>
      <c r="F145" s="1265"/>
      <c r="G145" s="1265"/>
      <c r="H145" s="1264"/>
      <c r="I145" s="1265"/>
      <c r="J145" s="1265"/>
      <c r="K145" s="1265"/>
      <c r="L145" s="1265"/>
      <c r="M145" s="1265"/>
      <c r="N145" s="1264"/>
      <c r="O145" s="1265"/>
      <c r="P145" s="1265"/>
      <c r="Q145" s="1265"/>
    </row>
    <row r="146" spans="1:17" x14ac:dyDescent="0.2">
      <c r="A146" s="1263"/>
      <c r="B146" s="1264"/>
      <c r="C146" s="1265"/>
      <c r="D146" s="1265"/>
      <c r="E146" s="1265"/>
      <c r="F146" s="1265"/>
      <c r="G146" s="1265"/>
      <c r="H146" s="1264"/>
      <c r="I146" s="1265"/>
      <c r="J146" s="1265"/>
      <c r="K146" s="1265"/>
      <c r="L146" s="1265"/>
      <c r="M146" s="1265"/>
      <c r="N146" s="1264"/>
      <c r="O146" s="1265"/>
      <c r="P146" s="1265"/>
      <c r="Q146" s="1265"/>
    </row>
    <row r="147" spans="1:17" x14ac:dyDescent="0.2">
      <c r="A147" s="1263"/>
      <c r="B147" s="1264"/>
      <c r="C147" s="1265"/>
      <c r="D147" s="1265"/>
      <c r="E147" s="1265"/>
      <c r="F147" s="1265"/>
      <c r="G147" s="1265"/>
      <c r="H147" s="1264"/>
      <c r="I147" s="1265"/>
      <c r="J147" s="1265"/>
      <c r="K147" s="1265"/>
      <c r="L147" s="1265"/>
      <c r="M147" s="1265"/>
      <c r="N147" s="1264"/>
      <c r="O147" s="1265"/>
      <c r="P147" s="1265"/>
      <c r="Q147" s="1265"/>
    </row>
    <row r="148" spans="1:17" x14ac:dyDescent="0.2">
      <c r="A148" s="1263"/>
      <c r="B148" s="1264"/>
      <c r="C148" s="1265"/>
      <c r="D148" s="1265"/>
      <c r="E148" s="1265"/>
      <c r="F148" s="1265"/>
      <c r="G148" s="1265"/>
      <c r="H148" s="1264"/>
      <c r="I148" s="1265"/>
      <c r="J148" s="1265"/>
      <c r="K148" s="1265"/>
      <c r="L148" s="1265"/>
      <c r="M148" s="1265"/>
      <c r="N148" s="1264"/>
      <c r="O148" s="1265"/>
      <c r="P148" s="1265"/>
      <c r="Q148" s="1265"/>
    </row>
    <row r="149" spans="1:17" x14ac:dyDescent="0.2">
      <c r="A149" s="1263"/>
      <c r="B149" s="1264"/>
      <c r="C149" s="1265"/>
      <c r="D149" s="1265"/>
      <c r="E149" s="1265"/>
      <c r="F149" s="1265"/>
      <c r="G149" s="1265"/>
      <c r="H149" s="1264"/>
      <c r="I149" s="1265"/>
      <c r="J149" s="1265"/>
      <c r="K149" s="1265"/>
      <c r="L149" s="1265"/>
      <c r="M149" s="1265"/>
      <c r="N149" s="1264"/>
      <c r="O149" s="1265"/>
      <c r="P149" s="1265"/>
      <c r="Q149" s="1265"/>
    </row>
    <row r="150" spans="1:17" x14ac:dyDescent="0.2">
      <c r="A150" s="1263"/>
      <c r="B150" s="1264"/>
      <c r="C150" s="1265"/>
      <c r="D150" s="1265"/>
      <c r="E150" s="1265"/>
      <c r="F150" s="1265"/>
      <c r="G150" s="1265"/>
      <c r="H150" s="1264"/>
      <c r="I150" s="1265"/>
      <c r="J150" s="1265"/>
      <c r="K150" s="1265"/>
      <c r="L150" s="1265"/>
      <c r="M150" s="1265"/>
      <c r="N150" s="1264"/>
      <c r="O150" s="1265"/>
      <c r="P150" s="1265"/>
      <c r="Q150" s="1265"/>
    </row>
    <row r="151" spans="1:17" x14ac:dyDescent="0.2">
      <c r="A151" s="1263"/>
      <c r="B151" s="1264"/>
      <c r="C151" s="1265"/>
      <c r="D151" s="1265"/>
      <c r="E151" s="1265"/>
      <c r="F151" s="1265"/>
      <c r="G151" s="1265"/>
      <c r="H151" s="1264"/>
      <c r="I151" s="1265"/>
      <c r="J151" s="1265"/>
      <c r="K151" s="1265"/>
      <c r="L151" s="1265"/>
      <c r="M151" s="1265"/>
      <c r="N151" s="1264"/>
      <c r="O151" s="1265"/>
      <c r="P151" s="1265"/>
      <c r="Q151" s="1265"/>
    </row>
    <row r="152" spans="1:17" x14ac:dyDescent="0.2">
      <c r="A152" s="1263"/>
      <c r="B152" s="1264"/>
      <c r="C152" s="1265"/>
      <c r="D152" s="1265"/>
      <c r="E152" s="1265"/>
      <c r="F152" s="1265"/>
      <c r="G152" s="1265"/>
      <c r="H152" s="1264"/>
      <c r="I152" s="1265"/>
      <c r="J152" s="1265"/>
      <c r="K152" s="1265"/>
      <c r="L152" s="1265"/>
      <c r="M152" s="1265"/>
      <c r="N152" s="1264"/>
      <c r="O152" s="1265"/>
      <c r="P152" s="1265"/>
      <c r="Q152" s="1265"/>
    </row>
    <row r="153" spans="1:17" x14ac:dyDescent="0.2">
      <c r="A153" s="1263"/>
      <c r="B153" s="1264"/>
      <c r="C153" s="1265"/>
      <c r="D153" s="1265"/>
      <c r="E153" s="1265"/>
      <c r="F153" s="1265"/>
      <c r="G153" s="1265"/>
      <c r="H153" s="1264"/>
      <c r="I153" s="1265"/>
      <c r="J153" s="1265"/>
      <c r="K153" s="1265"/>
      <c r="L153" s="1265"/>
      <c r="M153" s="1265"/>
      <c r="N153" s="1264"/>
      <c r="O153" s="1265"/>
      <c r="P153" s="1265"/>
      <c r="Q153" s="1265"/>
    </row>
    <row r="154" spans="1:17" x14ac:dyDescent="0.2">
      <c r="A154" s="1263"/>
      <c r="B154" s="1264"/>
      <c r="C154" s="1265"/>
      <c r="D154" s="1265"/>
      <c r="E154" s="1265"/>
      <c r="F154" s="1265"/>
      <c r="G154" s="1265"/>
      <c r="H154" s="1264"/>
      <c r="I154" s="1265"/>
      <c r="J154" s="1265"/>
      <c r="K154" s="1265"/>
      <c r="L154" s="1265"/>
      <c r="M154" s="1265"/>
      <c r="N154" s="1264"/>
      <c r="O154" s="1265"/>
      <c r="P154" s="1265"/>
      <c r="Q154" s="1265"/>
    </row>
    <row r="155" spans="1:17" x14ac:dyDescent="0.2">
      <c r="A155" s="1263"/>
      <c r="B155" s="1264"/>
      <c r="C155" s="1265"/>
      <c r="D155" s="1265"/>
      <c r="E155" s="1265"/>
      <c r="F155" s="1265"/>
      <c r="G155" s="1265"/>
      <c r="H155" s="1264"/>
      <c r="I155" s="1265"/>
      <c r="J155" s="1265"/>
      <c r="K155" s="1265"/>
      <c r="L155" s="1265"/>
      <c r="M155" s="1265"/>
      <c r="N155" s="1264"/>
      <c r="O155" s="1265"/>
      <c r="P155" s="1265"/>
      <c r="Q155" s="1265"/>
    </row>
    <row r="156" spans="1:17" x14ac:dyDescent="0.2">
      <c r="A156" s="1263"/>
      <c r="B156" s="1264"/>
      <c r="C156" s="1265"/>
      <c r="D156" s="1265"/>
      <c r="E156" s="1265"/>
      <c r="F156" s="1265"/>
      <c r="G156" s="1265"/>
      <c r="H156" s="1264"/>
      <c r="I156" s="1265"/>
      <c r="J156" s="1265"/>
      <c r="K156" s="1265"/>
      <c r="L156" s="1265"/>
      <c r="M156" s="1265"/>
      <c r="N156" s="1264"/>
      <c r="O156" s="1265"/>
      <c r="P156" s="1265"/>
      <c r="Q156" s="1265"/>
    </row>
    <row r="157" spans="1:17" x14ac:dyDescent="0.2">
      <c r="A157" s="1263"/>
      <c r="B157" s="1264"/>
      <c r="C157" s="1265"/>
      <c r="D157" s="1265"/>
      <c r="E157" s="1265"/>
      <c r="F157" s="1265"/>
      <c r="G157" s="1265"/>
      <c r="H157" s="1264"/>
      <c r="I157" s="1265"/>
      <c r="J157" s="1265"/>
      <c r="K157" s="1265"/>
      <c r="L157" s="1265"/>
      <c r="M157" s="1265"/>
      <c r="N157" s="1264"/>
      <c r="O157" s="1265"/>
      <c r="P157" s="1265"/>
      <c r="Q157" s="1265"/>
    </row>
    <row r="158" spans="1:17" x14ac:dyDescent="0.2">
      <c r="A158" s="1263"/>
      <c r="B158" s="1264"/>
      <c r="C158" s="1265"/>
      <c r="D158" s="1265"/>
      <c r="E158" s="1265"/>
      <c r="F158" s="1265"/>
      <c r="G158" s="1265"/>
      <c r="H158" s="1264"/>
      <c r="I158" s="1265"/>
      <c r="J158" s="1265"/>
      <c r="K158" s="1265"/>
      <c r="L158" s="1265"/>
      <c r="M158" s="1265"/>
      <c r="N158" s="1264"/>
      <c r="O158" s="1265"/>
      <c r="P158" s="1265"/>
      <c r="Q158" s="1265"/>
    </row>
    <row r="159" spans="1:17" x14ac:dyDescent="0.2">
      <c r="A159" s="1263"/>
      <c r="B159" s="1264"/>
      <c r="C159" s="1265"/>
      <c r="D159" s="1265"/>
      <c r="E159" s="1265"/>
      <c r="F159" s="1265"/>
      <c r="G159" s="1265"/>
      <c r="H159" s="1264"/>
      <c r="I159" s="1265"/>
      <c r="J159" s="1265"/>
      <c r="K159" s="1265"/>
      <c r="L159" s="1265"/>
      <c r="M159" s="1265"/>
      <c r="N159" s="1264"/>
      <c r="O159" s="1265"/>
      <c r="P159" s="1265"/>
      <c r="Q159" s="1265"/>
    </row>
    <row r="160" spans="1:17" x14ac:dyDescent="0.2">
      <c r="A160" s="1263"/>
      <c r="B160" s="1264"/>
      <c r="C160" s="1265"/>
      <c r="D160" s="1265"/>
      <c r="E160" s="1265"/>
      <c r="F160" s="1265"/>
      <c r="G160" s="1265"/>
      <c r="H160" s="1264"/>
      <c r="I160" s="1265"/>
      <c r="J160" s="1265"/>
      <c r="K160" s="1265"/>
      <c r="L160" s="1265"/>
      <c r="M160" s="1265"/>
      <c r="N160" s="1264"/>
      <c r="O160" s="1265"/>
      <c r="P160" s="1265"/>
      <c r="Q160" s="1265"/>
    </row>
    <row r="161" spans="1:17" x14ac:dyDescent="0.2">
      <c r="A161" s="1263"/>
      <c r="B161" s="1264"/>
      <c r="C161" s="1265"/>
      <c r="D161" s="1265"/>
      <c r="E161" s="1265"/>
      <c r="F161" s="1265"/>
      <c r="G161" s="1265"/>
      <c r="H161" s="1264"/>
      <c r="I161" s="1265"/>
      <c r="J161" s="1265"/>
      <c r="K161" s="1265"/>
      <c r="L161" s="1265"/>
      <c r="M161" s="1265"/>
      <c r="N161" s="1264"/>
      <c r="O161" s="1265"/>
      <c r="P161" s="1265"/>
      <c r="Q161" s="1265"/>
    </row>
    <row r="162" spans="1:17" x14ac:dyDescent="0.2">
      <c r="A162" s="1263"/>
      <c r="B162" s="1264"/>
      <c r="C162" s="1265"/>
      <c r="D162" s="1265"/>
      <c r="E162" s="1265"/>
      <c r="F162" s="1265"/>
      <c r="G162" s="1265"/>
      <c r="H162" s="1264"/>
      <c r="I162" s="1265"/>
      <c r="J162" s="1265"/>
      <c r="K162" s="1265"/>
      <c r="L162" s="1265"/>
      <c r="M162" s="1265"/>
      <c r="N162" s="1264"/>
      <c r="O162" s="1265"/>
      <c r="P162" s="1265"/>
      <c r="Q162" s="1265"/>
    </row>
    <row r="163" spans="1:17" x14ac:dyDescent="0.2">
      <c r="A163" s="1263"/>
      <c r="B163" s="1264"/>
      <c r="C163" s="1265"/>
      <c r="D163" s="1265"/>
      <c r="E163" s="1265"/>
      <c r="F163" s="1265"/>
      <c r="G163" s="1265"/>
      <c r="H163" s="1264"/>
      <c r="I163" s="1265"/>
      <c r="J163" s="1265"/>
      <c r="K163" s="1265"/>
      <c r="L163" s="1265"/>
      <c r="M163" s="1265"/>
      <c r="N163" s="1264"/>
      <c r="O163" s="1265"/>
      <c r="P163" s="1265"/>
      <c r="Q163" s="1265"/>
    </row>
    <row r="164" spans="1:17" x14ac:dyDescent="0.2">
      <c r="A164" s="1263"/>
      <c r="B164" s="1264"/>
      <c r="C164" s="1265"/>
      <c r="D164" s="1265"/>
      <c r="E164" s="1265"/>
      <c r="F164" s="1265"/>
      <c r="G164" s="1265"/>
      <c r="H164" s="1264"/>
      <c r="I164" s="1265"/>
      <c r="J164" s="1265"/>
      <c r="K164" s="1265"/>
      <c r="L164" s="1265"/>
      <c r="M164" s="1265"/>
      <c r="N164" s="1264"/>
      <c r="O164" s="1265"/>
      <c r="P164" s="1265"/>
      <c r="Q164" s="1265"/>
    </row>
    <row r="165" spans="1:17" x14ac:dyDescent="0.2">
      <c r="A165" s="1263"/>
      <c r="B165" s="1264"/>
      <c r="C165" s="1265"/>
      <c r="D165" s="1265"/>
      <c r="E165" s="1265"/>
      <c r="F165" s="1265"/>
      <c r="G165" s="1265"/>
      <c r="H165" s="1264"/>
      <c r="I165" s="1265"/>
      <c r="J165" s="1265"/>
      <c r="K165" s="1265"/>
      <c r="L165" s="1265"/>
      <c r="M165" s="1265"/>
      <c r="N165" s="1264"/>
      <c r="O165" s="1265"/>
      <c r="P165" s="1265"/>
      <c r="Q165" s="1265"/>
    </row>
    <row r="166" spans="1:17" x14ac:dyDescent="0.2">
      <c r="A166" s="1263"/>
      <c r="B166" s="1264"/>
      <c r="C166" s="1265"/>
      <c r="D166" s="1265"/>
      <c r="E166" s="1265"/>
      <c r="F166" s="1265"/>
      <c r="G166" s="1265"/>
      <c r="H166" s="1264"/>
      <c r="I166" s="1265"/>
      <c r="J166" s="1265"/>
      <c r="K166" s="1265"/>
      <c r="L166" s="1265"/>
      <c r="M166" s="1265"/>
      <c r="N166" s="1264"/>
      <c r="O166" s="1265"/>
      <c r="P166" s="1265"/>
      <c r="Q166" s="1265"/>
    </row>
    <row r="167" spans="1:17" x14ac:dyDescent="0.2">
      <c r="A167" s="1263"/>
      <c r="B167" s="1264"/>
      <c r="C167" s="1265"/>
      <c r="D167" s="1265"/>
      <c r="E167" s="1265"/>
      <c r="F167" s="1265"/>
      <c r="G167" s="1265"/>
      <c r="H167" s="1264"/>
      <c r="I167" s="1265"/>
      <c r="J167" s="1265"/>
      <c r="K167" s="1265"/>
      <c r="L167" s="1265"/>
      <c r="M167" s="1265"/>
      <c r="N167" s="1264"/>
      <c r="O167" s="1265"/>
      <c r="P167" s="1265"/>
      <c r="Q167" s="1265"/>
    </row>
    <row r="168" spans="1:17" x14ac:dyDescent="0.2">
      <c r="A168" s="1263"/>
      <c r="B168" s="1264"/>
      <c r="C168" s="1265"/>
      <c r="D168" s="1265"/>
      <c r="E168" s="1265"/>
      <c r="F168" s="1265"/>
      <c r="G168" s="1265"/>
      <c r="H168" s="1264"/>
      <c r="I168" s="1265"/>
      <c r="J168" s="1265"/>
      <c r="K168" s="1265"/>
      <c r="L168" s="1265"/>
      <c r="M168" s="1265"/>
      <c r="N168" s="1264"/>
      <c r="O168" s="1265"/>
      <c r="P168" s="1265"/>
      <c r="Q168" s="1265"/>
    </row>
    <row r="169" spans="1:17" x14ac:dyDescent="0.2">
      <c r="A169" s="1263"/>
      <c r="B169" s="1264"/>
      <c r="C169" s="1265"/>
      <c r="D169" s="1265"/>
      <c r="E169" s="1265"/>
      <c r="F169" s="1265"/>
      <c r="G169" s="1265"/>
      <c r="H169" s="1264"/>
      <c r="I169" s="1265"/>
      <c r="J169" s="1265"/>
      <c r="K169" s="1265"/>
      <c r="L169" s="1265"/>
      <c r="M169" s="1265"/>
      <c r="N169" s="1264"/>
      <c r="O169" s="1265"/>
      <c r="P169" s="1265"/>
      <c r="Q169" s="1265"/>
    </row>
    <row r="170" spans="1:17" x14ac:dyDescent="0.2">
      <c r="A170" s="1263"/>
      <c r="B170" s="1264"/>
      <c r="C170" s="1265"/>
      <c r="D170" s="1265"/>
      <c r="E170" s="1265"/>
      <c r="F170" s="1265"/>
      <c r="G170" s="1265"/>
      <c r="H170" s="1264"/>
      <c r="I170" s="1265"/>
      <c r="J170" s="1265"/>
      <c r="K170" s="1265"/>
      <c r="L170" s="1265"/>
      <c r="M170" s="1265"/>
      <c r="N170" s="1264"/>
      <c r="O170" s="1265"/>
      <c r="P170" s="1265"/>
      <c r="Q170" s="1265"/>
    </row>
    <row r="171" spans="1:17" x14ac:dyDescent="0.2">
      <c r="A171" s="1263"/>
      <c r="B171" s="1264"/>
      <c r="C171" s="1265"/>
      <c r="D171" s="1265"/>
      <c r="E171" s="1265"/>
      <c r="F171" s="1265"/>
      <c r="G171" s="1265"/>
      <c r="H171" s="1264"/>
      <c r="I171" s="1265"/>
      <c r="J171" s="1265"/>
      <c r="K171" s="1265"/>
      <c r="L171" s="1265"/>
      <c r="M171" s="1265"/>
      <c r="N171" s="1264"/>
      <c r="O171" s="1265"/>
      <c r="P171" s="1265"/>
      <c r="Q171" s="1265"/>
    </row>
    <row r="172" spans="1:17" x14ac:dyDescent="0.2">
      <c r="A172" s="1263"/>
      <c r="B172" s="1264"/>
      <c r="C172" s="1265"/>
      <c r="D172" s="1265"/>
      <c r="E172" s="1265"/>
      <c r="F172" s="1265"/>
      <c r="G172" s="1265"/>
      <c r="H172" s="1264"/>
      <c r="I172" s="1265"/>
      <c r="J172" s="1265"/>
      <c r="K172" s="1265"/>
      <c r="L172" s="1265"/>
      <c r="M172" s="1265"/>
      <c r="N172" s="1264"/>
      <c r="O172" s="1265"/>
      <c r="P172" s="1265"/>
      <c r="Q172" s="1265"/>
    </row>
    <row r="173" spans="1:17" x14ac:dyDescent="0.2">
      <c r="A173" s="1263"/>
      <c r="B173" s="1264"/>
      <c r="C173" s="1265"/>
      <c r="D173" s="1265"/>
      <c r="E173" s="1265"/>
      <c r="F173" s="1265"/>
      <c r="G173" s="1265"/>
      <c r="H173" s="1264"/>
      <c r="I173" s="1265"/>
      <c r="J173" s="1265"/>
      <c r="K173" s="1265"/>
      <c r="L173" s="1265"/>
      <c r="M173" s="1265"/>
      <c r="N173" s="1264"/>
      <c r="O173" s="1265"/>
      <c r="P173" s="1265"/>
      <c r="Q173" s="1265"/>
    </row>
    <row r="174" spans="1:17" x14ac:dyDescent="0.2">
      <c r="A174" s="1263"/>
      <c r="B174" s="1264"/>
      <c r="C174" s="1265"/>
      <c r="D174" s="1265"/>
      <c r="E174" s="1265"/>
      <c r="F174" s="1265"/>
      <c r="G174" s="1265"/>
      <c r="H174" s="1264"/>
      <c r="I174" s="1265"/>
      <c r="J174" s="1265"/>
      <c r="K174" s="1265"/>
      <c r="L174" s="1265"/>
      <c r="M174" s="1265"/>
      <c r="N174" s="1264"/>
      <c r="O174" s="1265"/>
      <c r="P174" s="1265"/>
      <c r="Q174" s="1265"/>
    </row>
    <row r="175" spans="1:17" x14ac:dyDescent="0.2">
      <c r="A175" s="1263"/>
      <c r="B175" s="1264"/>
      <c r="C175" s="1265"/>
      <c r="D175" s="1265"/>
      <c r="E175" s="1265"/>
      <c r="F175" s="1265"/>
      <c r="G175" s="1265"/>
      <c r="H175" s="1264"/>
      <c r="I175" s="1265"/>
      <c r="J175" s="1265"/>
      <c r="K175" s="1265"/>
      <c r="L175" s="1265"/>
      <c r="M175" s="1265"/>
      <c r="N175" s="1264"/>
      <c r="O175" s="1265"/>
      <c r="P175" s="1265"/>
      <c r="Q175" s="1265"/>
    </row>
    <row r="176" spans="1:17" x14ac:dyDescent="0.2">
      <c r="A176" s="1263"/>
      <c r="B176" s="1264"/>
      <c r="C176" s="1265"/>
      <c r="D176" s="1265"/>
      <c r="E176" s="1265"/>
      <c r="F176" s="1265"/>
      <c r="G176" s="1265"/>
      <c r="H176" s="1264"/>
      <c r="I176" s="1265"/>
      <c r="J176" s="1265"/>
      <c r="K176" s="1265"/>
      <c r="L176" s="1265"/>
      <c r="M176" s="1265"/>
      <c r="N176" s="1264"/>
      <c r="O176" s="1265"/>
      <c r="P176" s="1265"/>
      <c r="Q176" s="1265"/>
    </row>
    <row r="177" spans="1:17" x14ac:dyDescent="0.2">
      <c r="A177" s="1263"/>
      <c r="B177" s="1264"/>
      <c r="C177" s="1265"/>
      <c r="D177" s="1265"/>
      <c r="E177" s="1265"/>
      <c r="F177" s="1265"/>
      <c r="G177" s="1265"/>
      <c r="H177" s="1264"/>
      <c r="I177" s="1265"/>
      <c r="J177" s="1265"/>
      <c r="K177" s="1265"/>
      <c r="L177" s="1265"/>
      <c r="M177" s="1265"/>
      <c r="N177" s="1264"/>
      <c r="O177" s="1265"/>
      <c r="P177" s="1265"/>
      <c r="Q177" s="1265"/>
    </row>
    <row r="178" spans="1:17" x14ac:dyDescent="0.2">
      <c r="A178" s="1263"/>
      <c r="B178" s="1264"/>
      <c r="C178" s="1265"/>
      <c r="D178" s="1265"/>
      <c r="E178" s="1265"/>
      <c r="F178" s="1265"/>
      <c r="G178" s="1265"/>
      <c r="H178" s="1264"/>
      <c r="I178" s="1265"/>
      <c r="J178" s="1265"/>
      <c r="K178" s="1265"/>
      <c r="L178" s="1265"/>
      <c r="M178" s="1265"/>
      <c r="N178" s="1264"/>
      <c r="O178" s="1265"/>
      <c r="P178" s="1265"/>
      <c r="Q178" s="1265"/>
    </row>
    <row r="179" spans="1:17" x14ac:dyDescent="0.2">
      <c r="A179" s="1263"/>
      <c r="B179" s="1264"/>
      <c r="C179" s="1265"/>
      <c r="D179" s="1265"/>
      <c r="E179" s="1265"/>
      <c r="F179" s="1265"/>
      <c r="G179" s="1265"/>
      <c r="H179" s="1264"/>
      <c r="I179" s="1265"/>
      <c r="J179" s="1265"/>
      <c r="K179" s="1265"/>
      <c r="L179" s="1265"/>
      <c r="M179" s="1265"/>
      <c r="N179" s="1264"/>
      <c r="O179" s="1265"/>
      <c r="P179" s="1265"/>
      <c r="Q179" s="1265"/>
    </row>
    <row r="180" spans="1:17" x14ac:dyDescent="0.2">
      <c r="A180" s="1263"/>
      <c r="B180" s="1264"/>
      <c r="C180" s="1265"/>
      <c r="D180" s="1265"/>
      <c r="E180" s="1265"/>
      <c r="F180" s="1265"/>
      <c r="G180" s="1265"/>
      <c r="H180" s="1264"/>
      <c r="I180" s="1265"/>
      <c r="J180" s="1265"/>
      <c r="K180" s="1265"/>
      <c r="L180" s="1265"/>
      <c r="M180" s="1265"/>
      <c r="N180" s="1264"/>
      <c r="O180" s="1265"/>
      <c r="P180" s="1265"/>
      <c r="Q180" s="1265"/>
    </row>
    <row r="181" spans="1:17" x14ac:dyDescent="0.2">
      <c r="A181" s="1263"/>
      <c r="B181" s="1264"/>
      <c r="C181" s="1265"/>
      <c r="D181" s="1265"/>
      <c r="E181" s="1265"/>
      <c r="F181" s="1265"/>
      <c r="G181" s="1265"/>
      <c r="H181" s="1264"/>
      <c r="I181" s="1265"/>
      <c r="J181" s="1265"/>
      <c r="K181" s="1265"/>
      <c r="L181" s="1265"/>
      <c r="M181" s="1265"/>
      <c r="N181" s="1264"/>
      <c r="O181" s="1265"/>
      <c r="P181" s="1265"/>
      <c r="Q181" s="1265"/>
    </row>
    <row r="182" spans="1:17" x14ac:dyDescent="0.2">
      <c r="A182" s="1263"/>
      <c r="B182" s="1264"/>
      <c r="C182" s="1265"/>
      <c r="D182" s="1265"/>
      <c r="E182" s="1265"/>
      <c r="F182" s="1265"/>
      <c r="G182" s="1265"/>
      <c r="H182" s="1264"/>
      <c r="I182" s="1265"/>
      <c r="J182" s="1265"/>
      <c r="K182" s="1265"/>
      <c r="L182" s="1265"/>
      <c r="M182" s="1265"/>
      <c r="N182" s="1264"/>
      <c r="O182" s="1265"/>
      <c r="P182" s="1265"/>
      <c r="Q182" s="1265"/>
    </row>
    <row r="183" spans="1:17" x14ac:dyDescent="0.2">
      <c r="A183" s="1263"/>
      <c r="B183" s="1264"/>
      <c r="C183" s="1265"/>
      <c r="D183" s="1265"/>
      <c r="E183" s="1265"/>
      <c r="F183" s="1265"/>
      <c r="G183" s="1265"/>
      <c r="H183" s="1264"/>
      <c r="I183" s="1265"/>
      <c r="J183" s="1265"/>
      <c r="K183" s="1265"/>
      <c r="L183" s="1265"/>
      <c r="M183" s="1265"/>
      <c r="N183" s="1264"/>
      <c r="O183" s="1265"/>
      <c r="P183" s="1265"/>
      <c r="Q183" s="1265"/>
    </row>
    <row r="184" spans="1:17" x14ac:dyDescent="0.2">
      <c r="A184" s="1263"/>
      <c r="B184" s="1264"/>
      <c r="C184" s="1265"/>
      <c r="D184" s="1265"/>
      <c r="E184" s="1265"/>
      <c r="F184" s="1265"/>
      <c r="G184" s="1265"/>
      <c r="H184" s="1264"/>
      <c r="I184" s="1265"/>
      <c r="J184" s="1265"/>
      <c r="K184" s="1265"/>
      <c r="L184" s="1265"/>
      <c r="M184" s="1265"/>
      <c r="N184" s="1264"/>
      <c r="O184" s="1265"/>
      <c r="P184" s="1265"/>
      <c r="Q184" s="1265"/>
    </row>
    <row r="185" spans="1:17" x14ac:dyDescent="0.2">
      <c r="A185" s="1263"/>
      <c r="B185" s="1264"/>
      <c r="C185" s="1265"/>
      <c r="D185" s="1265"/>
      <c r="E185" s="1265"/>
      <c r="F185" s="1265"/>
      <c r="G185" s="1265"/>
      <c r="H185" s="1264"/>
      <c r="I185" s="1265"/>
      <c r="J185" s="1265"/>
      <c r="K185" s="1265"/>
      <c r="L185" s="1265"/>
      <c r="M185" s="1265"/>
      <c r="N185" s="1264"/>
      <c r="O185" s="1265"/>
      <c r="P185" s="1265"/>
      <c r="Q185" s="1265"/>
    </row>
    <row r="186" spans="1:17" x14ac:dyDescent="0.2">
      <c r="A186" s="1263"/>
      <c r="B186" s="1264"/>
      <c r="C186" s="1265"/>
      <c r="D186" s="1265"/>
      <c r="E186" s="1265"/>
      <c r="F186" s="1265"/>
      <c r="G186" s="1265"/>
      <c r="H186" s="1264"/>
      <c r="I186" s="1265"/>
      <c r="J186" s="1265"/>
      <c r="K186" s="1265"/>
      <c r="L186" s="1265"/>
      <c r="M186" s="1265"/>
      <c r="N186" s="1264"/>
      <c r="O186" s="1265"/>
      <c r="P186" s="1265"/>
      <c r="Q186" s="1265"/>
    </row>
    <row r="187" spans="1:17" x14ac:dyDescent="0.2">
      <c r="A187" s="1263"/>
      <c r="B187" s="1264"/>
      <c r="C187" s="1265"/>
      <c r="D187" s="1265"/>
      <c r="E187" s="1265"/>
      <c r="F187" s="1265"/>
      <c r="G187" s="1265"/>
      <c r="H187" s="1264"/>
      <c r="I187" s="1265"/>
      <c r="J187" s="1265"/>
      <c r="K187" s="1265"/>
      <c r="L187" s="1265"/>
      <c r="M187" s="1265"/>
      <c r="N187" s="1264"/>
      <c r="O187" s="1265"/>
      <c r="P187" s="1265"/>
      <c r="Q187" s="1265"/>
    </row>
    <row r="188" spans="1:17" x14ac:dyDescent="0.2">
      <c r="A188" s="1263"/>
      <c r="B188" s="1264"/>
      <c r="C188" s="1265"/>
      <c r="D188" s="1265"/>
      <c r="E188" s="1265"/>
      <c r="F188" s="1265"/>
      <c r="G188" s="1265"/>
      <c r="H188" s="1264"/>
      <c r="I188" s="1265"/>
      <c r="J188" s="1265"/>
      <c r="K188" s="1265"/>
      <c r="L188" s="1265"/>
      <c r="M188" s="1265"/>
      <c r="N188" s="1264"/>
      <c r="O188" s="1265"/>
      <c r="P188" s="1265"/>
      <c r="Q188" s="1265"/>
    </row>
    <row r="189" spans="1:17" x14ac:dyDescent="0.2">
      <c r="A189" s="1263"/>
      <c r="B189" s="1264"/>
      <c r="C189" s="1265"/>
      <c r="D189" s="1265"/>
      <c r="E189" s="1265"/>
      <c r="F189" s="1265"/>
      <c r="G189" s="1265"/>
      <c r="H189" s="1264"/>
      <c r="I189" s="1265"/>
      <c r="J189" s="1265"/>
      <c r="K189" s="1265"/>
      <c r="L189" s="1265"/>
      <c r="M189" s="1265"/>
      <c r="N189" s="1264"/>
      <c r="O189" s="1265"/>
      <c r="P189" s="1265"/>
      <c r="Q189" s="1265"/>
    </row>
    <row r="190" spans="1:17" x14ac:dyDescent="0.2">
      <c r="A190" s="1263"/>
      <c r="B190" s="1264"/>
      <c r="C190" s="1265"/>
      <c r="D190" s="1265"/>
      <c r="E190" s="1265"/>
      <c r="F190" s="1265"/>
      <c r="G190" s="1265"/>
      <c r="H190" s="1264"/>
      <c r="I190" s="1265"/>
      <c r="J190" s="1265"/>
      <c r="K190" s="1265"/>
      <c r="L190" s="1265"/>
      <c r="M190" s="1265"/>
      <c r="N190" s="1264"/>
      <c r="O190" s="1265"/>
      <c r="P190" s="1265"/>
      <c r="Q190" s="1265"/>
    </row>
    <row r="191" spans="1:17" x14ac:dyDescent="0.2">
      <c r="A191" s="1263"/>
      <c r="B191" s="1264"/>
      <c r="C191" s="1265"/>
      <c r="D191" s="1265"/>
      <c r="E191" s="1265"/>
      <c r="F191" s="1265"/>
      <c r="G191" s="1265"/>
      <c r="H191" s="1264"/>
      <c r="I191" s="1265"/>
      <c r="J191" s="1265"/>
      <c r="K191" s="1265"/>
      <c r="L191" s="1265"/>
      <c r="M191" s="1265"/>
      <c r="N191" s="1264"/>
      <c r="O191" s="1265"/>
      <c r="P191" s="1265"/>
      <c r="Q191" s="1265"/>
    </row>
    <row r="192" spans="1:17" x14ac:dyDescent="0.2">
      <c r="A192" s="1263"/>
      <c r="B192" s="1264"/>
      <c r="C192" s="1265"/>
      <c r="D192" s="1265"/>
      <c r="E192" s="1265"/>
      <c r="F192" s="1265"/>
      <c r="G192" s="1265"/>
      <c r="H192" s="1264"/>
      <c r="I192" s="1265"/>
      <c r="J192" s="1265"/>
      <c r="K192" s="1265"/>
      <c r="L192" s="1265"/>
      <c r="M192" s="1265"/>
      <c r="N192" s="1264"/>
      <c r="O192" s="1265"/>
      <c r="P192" s="1265"/>
      <c r="Q192" s="1265"/>
    </row>
    <row r="193" spans="1:17" x14ac:dyDescent="0.2">
      <c r="A193" s="1263"/>
      <c r="B193" s="1264"/>
      <c r="C193" s="1265"/>
      <c r="D193" s="1265"/>
      <c r="E193" s="1265"/>
      <c r="F193" s="1265"/>
      <c r="G193" s="1265"/>
      <c r="H193" s="1264"/>
      <c r="I193" s="1265"/>
      <c r="J193" s="1265"/>
      <c r="K193" s="1265"/>
      <c r="L193" s="1265"/>
      <c r="M193" s="1265"/>
      <c r="N193" s="1264"/>
      <c r="O193" s="1265"/>
      <c r="P193" s="1265"/>
      <c r="Q193" s="1265"/>
    </row>
    <row r="194" spans="1:17" x14ac:dyDescent="0.2">
      <c r="A194" s="1263"/>
      <c r="B194" s="1264"/>
      <c r="C194" s="1265"/>
      <c r="D194" s="1265"/>
      <c r="E194" s="1265"/>
      <c r="F194" s="1265"/>
      <c r="G194" s="1265"/>
      <c r="H194" s="1264"/>
      <c r="I194" s="1265"/>
      <c r="J194" s="1265"/>
      <c r="K194" s="1265"/>
      <c r="L194" s="1265"/>
      <c r="M194" s="1265"/>
      <c r="N194" s="1264"/>
      <c r="O194" s="1265"/>
      <c r="P194" s="1265"/>
      <c r="Q194" s="1265"/>
    </row>
    <row r="195" spans="1:17" x14ac:dyDescent="0.2">
      <c r="A195" s="1263"/>
      <c r="B195" s="1264"/>
      <c r="C195" s="1265"/>
      <c r="D195" s="1265"/>
      <c r="E195" s="1265"/>
      <c r="F195" s="1265"/>
      <c r="G195" s="1265"/>
      <c r="H195" s="1264"/>
      <c r="I195" s="1265"/>
      <c r="J195" s="1265"/>
      <c r="K195" s="1265"/>
      <c r="L195" s="1265"/>
      <c r="M195" s="1265"/>
      <c r="N195" s="1264"/>
      <c r="O195" s="1265"/>
      <c r="P195" s="1265"/>
      <c r="Q195" s="1265"/>
    </row>
    <row r="196" spans="1:17" x14ac:dyDescent="0.2">
      <c r="A196" s="1263"/>
      <c r="B196" s="1264"/>
      <c r="C196" s="1265"/>
      <c r="D196" s="1265"/>
      <c r="E196" s="1265"/>
      <c r="F196" s="1265"/>
      <c r="G196" s="1265"/>
      <c r="H196" s="1264"/>
      <c r="I196" s="1265"/>
      <c r="J196" s="1265"/>
      <c r="K196" s="1265"/>
      <c r="L196" s="1265"/>
      <c r="M196" s="1265"/>
      <c r="N196" s="1264"/>
      <c r="O196" s="1265"/>
      <c r="P196" s="1265"/>
      <c r="Q196" s="1265"/>
    </row>
    <row r="197" spans="1:17" x14ac:dyDescent="0.2">
      <c r="A197" s="1263"/>
      <c r="B197" s="1264"/>
      <c r="C197" s="1265"/>
      <c r="D197" s="1265"/>
      <c r="E197" s="1265"/>
      <c r="F197" s="1265"/>
      <c r="G197" s="1265"/>
      <c r="H197" s="1264"/>
      <c r="I197" s="1265"/>
      <c r="J197" s="1265"/>
      <c r="K197" s="1265"/>
      <c r="L197" s="1265"/>
      <c r="M197" s="1265"/>
      <c r="N197" s="1264"/>
      <c r="O197" s="1265"/>
      <c r="P197" s="1265"/>
      <c r="Q197" s="1265"/>
    </row>
    <row r="198" spans="1:17" x14ac:dyDescent="0.2">
      <c r="A198" s="1263"/>
      <c r="B198" s="1264"/>
      <c r="C198" s="1265"/>
      <c r="D198" s="1265"/>
      <c r="E198" s="1265"/>
      <c r="F198" s="1265"/>
      <c r="G198" s="1265"/>
      <c r="H198" s="1264"/>
      <c r="I198" s="1265"/>
      <c r="J198" s="1265"/>
      <c r="K198" s="1265"/>
      <c r="L198" s="1265"/>
      <c r="M198" s="1265"/>
      <c r="N198" s="1264"/>
      <c r="O198" s="1265"/>
      <c r="P198" s="1265"/>
      <c r="Q198" s="1265"/>
    </row>
    <row r="199" spans="1:17" x14ac:dyDescent="0.2">
      <c r="A199" s="1263"/>
      <c r="B199" s="1264"/>
      <c r="C199" s="1265"/>
      <c r="D199" s="1265"/>
      <c r="E199" s="1265"/>
      <c r="F199" s="1265"/>
      <c r="G199" s="1265"/>
      <c r="H199" s="1264"/>
      <c r="I199" s="1265"/>
      <c r="J199" s="1265"/>
      <c r="K199" s="1265"/>
      <c r="L199" s="1265"/>
      <c r="M199" s="1265"/>
      <c r="N199" s="1264"/>
      <c r="O199" s="1265"/>
      <c r="P199" s="1265"/>
      <c r="Q199" s="1265"/>
    </row>
    <row r="200" spans="1:17" x14ac:dyDescent="0.2">
      <c r="A200" s="1263"/>
      <c r="B200" s="1264"/>
      <c r="C200" s="1265"/>
      <c r="D200" s="1265"/>
      <c r="E200" s="1265"/>
      <c r="F200" s="1265"/>
      <c r="G200" s="1265"/>
      <c r="H200" s="1264"/>
      <c r="I200" s="1265"/>
      <c r="J200" s="1265"/>
      <c r="K200" s="1265"/>
      <c r="L200" s="1265"/>
      <c r="M200" s="1265"/>
      <c r="N200" s="1264"/>
      <c r="O200" s="1265"/>
      <c r="P200" s="1265"/>
      <c r="Q200" s="1265"/>
    </row>
    <row r="201" spans="1:17" x14ac:dyDescent="0.2">
      <c r="A201" s="1263"/>
      <c r="B201" s="1264"/>
      <c r="C201" s="1265"/>
      <c r="D201" s="1265"/>
      <c r="E201" s="1265"/>
      <c r="F201" s="1265"/>
      <c r="G201" s="1265"/>
      <c r="H201" s="1264"/>
      <c r="I201" s="1265"/>
      <c r="J201" s="1265"/>
      <c r="K201" s="1265"/>
      <c r="L201" s="1265"/>
      <c r="M201" s="1265"/>
      <c r="N201" s="1264"/>
      <c r="O201" s="1265"/>
      <c r="P201" s="1265"/>
      <c r="Q201" s="1265"/>
    </row>
    <row r="202" spans="1:17" x14ac:dyDescent="0.2">
      <c r="A202" s="1263"/>
      <c r="B202" s="1264"/>
      <c r="C202" s="1265"/>
      <c r="D202" s="1265"/>
      <c r="E202" s="1265"/>
      <c r="F202" s="1265"/>
      <c r="G202" s="1265"/>
      <c r="H202" s="1264"/>
      <c r="I202" s="1265"/>
      <c r="J202" s="1265"/>
      <c r="K202" s="1265"/>
      <c r="L202" s="1265"/>
      <c r="M202" s="1265"/>
      <c r="N202" s="1264"/>
      <c r="O202" s="1265"/>
      <c r="P202" s="1265"/>
      <c r="Q202" s="1265"/>
    </row>
    <row r="203" spans="1:17" x14ac:dyDescent="0.2">
      <c r="A203" s="1263"/>
      <c r="B203" s="1264"/>
      <c r="C203" s="1265"/>
      <c r="D203" s="1265"/>
      <c r="E203" s="1265"/>
      <c r="F203" s="1265"/>
      <c r="G203" s="1265"/>
      <c r="H203" s="1264"/>
      <c r="I203" s="1265"/>
      <c r="J203" s="1265"/>
      <c r="K203" s="1265"/>
      <c r="L203" s="1265"/>
      <c r="M203" s="1265"/>
      <c r="N203" s="1264"/>
      <c r="O203" s="1265"/>
      <c r="P203" s="1265"/>
      <c r="Q203" s="1265"/>
    </row>
    <row r="204" spans="1:17" x14ac:dyDescent="0.2">
      <c r="A204" s="1263"/>
      <c r="B204" s="1264"/>
      <c r="C204" s="1265"/>
      <c r="D204" s="1265"/>
      <c r="E204" s="1265"/>
      <c r="F204" s="1265"/>
      <c r="G204" s="1265"/>
      <c r="H204" s="1264"/>
      <c r="I204" s="1265"/>
      <c r="J204" s="1265"/>
      <c r="K204" s="1265"/>
      <c r="L204" s="1265"/>
      <c r="M204" s="1265"/>
      <c r="N204" s="1264"/>
      <c r="O204" s="1265"/>
      <c r="P204" s="1265"/>
      <c r="Q204" s="1265"/>
    </row>
    <row r="205" spans="1:17" x14ac:dyDescent="0.2">
      <c r="A205" s="1263"/>
      <c r="B205" s="1264"/>
      <c r="C205" s="1265"/>
      <c r="D205" s="1265"/>
      <c r="E205" s="1265"/>
      <c r="F205" s="1265"/>
      <c r="G205" s="1265"/>
      <c r="H205" s="1264"/>
      <c r="I205" s="1265"/>
      <c r="J205" s="1265"/>
      <c r="K205" s="1265"/>
      <c r="L205" s="1265"/>
      <c r="M205" s="1265"/>
      <c r="N205" s="1264"/>
      <c r="O205" s="1265"/>
      <c r="P205" s="1265"/>
      <c r="Q205" s="1265"/>
    </row>
    <row r="206" spans="1:17" x14ac:dyDescent="0.2">
      <c r="A206" s="1263"/>
      <c r="B206" s="1264"/>
      <c r="C206" s="1265"/>
      <c r="D206" s="1265"/>
      <c r="E206" s="1265"/>
      <c r="F206" s="1265"/>
      <c r="G206" s="1265"/>
      <c r="H206" s="1264"/>
      <c r="I206" s="1265"/>
      <c r="J206" s="1265"/>
      <c r="K206" s="1265"/>
      <c r="L206" s="1265"/>
      <c r="M206" s="1265"/>
      <c r="N206" s="1264"/>
      <c r="O206" s="1265"/>
      <c r="P206" s="1265"/>
      <c r="Q206" s="1265"/>
    </row>
    <row r="207" spans="1:17" x14ac:dyDescent="0.2">
      <c r="A207" s="1263"/>
      <c r="B207" s="1264"/>
      <c r="C207" s="1265"/>
      <c r="D207" s="1265"/>
      <c r="E207" s="1265"/>
      <c r="F207" s="1265"/>
      <c r="G207" s="1265"/>
      <c r="H207" s="1264"/>
      <c r="I207" s="1265"/>
      <c r="J207" s="1265"/>
      <c r="K207" s="1265"/>
      <c r="L207" s="1265"/>
      <c r="M207" s="1265"/>
      <c r="N207" s="1264"/>
      <c r="O207" s="1265"/>
      <c r="P207" s="1265"/>
      <c r="Q207" s="1265"/>
    </row>
    <row r="208" spans="1:17" x14ac:dyDescent="0.2">
      <c r="A208" s="1263"/>
      <c r="B208" s="1264"/>
      <c r="C208" s="1265"/>
      <c r="D208" s="1265"/>
      <c r="E208" s="1265"/>
      <c r="F208" s="1265"/>
      <c r="G208" s="1265"/>
      <c r="H208" s="1264"/>
      <c r="I208" s="1265"/>
      <c r="J208" s="1265"/>
      <c r="K208" s="1265"/>
      <c r="L208" s="1265"/>
      <c r="M208" s="1265"/>
      <c r="N208" s="1264"/>
      <c r="O208" s="1265"/>
      <c r="P208" s="1265"/>
      <c r="Q208" s="1265"/>
    </row>
    <row r="209" spans="1:17" x14ac:dyDescent="0.2">
      <c r="A209" s="1263"/>
      <c r="B209" s="1264"/>
      <c r="C209" s="1265"/>
      <c r="D209" s="1265"/>
      <c r="E209" s="1265"/>
      <c r="F209" s="1265"/>
      <c r="G209" s="1265"/>
      <c r="H209" s="1264"/>
      <c r="I209" s="1265"/>
      <c r="J209" s="1265"/>
      <c r="K209" s="1265"/>
      <c r="L209" s="1265"/>
      <c r="M209" s="1265"/>
      <c r="N209" s="1264"/>
      <c r="O209" s="1265"/>
      <c r="P209" s="1265"/>
      <c r="Q209" s="1265"/>
    </row>
    <row r="210" spans="1:17" x14ac:dyDescent="0.2">
      <c r="A210" s="1263"/>
      <c r="B210" s="1264"/>
      <c r="C210" s="1265"/>
      <c r="D210" s="1265"/>
      <c r="E210" s="1265"/>
      <c r="F210" s="1265"/>
      <c r="G210" s="1265"/>
      <c r="H210" s="1264"/>
      <c r="I210" s="1265"/>
      <c r="J210" s="1265"/>
      <c r="K210" s="1265"/>
      <c r="L210" s="1265"/>
      <c r="M210" s="1265"/>
      <c r="N210" s="1264"/>
      <c r="O210" s="1265"/>
      <c r="P210" s="1265"/>
      <c r="Q210" s="1265"/>
    </row>
    <row r="211" spans="1:17" x14ac:dyDescent="0.2">
      <c r="A211" s="1263"/>
      <c r="B211" s="1264"/>
      <c r="C211" s="1265"/>
      <c r="D211" s="1265"/>
      <c r="E211" s="1265"/>
      <c r="F211" s="1265"/>
      <c r="G211" s="1265"/>
      <c r="H211" s="1264"/>
      <c r="I211" s="1265"/>
      <c r="J211" s="1265"/>
      <c r="K211" s="1265"/>
      <c r="L211" s="1265"/>
      <c r="M211" s="1265"/>
      <c r="N211" s="1264"/>
      <c r="O211" s="1265"/>
      <c r="P211" s="1265"/>
      <c r="Q211" s="1265"/>
    </row>
    <row r="212" spans="1:17" x14ac:dyDescent="0.2">
      <c r="A212" s="1263"/>
      <c r="B212" s="1264"/>
      <c r="C212" s="1265"/>
      <c r="D212" s="1265"/>
      <c r="E212" s="1265"/>
      <c r="F212" s="1265"/>
      <c r="G212" s="1265"/>
      <c r="H212" s="1264"/>
      <c r="I212" s="1265"/>
      <c r="J212" s="1265"/>
      <c r="K212" s="1265"/>
      <c r="L212" s="1265"/>
      <c r="M212" s="1265"/>
      <c r="N212" s="1264"/>
      <c r="O212" s="1265"/>
      <c r="P212" s="1265"/>
      <c r="Q212" s="1265"/>
    </row>
    <row r="213" spans="1:17" x14ac:dyDescent="0.2">
      <c r="A213" s="1263"/>
      <c r="B213" s="1264"/>
      <c r="C213" s="1265"/>
      <c r="D213" s="1265"/>
      <c r="E213" s="1265"/>
      <c r="F213" s="1265"/>
      <c r="G213" s="1265"/>
      <c r="H213" s="1264"/>
      <c r="I213" s="1265"/>
      <c r="J213" s="1265"/>
      <c r="K213" s="1265"/>
      <c r="L213" s="1265"/>
      <c r="M213" s="1265"/>
      <c r="N213" s="1264"/>
      <c r="O213" s="1265"/>
      <c r="P213" s="1265"/>
      <c r="Q213" s="1265"/>
    </row>
    <row r="214" spans="1:17" x14ac:dyDescent="0.2">
      <c r="A214" s="1263"/>
      <c r="B214" s="1264"/>
      <c r="C214" s="1265"/>
      <c r="D214" s="1265"/>
      <c r="E214" s="1265"/>
      <c r="F214" s="1265"/>
      <c r="G214" s="1265"/>
      <c r="H214" s="1264"/>
      <c r="I214" s="1265"/>
      <c r="J214" s="1265"/>
      <c r="K214" s="1265"/>
      <c r="L214" s="1265"/>
      <c r="M214" s="1265"/>
      <c r="N214" s="1264"/>
      <c r="O214" s="1265"/>
      <c r="P214" s="1265"/>
      <c r="Q214" s="1265"/>
    </row>
    <row r="215" spans="1:17" x14ac:dyDescent="0.2">
      <c r="A215" s="1263"/>
      <c r="B215" s="1264"/>
      <c r="C215" s="1265"/>
      <c r="D215" s="1265"/>
      <c r="E215" s="1265"/>
      <c r="F215" s="1265"/>
      <c r="G215" s="1265"/>
      <c r="H215" s="1264"/>
      <c r="I215" s="1265"/>
      <c r="J215" s="1265"/>
      <c r="K215" s="1265"/>
      <c r="L215" s="1265"/>
      <c r="M215" s="1265"/>
      <c r="N215" s="1264"/>
      <c r="O215" s="1265"/>
      <c r="P215" s="1265"/>
      <c r="Q215" s="1265"/>
    </row>
    <row r="216" spans="1:17" x14ac:dyDescent="0.2">
      <c r="A216" s="1263"/>
      <c r="B216" s="1264"/>
      <c r="C216" s="1265"/>
      <c r="D216" s="1265"/>
      <c r="E216" s="1265"/>
      <c r="F216" s="1265"/>
      <c r="G216" s="1265"/>
      <c r="H216" s="1264"/>
      <c r="I216" s="1265"/>
      <c r="J216" s="1265"/>
      <c r="K216" s="1265"/>
      <c r="L216" s="1265"/>
      <c r="M216" s="1265"/>
      <c r="N216" s="1264"/>
      <c r="O216" s="1265"/>
      <c r="P216" s="1265"/>
      <c r="Q216" s="1265"/>
    </row>
    <row r="217" spans="1:17" x14ac:dyDescent="0.2">
      <c r="A217" s="1263"/>
      <c r="B217" s="1264"/>
      <c r="C217" s="1265"/>
      <c r="D217" s="1265"/>
      <c r="E217" s="1265"/>
      <c r="F217" s="1265"/>
      <c r="G217" s="1265"/>
      <c r="H217" s="1264"/>
      <c r="I217" s="1265"/>
      <c r="J217" s="1265"/>
      <c r="K217" s="1265"/>
      <c r="L217" s="1265"/>
      <c r="M217" s="1265"/>
      <c r="N217" s="1264"/>
      <c r="O217" s="1265"/>
      <c r="P217" s="1265"/>
      <c r="Q217" s="1265"/>
    </row>
    <row r="218" spans="1:17" x14ac:dyDescent="0.2">
      <c r="A218" s="1263"/>
      <c r="B218" s="1264"/>
      <c r="C218" s="1265"/>
      <c r="D218" s="1265"/>
      <c r="E218" s="1265"/>
      <c r="F218" s="1265"/>
      <c r="G218" s="1265"/>
      <c r="H218" s="1264"/>
      <c r="I218" s="1265"/>
      <c r="J218" s="1265"/>
      <c r="K218" s="1265"/>
      <c r="L218" s="1265"/>
      <c r="M218" s="1265"/>
      <c r="N218" s="1264"/>
      <c r="O218" s="1265"/>
      <c r="P218" s="1265"/>
      <c r="Q218" s="1265"/>
    </row>
    <row r="219" spans="1:17" x14ac:dyDescent="0.2">
      <c r="B219" s="1266"/>
      <c r="C219" s="1266"/>
      <c r="D219" s="1266"/>
      <c r="E219" s="1266"/>
      <c r="F219" s="1266"/>
      <c r="G219" s="1266"/>
      <c r="H219" s="1266"/>
      <c r="I219" s="1266"/>
      <c r="J219" s="1266"/>
      <c r="K219" s="1266"/>
      <c r="L219" s="1266"/>
      <c r="M219" s="1266"/>
      <c r="N219" s="1267"/>
      <c r="O219" s="1266"/>
      <c r="P219" s="1266"/>
      <c r="Q219" s="1266"/>
    </row>
    <row r="220" spans="1:17" x14ac:dyDescent="0.2">
      <c r="B220" s="1266"/>
      <c r="C220" s="1266"/>
      <c r="D220" s="1266"/>
      <c r="E220" s="1266"/>
      <c r="F220" s="1266"/>
      <c r="G220" s="1266"/>
      <c r="H220" s="1266"/>
      <c r="I220" s="1266"/>
      <c r="J220" s="1266"/>
      <c r="K220" s="1266"/>
      <c r="L220" s="1266"/>
      <c r="M220" s="1266"/>
      <c r="N220" s="1267"/>
      <c r="O220" s="1266"/>
      <c r="P220" s="1266"/>
      <c r="Q220" s="1266"/>
    </row>
    <row r="221" spans="1:17" x14ac:dyDescent="0.2">
      <c r="B221" s="1266"/>
      <c r="C221" s="1266"/>
      <c r="D221" s="1266"/>
      <c r="E221" s="1266"/>
      <c r="F221" s="1266"/>
      <c r="G221" s="1266"/>
      <c r="H221" s="1266"/>
      <c r="I221" s="1266"/>
      <c r="J221" s="1266"/>
      <c r="K221" s="1266"/>
      <c r="L221" s="1266"/>
      <c r="M221" s="1266"/>
      <c r="N221" s="1267"/>
      <c r="O221" s="1266"/>
      <c r="P221" s="1266"/>
      <c r="Q221" s="1266"/>
    </row>
    <row r="222" spans="1:17" x14ac:dyDescent="0.2">
      <c r="B222" s="1266"/>
      <c r="C222" s="1266"/>
      <c r="D222" s="1266"/>
      <c r="E222" s="1266"/>
      <c r="F222" s="1266"/>
      <c r="G222" s="1266"/>
      <c r="H222" s="1266"/>
      <c r="I222" s="1266"/>
      <c r="J222" s="1266"/>
      <c r="K222" s="1266"/>
      <c r="L222" s="1266"/>
      <c r="M222" s="1266"/>
      <c r="N222" s="1267"/>
      <c r="O222" s="1266"/>
      <c r="P222" s="1266"/>
      <c r="Q222" s="1266"/>
    </row>
    <row r="223" spans="1:17" x14ac:dyDescent="0.2">
      <c r="B223" s="1266"/>
      <c r="C223" s="1266"/>
      <c r="D223" s="1266"/>
      <c r="E223" s="1266"/>
      <c r="F223" s="1266"/>
      <c r="G223" s="1266"/>
      <c r="H223" s="1266"/>
      <c r="I223" s="1266"/>
      <c r="J223" s="1266"/>
      <c r="K223" s="1266"/>
      <c r="L223" s="1266"/>
      <c r="M223" s="1266"/>
      <c r="N223" s="1267"/>
      <c r="O223" s="1266"/>
      <c r="P223" s="1266"/>
      <c r="Q223" s="1266"/>
    </row>
    <row r="224" spans="1:17" x14ac:dyDescent="0.2">
      <c r="B224" s="1266"/>
      <c r="C224" s="1266"/>
      <c r="D224" s="1266"/>
      <c r="E224" s="1266"/>
      <c r="F224" s="1266"/>
      <c r="G224" s="1266"/>
      <c r="H224" s="1266"/>
      <c r="I224" s="1266"/>
      <c r="J224" s="1266"/>
      <c r="K224" s="1266"/>
      <c r="L224" s="1266"/>
      <c r="M224" s="1266"/>
      <c r="N224" s="1267"/>
      <c r="O224" s="1266"/>
      <c r="P224" s="1266"/>
      <c r="Q224" s="1266"/>
    </row>
    <row r="225" spans="2:17" x14ac:dyDescent="0.2">
      <c r="B225" s="1266"/>
      <c r="C225" s="1266"/>
      <c r="D225" s="1266"/>
      <c r="E225" s="1266"/>
      <c r="F225" s="1266"/>
      <c r="G225" s="1266"/>
      <c r="H225" s="1266"/>
      <c r="I225" s="1266"/>
      <c r="J225" s="1266"/>
      <c r="K225" s="1266"/>
      <c r="L225" s="1266"/>
      <c r="M225" s="1266"/>
      <c r="N225" s="1267"/>
      <c r="O225" s="1266"/>
      <c r="P225" s="1266"/>
      <c r="Q225" s="1266"/>
    </row>
    <row r="226" spans="2:17" x14ac:dyDescent="0.2">
      <c r="B226" s="1266"/>
      <c r="C226" s="1266"/>
      <c r="D226" s="1266"/>
      <c r="E226" s="1266"/>
      <c r="F226" s="1266"/>
      <c r="G226" s="1266"/>
      <c r="H226" s="1266"/>
      <c r="I226" s="1266"/>
      <c r="J226" s="1266"/>
      <c r="K226" s="1266"/>
      <c r="L226" s="1266"/>
      <c r="M226" s="1266"/>
      <c r="N226" s="1267"/>
      <c r="O226" s="1266"/>
      <c r="P226" s="1266"/>
      <c r="Q226" s="1266"/>
    </row>
    <row r="227" spans="2:17" x14ac:dyDescent="0.2">
      <c r="B227" s="1266"/>
      <c r="C227" s="1266"/>
      <c r="D227" s="1266"/>
      <c r="E227" s="1266"/>
      <c r="F227" s="1266"/>
      <c r="G227" s="1266"/>
      <c r="H227" s="1266"/>
      <c r="I227" s="1266"/>
      <c r="J227" s="1266"/>
      <c r="K227" s="1266"/>
      <c r="L227" s="1266"/>
      <c r="M227" s="1266"/>
      <c r="N227" s="1267"/>
      <c r="O227" s="1266"/>
      <c r="P227" s="1266"/>
      <c r="Q227" s="1266"/>
    </row>
    <row r="228" spans="2:17" x14ac:dyDescent="0.2">
      <c r="B228" s="1266"/>
      <c r="C228" s="1266"/>
      <c r="D228" s="1266"/>
      <c r="E228" s="1266"/>
      <c r="F228" s="1266"/>
      <c r="G228" s="1266"/>
      <c r="H228" s="1266"/>
      <c r="I228" s="1266"/>
      <c r="J228" s="1266"/>
      <c r="K228" s="1266"/>
      <c r="L228" s="1266"/>
      <c r="M228" s="1266"/>
      <c r="N228" s="1267"/>
      <c r="O228" s="1266"/>
      <c r="P228" s="1266"/>
      <c r="Q228" s="1266"/>
    </row>
    <row r="229" spans="2:17" x14ac:dyDescent="0.2">
      <c r="B229" s="1266"/>
      <c r="C229" s="1266"/>
      <c r="D229" s="1266"/>
      <c r="E229" s="1266"/>
      <c r="F229" s="1266"/>
      <c r="G229" s="1266"/>
      <c r="H229" s="1266"/>
      <c r="I229" s="1266"/>
      <c r="J229" s="1266"/>
      <c r="K229" s="1266"/>
      <c r="L229" s="1266"/>
      <c r="M229" s="1266"/>
      <c r="N229" s="1267"/>
      <c r="O229" s="1266"/>
      <c r="P229" s="1266"/>
      <c r="Q229" s="1266"/>
    </row>
    <row r="230" spans="2:17" x14ac:dyDescent="0.2">
      <c r="B230" s="1266"/>
      <c r="C230" s="1266"/>
      <c r="D230" s="1266"/>
      <c r="E230" s="1266"/>
      <c r="F230" s="1266"/>
      <c r="G230" s="1266"/>
      <c r="H230" s="1266"/>
      <c r="I230" s="1266"/>
      <c r="J230" s="1266"/>
      <c r="K230" s="1266"/>
      <c r="L230" s="1266"/>
      <c r="M230" s="1266"/>
      <c r="N230" s="1267"/>
      <c r="O230" s="1266"/>
      <c r="P230" s="1266"/>
      <c r="Q230" s="1266"/>
    </row>
    <row r="231" spans="2:17" x14ac:dyDescent="0.2">
      <c r="B231" s="1266"/>
      <c r="C231" s="1266"/>
      <c r="D231" s="1266"/>
      <c r="E231" s="1266"/>
      <c r="F231" s="1266"/>
      <c r="G231" s="1266"/>
      <c r="H231" s="1266"/>
      <c r="I231" s="1266"/>
      <c r="J231" s="1266"/>
      <c r="K231" s="1266"/>
      <c r="L231" s="1266"/>
      <c r="M231" s="1266"/>
      <c r="N231" s="1267"/>
      <c r="O231" s="1266"/>
      <c r="P231" s="1266"/>
      <c r="Q231" s="1266"/>
    </row>
    <row r="232" spans="2:17" x14ac:dyDescent="0.2">
      <c r="B232" s="1266"/>
      <c r="C232" s="1266"/>
      <c r="D232" s="1266"/>
      <c r="E232" s="1266"/>
      <c r="F232" s="1266"/>
      <c r="G232" s="1266"/>
      <c r="H232" s="1266"/>
      <c r="I232" s="1266"/>
      <c r="J232" s="1266"/>
      <c r="K232" s="1266"/>
      <c r="L232" s="1266"/>
      <c r="M232" s="1266"/>
      <c r="N232" s="1267"/>
      <c r="O232" s="1266"/>
      <c r="P232" s="1266"/>
      <c r="Q232" s="1266"/>
    </row>
    <row r="233" spans="2:17" x14ac:dyDescent="0.2">
      <c r="B233" s="1266"/>
      <c r="C233" s="1266"/>
      <c r="D233" s="1266"/>
      <c r="E233" s="1266"/>
      <c r="F233" s="1266"/>
      <c r="G233" s="1266"/>
      <c r="H233" s="1266"/>
      <c r="I233" s="1266"/>
      <c r="J233" s="1266"/>
      <c r="K233" s="1266"/>
      <c r="L233" s="1266"/>
      <c r="M233" s="1266"/>
      <c r="N233" s="1267"/>
      <c r="O233" s="1266"/>
      <c r="P233" s="1266"/>
      <c r="Q233" s="1266"/>
    </row>
    <row r="234" spans="2:17" x14ac:dyDescent="0.2">
      <c r="B234" s="1266"/>
      <c r="C234" s="1266"/>
      <c r="D234" s="1266"/>
      <c r="E234" s="1266"/>
      <c r="F234" s="1266"/>
      <c r="G234" s="1266"/>
      <c r="H234" s="1266"/>
      <c r="I234" s="1266"/>
      <c r="J234" s="1266"/>
      <c r="K234" s="1266"/>
      <c r="L234" s="1266"/>
      <c r="M234" s="1266"/>
      <c r="N234" s="1267"/>
      <c r="O234" s="1266"/>
      <c r="P234" s="1266"/>
      <c r="Q234" s="1266"/>
    </row>
    <row r="235" spans="2:17" x14ac:dyDescent="0.2">
      <c r="B235" s="1266"/>
      <c r="C235" s="1266"/>
      <c r="D235" s="1266"/>
      <c r="E235" s="1266"/>
      <c r="F235" s="1266"/>
      <c r="G235" s="1266"/>
      <c r="H235" s="1266"/>
      <c r="I235" s="1266"/>
      <c r="J235" s="1266"/>
      <c r="K235" s="1266"/>
      <c r="L235" s="1266"/>
      <c r="M235" s="1266"/>
      <c r="N235" s="1267"/>
      <c r="O235" s="1266"/>
      <c r="P235" s="1266"/>
      <c r="Q235" s="1266"/>
    </row>
    <row r="236" spans="2:17" x14ac:dyDescent="0.2">
      <c r="B236" s="1266"/>
      <c r="C236" s="1266"/>
      <c r="D236" s="1266"/>
      <c r="E236" s="1266"/>
      <c r="F236" s="1266"/>
      <c r="G236" s="1266"/>
      <c r="H236" s="1266"/>
      <c r="I236" s="1266"/>
      <c r="J236" s="1266"/>
      <c r="K236" s="1266"/>
      <c r="L236" s="1266"/>
      <c r="M236" s="1266"/>
      <c r="N236" s="1267"/>
      <c r="O236" s="1266"/>
      <c r="P236" s="1266"/>
      <c r="Q236" s="1266"/>
    </row>
    <row r="237" spans="2:17" x14ac:dyDescent="0.2">
      <c r="B237" s="1266"/>
      <c r="C237" s="1266"/>
      <c r="D237" s="1266"/>
      <c r="E237" s="1266"/>
      <c r="F237" s="1266"/>
      <c r="G237" s="1266"/>
      <c r="H237" s="1266"/>
      <c r="I237" s="1266"/>
      <c r="J237" s="1266"/>
      <c r="K237" s="1266"/>
      <c r="L237" s="1266"/>
      <c r="M237" s="1266"/>
      <c r="N237" s="1266"/>
      <c r="O237" s="1266"/>
      <c r="P237" s="1266"/>
      <c r="Q237" s="1266"/>
    </row>
    <row r="238" spans="2:17" x14ac:dyDescent="0.2">
      <c r="B238" s="1266"/>
      <c r="C238" s="1266"/>
      <c r="D238" s="1266"/>
      <c r="E238" s="1266"/>
      <c r="F238" s="1266"/>
      <c r="G238" s="1266"/>
      <c r="H238" s="1266"/>
      <c r="I238" s="1266"/>
      <c r="J238" s="1266"/>
      <c r="K238" s="1266"/>
      <c r="L238" s="1266"/>
      <c r="M238" s="1266"/>
      <c r="N238" s="1266"/>
      <c r="O238" s="1266"/>
      <c r="P238" s="1266"/>
      <c r="Q238" s="1266"/>
    </row>
    <row r="239" spans="2:17" x14ac:dyDescent="0.2">
      <c r="B239" s="1266"/>
      <c r="C239" s="1266"/>
      <c r="D239" s="1266"/>
      <c r="E239" s="1266"/>
      <c r="F239" s="1266"/>
      <c r="G239" s="1266"/>
      <c r="H239" s="1266"/>
      <c r="I239" s="1266"/>
      <c r="J239" s="1266"/>
      <c r="K239" s="1266"/>
      <c r="L239" s="1266"/>
      <c r="M239" s="1266"/>
      <c r="N239" s="1266"/>
      <c r="O239" s="1266"/>
      <c r="P239" s="1266"/>
      <c r="Q239" s="1266"/>
    </row>
    <row r="240" spans="2:17" x14ac:dyDescent="0.2">
      <c r="B240" s="1266"/>
      <c r="C240" s="1266"/>
      <c r="D240" s="1266"/>
      <c r="E240" s="1266"/>
      <c r="F240" s="1266"/>
      <c r="G240" s="1266"/>
      <c r="H240" s="1266"/>
      <c r="I240" s="1266"/>
      <c r="J240" s="1266"/>
      <c r="K240" s="1266"/>
      <c r="L240" s="1266"/>
      <c r="M240" s="1266"/>
      <c r="N240" s="1266"/>
      <c r="O240" s="1266"/>
      <c r="P240" s="1266"/>
      <c r="Q240" s="1266"/>
    </row>
    <row r="241" spans="2:17" x14ac:dyDescent="0.2">
      <c r="B241" s="1266"/>
      <c r="C241" s="1266"/>
      <c r="D241" s="1266"/>
      <c r="E241" s="1266"/>
      <c r="F241" s="1266"/>
      <c r="G241" s="1266"/>
      <c r="H241" s="1266"/>
      <c r="I241" s="1266"/>
      <c r="J241" s="1266"/>
      <c r="K241" s="1266"/>
      <c r="L241" s="1266"/>
      <c r="M241" s="1266"/>
      <c r="N241" s="1266"/>
      <c r="O241" s="1266"/>
      <c r="P241" s="1266"/>
      <c r="Q241" s="1266"/>
    </row>
    <row r="242" spans="2:17" x14ac:dyDescent="0.2">
      <c r="B242" s="1266"/>
      <c r="C242" s="1266"/>
      <c r="D242" s="1266"/>
      <c r="E242" s="1266"/>
      <c r="F242" s="1266"/>
      <c r="G242" s="1266"/>
      <c r="H242" s="1266"/>
      <c r="I242" s="1266"/>
      <c r="J242" s="1266"/>
      <c r="K242" s="1266"/>
      <c r="L242" s="1266"/>
      <c r="M242" s="1266"/>
      <c r="N242" s="1266"/>
      <c r="O242" s="1266"/>
      <c r="P242" s="1266"/>
      <c r="Q242" s="1266"/>
    </row>
    <row r="243" spans="2:17" x14ac:dyDescent="0.2">
      <c r="B243" s="1266"/>
      <c r="C243" s="1266"/>
      <c r="D243" s="1266"/>
      <c r="E243" s="1266"/>
      <c r="F243" s="1266"/>
      <c r="G243" s="1266"/>
      <c r="H243" s="1266"/>
      <c r="I243" s="1266"/>
      <c r="J243" s="1266"/>
      <c r="K243" s="1266"/>
      <c r="L243" s="1266"/>
      <c r="M243" s="1266"/>
      <c r="N243" s="1266"/>
      <c r="O243" s="1266"/>
      <c r="P243" s="1266"/>
      <c r="Q243" s="1266"/>
    </row>
    <row r="244" spans="2:17" x14ac:dyDescent="0.2">
      <c r="B244" s="1266"/>
      <c r="C244" s="1266"/>
      <c r="D244" s="1266"/>
      <c r="E244" s="1266"/>
      <c r="F244" s="1266"/>
      <c r="G244" s="1266"/>
      <c r="H244" s="1266"/>
      <c r="I244" s="1266"/>
      <c r="J244" s="1266"/>
      <c r="K244" s="1266"/>
      <c r="L244" s="1266"/>
      <c r="M244" s="1266"/>
      <c r="N244" s="1266"/>
      <c r="O244" s="1266"/>
      <c r="P244" s="1266"/>
      <c r="Q244" s="1266"/>
    </row>
    <row r="245" spans="2:17" x14ac:dyDescent="0.2">
      <c r="B245" s="1266"/>
      <c r="C245" s="1266"/>
      <c r="D245" s="1266"/>
      <c r="E245" s="1266"/>
      <c r="F245" s="1266"/>
      <c r="G245" s="1266"/>
      <c r="H245" s="1266"/>
      <c r="I245" s="1266"/>
      <c r="J245" s="1266"/>
      <c r="K245" s="1266"/>
      <c r="L245" s="1266"/>
      <c r="M245" s="1266"/>
      <c r="N245" s="1266"/>
      <c r="O245" s="1266"/>
      <c r="P245" s="1266"/>
      <c r="Q245" s="1266"/>
    </row>
    <row r="246" spans="2:17" x14ac:dyDescent="0.2">
      <c r="B246" s="1266"/>
      <c r="C246" s="1266"/>
      <c r="D246" s="1266"/>
      <c r="E246" s="1266"/>
      <c r="F246" s="1266"/>
      <c r="G246" s="1266"/>
      <c r="H246" s="1266"/>
      <c r="I246" s="1266"/>
      <c r="J246" s="1266"/>
      <c r="K246" s="1266"/>
      <c r="L246" s="1266"/>
      <c r="M246" s="1266"/>
      <c r="N246" s="1266"/>
      <c r="O246" s="1266"/>
      <c r="P246" s="1266"/>
      <c r="Q246" s="1266"/>
    </row>
    <row r="247" spans="2:17" x14ac:dyDescent="0.2">
      <c r="B247" s="1266"/>
      <c r="C247" s="1266"/>
      <c r="D247" s="1266"/>
      <c r="E247" s="1266"/>
      <c r="F247" s="1266"/>
      <c r="G247" s="1266"/>
      <c r="H247" s="1266"/>
      <c r="I247" s="1266"/>
      <c r="J247" s="1266"/>
      <c r="K247" s="1266"/>
      <c r="L247" s="1266"/>
      <c r="M247" s="1266"/>
      <c r="N247" s="1266"/>
      <c r="O247" s="1266"/>
      <c r="P247" s="1266"/>
      <c r="Q247" s="1266"/>
    </row>
    <row r="248" spans="2:17" x14ac:dyDescent="0.2">
      <c r="B248" s="1266"/>
      <c r="C248" s="1266"/>
      <c r="D248" s="1266"/>
      <c r="E248" s="1266"/>
      <c r="F248" s="1266"/>
      <c r="G248" s="1266"/>
      <c r="H248" s="1266"/>
      <c r="I248" s="1266"/>
      <c r="J248" s="1266"/>
      <c r="K248" s="1266"/>
      <c r="L248" s="1266"/>
      <c r="M248" s="1266"/>
      <c r="N248" s="1266"/>
      <c r="O248" s="1266"/>
      <c r="P248" s="1266"/>
      <c r="Q248" s="1266"/>
    </row>
    <row r="249" spans="2:17" x14ac:dyDescent="0.2">
      <c r="B249" s="1266"/>
      <c r="C249" s="1266"/>
      <c r="D249" s="1266"/>
      <c r="E249" s="1266"/>
      <c r="F249" s="1266"/>
      <c r="G249" s="1266"/>
      <c r="H249" s="1266"/>
      <c r="I249" s="1266"/>
      <c r="J249" s="1266"/>
      <c r="K249" s="1266"/>
      <c r="L249" s="1266"/>
      <c r="M249" s="1266"/>
      <c r="N249" s="1266"/>
      <c r="O249" s="1266"/>
      <c r="P249" s="1266"/>
      <c r="Q249" s="1266"/>
    </row>
    <row r="250" spans="2:17" x14ac:dyDescent="0.2">
      <c r="B250" s="1266"/>
      <c r="C250" s="1266"/>
      <c r="D250" s="1266"/>
      <c r="E250" s="1266"/>
      <c r="F250" s="1266"/>
      <c r="G250" s="1266"/>
      <c r="H250" s="1266"/>
      <c r="I250" s="1266"/>
      <c r="J250" s="1266"/>
      <c r="K250" s="1266"/>
      <c r="L250" s="1266"/>
      <c r="M250" s="1266"/>
      <c r="N250" s="1266"/>
      <c r="O250" s="1266"/>
      <c r="P250" s="1266"/>
      <c r="Q250" s="1266"/>
    </row>
    <row r="251" spans="2:17" x14ac:dyDescent="0.2">
      <c r="B251" s="1266"/>
      <c r="C251" s="1266"/>
      <c r="D251" s="1266"/>
      <c r="E251" s="1266"/>
      <c r="F251" s="1266"/>
      <c r="G251" s="1266"/>
      <c r="H251" s="1266"/>
      <c r="I251" s="1266"/>
      <c r="J251" s="1266"/>
      <c r="K251" s="1266"/>
      <c r="L251" s="1266"/>
      <c r="M251" s="1266"/>
      <c r="N251" s="1266"/>
      <c r="O251" s="1266"/>
      <c r="P251" s="1266"/>
      <c r="Q251" s="1266"/>
    </row>
    <row r="252" spans="2:17" x14ac:dyDescent="0.2">
      <c r="B252" s="1266"/>
      <c r="C252" s="1266"/>
      <c r="D252" s="1266"/>
      <c r="E252" s="1266"/>
      <c r="F252" s="1266"/>
      <c r="G252" s="1266"/>
      <c r="H252" s="1266"/>
      <c r="I252" s="1266"/>
      <c r="J252" s="1266"/>
      <c r="K252" s="1266"/>
      <c r="L252" s="1266"/>
      <c r="M252" s="1266"/>
      <c r="N252" s="1266"/>
      <c r="O252" s="1266"/>
      <c r="P252" s="1266"/>
      <c r="Q252" s="1266"/>
    </row>
    <row r="253" spans="2:17" x14ac:dyDescent="0.2">
      <c r="B253" s="1266"/>
      <c r="C253" s="1266"/>
      <c r="D253" s="1266"/>
      <c r="E253" s="1266"/>
      <c r="F253" s="1266"/>
      <c r="G253" s="1266"/>
      <c r="H253" s="1266"/>
      <c r="I253" s="1266"/>
      <c r="J253" s="1266"/>
      <c r="K253" s="1266"/>
      <c r="L253" s="1266"/>
      <c r="M253" s="1266"/>
      <c r="N253" s="1266"/>
      <c r="O253" s="1266"/>
      <c r="P253" s="1266"/>
      <c r="Q253" s="1266"/>
    </row>
    <row r="254" spans="2:17" x14ac:dyDescent="0.2">
      <c r="B254" s="1266"/>
      <c r="C254" s="1266"/>
      <c r="D254" s="1266"/>
      <c r="E254" s="1266"/>
      <c r="F254" s="1266"/>
      <c r="G254" s="1266"/>
      <c r="H254" s="1266"/>
      <c r="I254" s="1266"/>
      <c r="J254" s="1266"/>
      <c r="K254" s="1266"/>
      <c r="L254" s="1266"/>
      <c r="M254" s="1266"/>
      <c r="N254" s="1266"/>
      <c r="O254" s="1266"/>
      <c r="P254" s="1266"/>
      <c r="Q254" s="1266"/>
    </row>
    <row r="255" spans="2:17" x14ac:dyDescent="0.2">
      <c r="B255" s="1266"/>
      <c r="C255" s="1266"/>
      <c r="D255" s="1266"/>
      <c r="E255" s="1266"/>
      <c r="F255" s="1266"/>
      <c r="G255" s="1266"/>
      <c r="H255" s="1266"/>
      <c r="I255" s="1266"/>
      <c r="J255" s="1266"/>
      <c r="K255" s="1266"/>
      <c r="L255" s="1266"/>
      <c r="M255" s="1266"/>
      <c r="N255" s="1266"/>
      <c r="O255" s="1266"/>
      <c r="P255" s="1266"/>
      <c r="Q255" s="1266"/>
    </row>
    <row r="256" spans="2:17" x14ac:dyDescent="0.2">
      <c r="B256" s="1266"/>
      <c r="C256" s="1266"/>
      <c r="D256" s="1266"/>
      <c r="E256" s="1266"/>
      <c r="F256" s="1266"/>
      <c r="G256" s="1266"/>
      <c r="H256" s="1266"/>
      <c r="I256" s="1266"/>
      <c r="J256" s="1266"/>
      <c r="K256" s="1266"/>
      <c r="L256" s="1266"/>
      <c r="M256" s="1266"/>
      <c r="N256" s="1266"/>
      <c r="O256" s="1266"/>
      <c r="P256" s="1266"/>
      <c r="Q256" s="1266"/>
    </row>
    <row r="257" spans="2:17" x14ac:dyDescent="0.2">
      <c r="B257" s="1266"/>
      <c r="C257" s="1266"/>
      <c r="D257" s="1266"/>
      <c r="E257" s="1266"/>
      <c r="F257" s="1266"/>
      <c r="G257" s="1266"/>
      <c r="H257" s="1266"/>
      <c r="I257" s="1266"/>
      <c r="J257" s="1266"/>
      <c r="K257" s="1266"/>
      <c r="L257" s="1266"/>
      <c r="M257" s="1266"/>
      <c r="N257" s="1266"/>
      <c r="O257" s="1266"/>
      <c r="P257" s="1266"/>
      <c r="Q257" s="1266"/>
    </row>
    <row r="258" spans="2:17" x14ac:dyDescent="0.2">
      <c r="B258" s="1266"/>
      <c r="C258" s="1266"/>
      <c r="D258" s="1266"/>
      <c r="E258" s="1266"/>
      <c r="F258" s="1266"/>
      <c r="G258" s="1266"/>
      <c r="H258" s="1266"/>
      <c r="I258" s="1266"/>
      <c r="J258" s="1266"/>
      <c r="K258" s="1266"/>
      <c r="L258" s="1266"/>
      <c r="M258" s="1266"/>
      <c r="N258" s="1266"/>
      <c r="O258" s="1266"/>
      <c r="P258" s="1266"/>
      <c r="Q258" s="1266"/>
    </row>
    <row r="259" spans="2:17" x14ac:dyDescent="0.2">
      <c r="B259" s="1266"/>
      <c r="C259" s="1266"/>
      <c r="D259" s="1266"/>
      <c r="E259" s="1266"/>
      <c r="F259" s="1266"/>
      <c r="G259" s="1266"/>
      <c r="H259" s="1266"/>
      <c r="I259" s="1266"/>
      <c r="J259" s="1266"/>
      <c r="K259" s="1266"/>
      <c r="L259" s="1266"/>
      <c r="M259" s="1266"/>
      <c r="N259" s="1266"/>
      <c r="O259" s="1266"/>
      <c r="P259" s="1266"/>
      <c r="Q259" s="1266"/>
    </row>
    <row r="260" spans="2:17" x14ac:dyDescent="0.2">
      <c r="B260" s="1266"/>
      <c r="C260" s="1266"/>
      <c r="D260" s="1266"/>
      <c r="E260" s="1266"/>
      <c r="F260" s="1266"/>
      <c r="G260" s="1266"/>
      <c r="H260" s="1266"/>
      <c r="I260" s="1266"/>
      <c r="J260" s="1266"/>
      <c r="K260" s="1266"/>
      <c r="L260" s="1266"/>
      <c r="M260" s="1266"/>
      <c r="N260" s="1266"/>
      <c r="O260" s="1266"/>
      <c r="P260" s="1266"/>
      <c r="Q260" s="1266"/>
    </row>
    <row r="261" spans="2:17" x14ac:dyDescent="0.2">
      <c r="B261" s="1266"/>
      <c r="C261" s="1266"/>
      <c r="D261" s="1266"/>
      <c r="E261" s="1266"/>
      <c r="F261" s="1266"/>
      <c r="G261" s="1266"/>
      <c r="H261" s="1266"/>
      <c r="I261" s="1266"/>
      <c r="J261" s="1266"/>
      <c r="K261" s="1266"/>
      <c r="L261" s="1266"/>
      <c r="M261" s="1266"/>
      <c r="N261" s="1266"/>
      <c r="O261" s="1266"/>
      <c r="P261" s="1266"/>
      <c r="Q261" s="1266"/>
    </row>
    <row r="262" spans="2:17" x14ac:dyDescent="0.2">
      <c r="B262" s="1266"/>
      <c r="C262" s="1266"/>
      <c r="D262" s="1266"/>
      <c r="E262" s="1266"/>
      <c r="F262" s="1266"/>
      <c r="G262" s="1266"/>
      <c r="H262" s="1266"/>
      <c r="I262" s="1266"/>
      <c r="J262" s="1266"/>
      <c r="K262" s="1266"/>
      <c r="L262" s="1266"/>
      <c r="M262" s="1266"/>
      <c r="N262" s="1266"/>
      <c r="O262" s="1266"/>
      <c r="P262" s="1266"/>
      <c r="Q262" s="1266"/>
    </row>
    <row r="263" spans="2:17" x14ac:dyDescent="0.2">
      <c r="B263" s="1266"/>
      <c r="C263" s="1266"/>
      <c r="D263" s="1266"/>
      <c r="E263" s="1266"/>
      <c r="F263" s="1266"/>
      <c r="G263" s="1266"/>
      <c r="H263" s="1266"/>
      <c r="I263" s="1266"/>
      <c r="J263" s="1266"/>
      <c r="K263" s="1266"/>
      <c r="L263" s="1266"/>
      <c r="M263" s="1266"/>
      <c r="N263" s="1266"/>
      <c r="O263" s="1266"/>
      <c r="P263" s="1266"/>
      <c r="Q263" s="1266"/>
    </row>
    <row r="264" spans="2:17" x14ac:dyDescent="0.2">
      <c r="B264" s="1266"/>
      <c r="C264" s="1266"/>
      <c r="D264" s="1266"/>
      <c r="E264" s="1266"/>
      <c r="F264" s="1266"/>
      <c r="G264" s="1266"/>
      <c r="H264" s="1266"/>
      <c r="I264" s="1266"/>
      <c r="J264" s="1266"/>
      <c r="K264" s="1266"/>
      <c r="L264" s="1266"/>
      <c r="M264" s="1266"/>
      <c r="N264" s="1266"/>
      <c r="O264" s="1266"/>
      <c r="P264" s="1266"/>
      <c r="Q264" s="1266"/>
    </row>
    <row r="265" spans="2:17" x14ac:dyDescent="0.2">
      <c r="B265" s="1266"/>
      <c r="C265" s="1266"/>
      <c r="D265" s="1266"/>
      <c r="E265" s="1266"/>
      <c r="F265" s="1266"/>
      <c r="G265" s="1266"/>
      <c r="H265" s="1266"/>
      <c r="I265" s="1266"/>
      <c r="J265" s="1266"/>
      <c r="K265" s="1266"/>
      <c r="L265" s="1266"/>
      <c r="M265" s="1266"/>
      <c r="N265" s="1266"/>
      <c r="O265" s="1266"/>
      <c r="P265" s="1266"/>
      <c r="Q265" s="1266"/>
    </row>
    <row r="266" spans="2:17" x14ac:dyDescent="0.2">
      <c r="B266" s="1266"/>
      <c r="C266" s="1266"/>
      <c r="D266" s="1266"/>
      <c r="E266" s="1266"/>
      <c r="F266" s="1266"/>
      <c r="G266" s="1266"/>
      <c r="H266" s="1266"/>
      <c r="I266" s="1266"/>
      <c r="J266" s="1266"/>
      <c r="K266" s="1266"/>
      <c r="L266" s="1266"/>
      <c r="M266" s="1266"/>
      <c r="N266" s="1266"/>
      <c r="O266" s="1266"/>
      <c r="P266" s="1266"/>
      <c r="Q266" s="1266"/>
    </row>
    <row r="267" spans="2:17" x14ac:dyDescent="0.2">
      <c r="B267" s="1266"/>
      <c r="C267" s="1266"/>
      <c r="D267" s="1266"/>
      <c r="E267" s="1266"/>
      <c r="F267" s="1266"/>
      <c r="G267" s="1266"/>
      <c r="H267" s="1266"/>
      <c r="I267" s="1266"/>
      <c r="J267" s="1266"/>
      <c r="K267" s="1266"/>
      <c r="L267" s="1266"/>
      <c r="M267" s="1266"/>
      <c r="N267" s="1266"/>
      <c r="O267" s="1266"/>
      <c r="P267" s="1266"/>
      <c r="Q267" s="1266"/>
    </row>
    <row r="268" spans="2:17" x14ac:dyDescent="0.2">
      <c r="B268" s="1266"/>
      <c r="C268" s="1266"/>
      <c r="D268" s="1266"/>
      <c r="E268" s="1266"/>
      <c r="F268" s="1266"/>
      <c r="G268" s="1266"/>
      <c r="H268" s="1266"/>
      <c r="I268" s="1266"/>
      <c r="J268" s="1266"/>
      <c r="K268" s="1266"/>
      <c r="L268" s="1266"/>
      <c r="M268" s="1266"/>
      <c r="N268" s="1266"/>
      <c r="O268" s="1266"/>
      <c r="P268" s="1266"/>
      <c r="Q268" s="1266"/>
    </row>
    <row r="269" spans="2:17" x14ac:dyDescent="0.2">
      <c r="B269" s="1266"/>
      <c r="C269" s="1266"/>
      <c r="D269" s="1266"/>
      <c r="E269" s="1266"/>
      <c r="F269" s="1266"/>
      <c r="G269" s="1266"/>
      <c r="H269" s="1266"/>
      <c r="I269" s="1266"/>
      <c r="J269" s="1266"/>
      <c r="K269" s="1266"/>
      <c r="L269" s="1266"/>
      <c r="M269" s="1266"/>
      <c r="N269" s="1266"/>
      <c r="O269" s="1266"/>
      <c r="P269" s="1266"/>
      <c r="Q269" s="1266"/>
    </row>
    <row r="270" spans="2:17" x14ac:dyDescent="0.2">
      <c r="B270" s="1266"/>
      <c r="C270" s="1266"/>
      <c r="D270" s="1266"/>
      <c r="E270" s="1266"/>
      <c r="F270" s="1266"/>
      <c r="G270" s="1266"/>
      <c r="H270" s="1266"/>
      <c r="I270" s="1266"/>
      <c r="J270" s="1266"/>
      <c r="K270" s="1266"/>
      <c r="L270" s="1266"/>
      <c r="M270" s="1266"/>
      <c r="N270" s="1266"/>
      <c r="O270" s="1266"/>
      <c r="P270" s="1266"/>
      <c r="Q270" s="1266"/>
    </row>
    <row r="271" spans="2:17" x14ac:dyDescent="0.2">
      <c r="B271" s="1266"/>
      <c r="C271" s="1266"/>
      <c r="D271" s="1266"/>
      <c r="E271" s="1266"/>
      <c r="F271" s="1266"/>
      <c r="G271" s="1266"/>
      <c r="H271" s="1266"/>
      <c r="I271" s="1266"/>
      <c r="J271" s="1266"/>
      <c r="K271" s="1266"/>
      <c r="L271" s="1266"/>
      <c r="M271" s="1266"/>
      <c r="N271" s="1266"/>
      <c r="O271" s="1266"/>
      <c r="P271" s="1266"/>
      <c r="Q271" s="1266"/>
    </row>
    <row r="272" spans="2:17" x14ac:dyDescent="0.2">
      <c r="B272" s="1266"/>
      <c r="C272" s="1266"/>
      <c r="D272" s="1266"/>
      <c r="E272" s="1266"/>
      <c r="F272" s="1266"/>
      <c r="G272" s="1266"/>
      <c r="H272" s="1266"/>
      <c r="I272" s="1266"/>
      <c r="J272" s="1266"/>
      <c r="K272" s="1266"/>
      <c r="L272" s="1266"/>
      <c r="M272" s="1266"/>
      <c r="N272" s="1266"/>
      <c r="O272" s="1266"/>
      <c r="P272" s="1266"/>
      <c r="Q272" s="1266"/>
    </row>
    <row r="273" spans="2:17" x14ac:dyDescent="0.2">
      <c r="B273" s="1266"/>
      <c r="C273" s="1266"/>
      <c r="D273" s="1266"/>
      <c r="E273" s="1266"/>
      <c r="F273" s="1266"/>
      <c r="G273" s="1266"/>
      <c r="H273" s="1266"/>
      <c r="I273" s="1266"/>
      <c r="J273" s="1266"/>
      <c r="K273" s="1266"/>
      <c r="L273" s="1266"/>
      <c r="M273" s="1266"/>
      <c r="N273" s="1266"/>
      <c r="O273" s="1266"/>
      <c r="P273" s="1266"/>
      <c r="Q273" s="1266"/>
    </row>
    <row r="274" spans="2:17" x14ac:dyDescent="0.2">
      <c r="B274" s="1266"/>
      <c r="C274" s="1266"/>
      <c r="D274" s="1266"/>
      <c r="E274" s="1266"/>
      <c r="F274" s="1266"/>
      <c r="G274" s="1266"/>
      <c r="H274" s="1266"/>
      <c r="I274" s="1266"/>
      <c r="J274" s="1266"/>
      <c r="K274" s="1266"/>
      <c r="L274" s="1266"/>
      <c r="M274" s="1266"/>
      <c r="N274" s="1266"/>
      <c r="O274" s="1266"/>
      <c r="P274" s="1266"/>
      <c r="Q274" s="1266"/>
    </row>
    <row r="275" spans="2:17" x14ac:dyDescent="0.2">
      <c r="B275" s="1266"/>
      <c r="C275" s="1266"/>
      <c r="D275" s="1266"/>
      <c r="E275" s="1266"/>
      <c r="F275" s="1266"/>
      <c r="G275" s="1266"/>
      <c r="H275" s="1266"/>
      <c r="I275" s="1266"/>
      <c r="J275" s="1266"/>
      <c r="K275" s="1266"/>
      <c r="L275" s="1266"/>
      <c r="M275" s="1266"/>
      <c r="N275" s="1266"/>
      <c r="O275" s="1266"/>
      <c r="P275" s="1266"/>
      <c r="Q275" s="1266"/>
    </row>
    <row r="276" spans="2:17" x14ac:dyDescent="0.2">
      <c r="B276" s="1266"/>
      <c r="C276" s="1266"/>
      <c r="D276" s="1266"/>
      <c r="E276" s="1266"/>
      <c r="F276" s="1266"/>
      <c r="G276" s="1266"/>
      <c r="H276" s="1266"/>
      <c r="I276" s="1266"/>
      <c r="J276" s="1266"/>
      <c r="K276" s="1266"/>
      <c r="L276" s="1266"/>
      <c r="M276" s="1266"/>
      <c r="N276" s="1266"/>
      <c r="O276" s="1266"/>
      <c r="P276" s="1266"/>
      <c r="Q276" s="1266"/>
    </row>
    <row r="277" spans="2:17" x14ac:dyDescent="0.2">
      <c r="B277" s="1266"/>
      <c r="C277" s="1266"/>
      <c r="D277" s="1266"/>
      <c r="E277" s="1266"/>
      <c r="F277" s="1266"/>
      <c r="G277" s="1266"/>
      <c r="H277" s="1266"/>
      <c r="I277" s="1266"/>
      <c r="J277" s="1266"/>
      <c r="K277" s="1266"/>
      <c r="L277" s="1266"/>
      <c r="M277" s="1266"/>
      <c r="N277" s="1266"/>
      <c r="O277" s="1266"/>
      <c r="P277" s="1266"/>
      <c r="Q277" s="1266"/>
    </row>
    <row r="278" spans="2:17" x14ac:dyDescent="0.2">
      <c r="B278" s="1266"/>
      <c r="C278" s="1266"/>
      <c r="D278" s="1266"/>
      <c r="E278" s="1266"/>
      <c r="F278" s="1266"/>
      <c r="G278" s="1266"/>
      <c r="H278" s="1266"/>
      <c r="I278" s="1266"/>
      <c r="J278" s="1266"/>
      <c r="K278" s="1266"/>
      <c r="L278" s="1266"/>
      <c r="M278" s="1266"/>
      <c r="N278" s="1266"/>
      <c r="O278" s="1266"/>
      <c r="P278" s="1266"/>
      <c r="Q278" s="1266"/>
    </row>
    <row r="279" spans="2:17" x14ac:dyDescent="0.2">
      <c r="B279" s="1266"/>
      <c r="C279" s="1266"/>
      <c r="D279" s="1266"/>
      <c r="E279" s="1266"/>
      <c r="F279" s="1266"/>
      <c r="G279" s="1266"/>
      <c r="H279" s="1266"/>
      <c r="I279" s="1266"/>
      <c r="J279" s="1266"/>
      <c r="K279" s="1266"/>
      <c r="L279" s="1266"/>
      <c r="M279" s="1266"/>
      <c r="N279" s="1266"/>
      <c r="O279" s="1266"/>
      <c r="P279" s="1266"/>
      <c r="Q279" s="1266"/>
    </row>
    <row r="280" spans="2:17" x14ac:dyDescent="0.2">
      <c r="B280" s="1266"/>
      <c r="C280" s="1266"/>
      <c r="D280" s="1266"/>
      <c r="E280" s="1266"/>
      <c r="F280" s="1266"/>
      <c r="G280" s="1266"/>
      <c r="H280" s="1266"/>
      <c r="I280" s="1266"/>
      <c r="J280" s="1266"/>
      <c r="K280" s="1266"/>
      <c r="L280" s="1266"/>
      <c r="M280" s="1266"/>
      <c r="N280" s="1266"/>
      <c r="O280" s="1266"/>
      <c r="P280" s="1266"/>
      <c r="Q280" s="1266"/>
    </row>
    <row r="281" spans="2:17" x14ac:dyDescent="0.2">
      <c r="B281" s="1266"/>
      <c r="C281" s="1266"/>
      <c r="D281" s="1266"/>
      <c r="E281" s="1266"/>
      <c r="F281" s="1266"/>
      <c r="G281" s="1266"/>
      <c r="H281" s="1266"/>
      <c r="I281" s="1266"/>
      <c r="J281" s="1266"/>
      <c r="K281" s="1266"/>
      <c r="L281" s="1266"/>
      <c r="M281" s="1266"/>
      <c r="N281" s="1266"/>
      <c r="O281" s="1266"/>
      <c r="P281" s="1266"/>
      <c r="Q281" s="1266"/>
    </row>
    <row r="282" spans="2:17" x14ac:dyDescent="0.2">
      <c r="B282" s="1266"/>
      <c r="C282" s="1266"/>
      <c r="D282" s="1266"/>
      <c r="E282" s="1266"/>
      <c r="F282" s="1266"/>
      <c r="G282" s="1266"/>
      <c r="H282" s="1266"/>
      <c r="I282" s="1266"/>
      <c r="J282" s="1266"/>
      <c r="K282" s="1266"/>
      <c r="L282" s="1266"/>
      <c r="M282" s="1266"/>
      <c r="N282" s="1266"/>
      <c r="O282" s="1266"/>
      <c r="P282" s="1266"/>
      <c r="Q282" s="1266"/>
    </row>
    <row r="283" spans="2:17" x14ac:dyDescent="0.2">
      <c r="B283" s="1266"/>
      <c r="C283" s="1266"/>
      <c r="D283" s="1266"/>
      <c r="E283" s="1266"/>
      <c r="F283" s="1266"/>
      <c r="G283" s="1266"/>
      <c r="H283" s="1266"/>
      <c r="I283" s="1266"/>
      <c r="J283" s="1266"/>
      <c r="K283" s="1266"/>
      <c r="L283" s="1266"/>
      <c r="M283" s="1266"/>
      <c r="N283" s="1266"/>
      <c r="O283" s="1266"/>
      <c r="P283" s="1266"/>
      <c r="Q283" s="1266"/>
    </row>
    <row r="284" spans="2:17" x14ac:dyDescent="0.2">
      <c r="B284" s="1266"/>
      <c r="C284" s="1266"/>
      <c r="D284" s="1266"/>
      <c r="E284" s="1266"/>
      <c r="F284" s="1266"/>
      <c r="G284" s="1266"/>
      <c r="H284" s="1266"/>
      <c r="I284" s="1266"/>
      <c r="J284" s="1266"/>
      <c r="K284" s="1266"/>
      <c r="L284" s="1266"/>
      <c r="M284" s="1266"/>
      <c r="N284" s="1266"/>
      <c r="O284" s="1266"/>
      <c r="P284" s="1266"/>
      <c r="Q284" s="1266"/>
    </row>
    <row r="285" spans="2:17" x14ac:dyDescent="0.2">
      <c r="B285" s="1266"/>
      <c r="C285" s="1266"/>
      <c r="D285" s="1266"/>
      <c r="E285" s="1266"/>
      <c r="F285" s="1266"/>
      <c r="G285" s="1266"/>
      <c r="H285" s="1266"/>
      <c r="I285" s="1266"/>
      <c r="J285" s="1266"/>
      <c r="K285" s="1266"/>
      <c r="L285" s="1266"/>
      <c r="M285" s="1266"/>
      <c r="N285" s="1266"/>
      <c r="O285" s="1266"/>
      <c r="P285" s="1266"/>
      <c r="Q285" s="1266"/>
    </row>
    <row r="286" spans="2:17" x14ac:dyDescent="0.2">
      <c r="B286" s="1266"/>
      <c r="C286" s="1266"/>
      <c r="D286" s="1266"/>
      <c r="E286" s="1266"/>
      <c r="F286" s="1266"/>
      <c r="G286" s="1266"/>
      <c r="H286" s="1266"/>
      <c r="I286" s="1266"/>
      <c r="J286" s="1266"/>
      <c r="K286" s="1266"/>
      <c r="L286" s="1266"/>
      <c r="M286" s="1266"/>
      <c r="N286" s="1266"/>
      <c r="O286" s="1266"/>
      <c r="P286" s="1266"/>
      <c r="Q286" s="1266"/>
    </row>
    <row r="287" spans="2:17" x14ac:dyDescent="0.2">
      <c r="B287" s="1266"/>
      <c r="C287" s="1266"/>
      <c r="D287" s="1266"/>
      <c r="E287" s="1266"/>
      <c r="F287" s="1266"/>
      <c r="G287" s="1266"/>
      <c r="H287" s="1266"/>
      <c r="I287" s="1266"/>
      <c r="J287" s="1266"/>
      <c r="K287" s="1266"/>
      <c r="L287" s="1266"/>
      <c r="M287" s="1266"/>
      <c r="N287" s="1266"/>
      <c r="O287" s="1266"/>
      <c r="P287" s="1266"/>
      <c r="Q287" s="1266"/>
    </row>
    <row r="288" spans="2:17" x14ac:dyDescent="0.2">
      <c r="B288" s="1266"/>
      <c r="C288" s="1266"/>
      <c r="D288" s="1266"/>
      <c r="E288" s="1266"/>
      <c r="F288" s="1266"/>
      <c r="G288" s="1266"/>
      <c r="H288" s="1266"/>
      <c r="I288" s="1266"/>
      <c r="J288" s="1266"/>
      <c r="K288" s="1266"/>
      <c r="L288" s="1266"/>
      <c r="M288" s="1266"/>
      <c r="N288" s="1266"/>
      <c r="O288" s="1266"/>
      <c r="P288" s="1266"/>
      <c r="Q288" s="1266"/>
    </row>
    <row r="289" spans="2:17" x14ac:dyDescent="0.2">
      <c r="B289" s="1266"/>
      <c r="C289" s="1266"/>
      <c r="D289" s="1266"/>
      <c r="E289" s="1266"/>
      <c r="F289" s="1266"/>
      <c r="G289" s="1266"/>
      <c r="H289" s="1266"/>
      <c r="I289" s="1266"/>
      <c r="J289" s="1266"/>
      <c r="K289" s="1266"/>
      <c r="L289" s="1266"/>
      <c r="M289" s="1266"/>
      <c r="N289" s="1266"/>
      <c r="O289" s="1266"/>
      <c r="P289" s="1266"/>
      <c r="Q289" s="1266"/>
    </row>
    <row r="290" spans="2:17" x14ac:dyDescent="0.2">
      <c r="B290" s="1266"/>
      <c r="C290" s="1266"/>
      <c r="D290" s="1266"/>
      <c r="E290" s="1266"/>
      <c r="F290" s="1266"/>
      <c r="G290" s="1266"/>
      <c r="H290" s="1266"/>
      <c r="I290" s="1266"/>
      <c r="J290" s="1266"/>
      <c r="K290" s="1266"/>
      <c r="L290" s="1266"/>
      <c r="M290" s="1266"/>
      <c r="N290" s="1266"/>
      <c r="O290" s="1266"/>
      <c r="P290" s="1266"/>
      <c r="Q290" s="1266"/>
    </row>
    <row r="291" spans="2:17" x14ac:dyDescent="0.2">
      <c r="B291" s="1266"/>
      <c r="C291" s="1266"/>
      <c r="D291" s="1266"/>
      <c r="E291" s="1266"/>
      <c r="F291" s="1266"/>
      <c r="G291" s="1266"/>
      <c r="H291" s="1266"/>
      <c r="I291" s="1266"/>
      <c r="J291" s="1266"/>
      <c r="K291" s="1266"/>
      <c r="L291" s="1266"/>
      <c r="M291" s="1266"/>
      <c r="N291" s="1266"/>
      <c r="O291" s="1266"/>
      <c r="P291" s="1266"/>
      <c r="Q291" s="1266"/>
    </row>
    <row r="292" spans="2:17" x14ac:dyDescent="0.2">
      <c r="B292" s="1266"/>
      <c r="C292" s="1266"/>
      <c r="D292" s="1266"/>
      <c r="E292" s="1266"/>
      <c r="F292" s="1266"/>
      <c r="G292" s="1266"/>
      <c r="H292" s="1266"/>
      <c r="I292" s="1266"/>
      <c r="J292" s="1266"/>
      <c r="K292" s="1266"/>
      <c r="L292" s="1266"/>
      <c r="M292" s="1266"/>
      <c r="N292" s="1266"/>
      <c r="O292" s="1266"/>
      <c r="P292" s="1266"/>
      <c r="Q292" s="1266"/>
    </row>
    <row r="293" spans="2:17" x14ac:dyDescent="0.2">
      <c r="B293" s="1266"/>
      <c r="C293" s="1266"/>
      <c r="D293" s="1266"/>
      <c r="E293" s="1266"/>
      <c r="F293" s="1266"/>
      <c r="G293" s="1266"/>
      <c r="H293" s="1266"/>
      <c r="I293" s="1266"/>
      <c r="J293" s="1266"/>
      <c r="K293" s="1266"/>
      <c r="L293" s="1266"/>
      <c r="M293" s="1266"/>
      <c r="N293" s="1266"/>
      <c r="O293" s="1266"/>
      <c r="P293" s="1266"/>
      <c r="Q293" s="1266"/>
    </row>
    <row r="294" spans="2:17" x14ac:dyDescent="0.2">
      <c r="B294" s="1266"/>
      <c r="C294" s="1266"/>
      <c r="D294" s="1266"/>
      <c r="E294" s="1266"/>
      <c r="F294" s="1266"/>
      <c r="G294" s="1266"/>
      <c r="H294" s="1266"/>
      <c r="I294" s="1266"/>
      <c r="J294" s="1266"/>
      <c r="K294" s="1266"/>
      <c r="L294" s="1266"/>
      <c r="M294" s="1266"/>
      <c r="N294" s="1266"/>
      <c r="O294" s="1266"/>
      <c r="P294" s="1266"/>
      <c r="Q294" s="1266"/>
    </row>
    <row r="295" spans="2:17" x14ac:dyDescent="0.2">
      <c r="B295" s="1266"/>
      <c r="C295" s="1266"/>
      <c r="D295" s="1266"/>
      <c r="E295" s="1266"/>
      <c r="F295" s="1266"/>
      <c r="G295" s="1266"/>
      <c r="H295" s="1266"/>
      <c r="I295" s="1266"/>
      <c r="J295" s="1266"/>
      <c r="K295" s="1266"/>
      <c r="L295" s="1266"/>
      <c r="M295" s="1266"/>
      <c r="N295" s="1266"/>
      <c r="O295" s="1266"/>
      <c r="P295" s="1266"/>
      <c r="Q295" s="1266"/>
    </row>
    <row r="296" spans="2:17" x14ac:dyDescent="0.2">
      <c r="B296" s="1266"/>
      <c r="C296" s="1266"/>
      <c r="D296" s="1266"/>
      <c r="E296" s="1266"/>
      <c r="F296" s="1266"/>
      <c r="G296" s="1266"/>
      <c r="H296" s="1266"/>
      <c r="I296" s="1266"/>
      <c r="J296" s="1266"/>
      <c r="K296" s="1266"/>
      <c r="L296" s="1266"/>
      <c r="M296" s="1266"/>
      <c r="N296" s="1266"/>
      <c r="O296" s="1266"/>
      <c r="P296" s="1266"/>
      <c r="Q296" s="1266"/>
    </row>
    <row r="297" spans="2:17" x14ac:dyDescent="0.2">
      <c r="B297" s="1266"/>
      <c r="C297" s="1266"/>
      <c r="D297" s="1266"/>
      <c r="E297" s="1266"/>
      <c r="F297" s="1266"/>
      <c r="G297" s="1266"/>
      <c r="H297" s="1266"/>
      <c r="I297" s="1266"/>
      <c r="J297" s="1266"/>
      <c r="K297" s="1266"/>
      <c r="L297" s="1266"/>
      <c r="M297" s="1266"/>
      <c r="N297" s="1266"/>
      <c r="O297" s="1266"/>
      <c r="P297" s="1266"/>
      <c r="Q297" s="1266"/>
    </row>
    <row r="298" spans="2:17" x14ac:dyDescent="0.2">
      <c r="B298" s="1266"/>
      <c r="C298" s="1266"/>
      <c r="D298" s="1266"/>
      <c r="E298" s="1266"/>
      <c r="F298" s="1266"/>
      <c r="G298" s="1266"/>
      <c r="H298" s="1266"/>
      <c r="I298" s="1266"/>
      <c r="J298" s="1266"/>
      <c r="K298" s="1266"/>
      <c r="L298" s="1266"/>
      <c r="M298" s="1266"/>
      <c r="N298" s="1266"/>
      <c r="O298" s="1266"/>
      <c r="P298" s="1266"/>
      <c r="Q298" s="1266"/>
    </row>
    <row r="299" spans="2:17" x14ac:dyDescent="0.2">
      <c r="B299" s="1266"/>
      <c r="C299" s="1266"/>
      <c r="D299" s="1266"/>
      <c r="E299" s="1266"/>
      <c r="F299" s="1266"/>
      <c r="G299" s="1266"/>
      <c r="H299" s="1266"/>
      <c r="I299" s="1266"/>
      <c r="J299" s="1266"/>
      <c r="K299" s="1266"/>
      <c r="L299" s="1266"/>
      <c r="M299" s="1266"/>
      <c r="N299" s="1266"/>
      <c r="O299" s="1266"/>
      <c r="P299" s="1266"/>
      <c r="Q299" s="1266"/>
    </row>
    <row r="300" spans="2:17" x14ac:dyDescent="0.2">
      <c r="B300" s="1266"/>
      <c r="C300" s="1266"/>
      <c r="D300" s="1266"/>
      <c r="E300" s="1266"/>
      <c r="F300" s="1266"/>
      <c r="G300" s="1266"/>
      <c r="H300" s="1266"/>
      <c r="I300" s="1266"/>
      <c r="J300" s="1266"/>
      <c r="K300" s="1266"/>
      <c r="L300" s="1266"/>
      <c r="M300" s="1266"/>
      <c r="N300" s="1266"/>
      <c r="O300" s="1266"/>
      <c r="P300" s="1266"/>
      <c r="Q300" s="1266"/>
    </row>
    <row r="301" spans="2:17" x14ac:dyDescent="0.2">
      <c r="B301" s="1266"/>
      <c r="C301" s="1266"/>
      <c r="D301" s="1266"/>
      <c r="E301" s="1266"/>
      <c r="F301" s="1266"/>
      <c r="G301" s="1266"/>
      <c r="H301" s="1266"/>
      <c r="I301" s="1266"/>
      <c r="J301" s="1266"/>
      <c r="K301" s="1266"/>
      <c r="L301" s="1266"/>
      <c r="M301" s="1266"/>
      <c r="N301" s="1266"/>
      <c r="O301" s="1266"/>
      <c r="P301" s="1266"/>
      <c r="Q301" s="1266"/>
    </row>
    <row r="302" spans="2:17" x14ac:dyDescent="0.2">
      <c r="B302" s="1266"/>
      <c r="C302" s="1266"/>
      <c r="D302" s="1266"/>
      <c r="E302" s="1266"/>
      <c r="F302" s="1266"/>
      <c r="G302" s="1266"/>
      <c r="H302" s="1266"/>
      <c r="I302" s="1266"/>
      <c r="J302" s="1266"/>
      <c r="K302" s="1266"/>
      <c r="L302" s="1266"/>
      <c r="M302" s="1266"/>
      <c r="N302" s="1266"/>
      <c r="O302" s="1266"/>
      <c r="P302" s="1266"/>
      <c r="Q302" s="1266"/>
    </row>
    <row r="303" spans="2:17" x14ac:dyDescent="0.2">
      <c r="B303" s="1266"/>
      <c r="C303" s="1266"/>
      <c r="D303" s="1266"/>
      <c r="E303" s="1266"/>
      <c r="F303" s="1266"/>
      <c r="G303" s="1266"/>
      <c r="H303" s="1266"/>
      <c r="I303" s="1266"/>
      <c r="J303" s="1266"/>
      <c r="K303" s="1266"/>
      <c r="L303" s="1266"/>
      <c r="M303" s="1266"/>
      <c r="N303" s="1266"/>
      <c r="O303" s="1266"/>
      <c r="P303" s="1266"/>
      <c r="Q303" s="1266"/>
    </row>
    <row r="304" spans="2:17" x14ac:dyDescent="0.2">
      <c r="B304" s="1266"/>
      <c r="C304" s="1266"/>
      <c r="D304" s="1266"/>
      <c r="E304" s="1266"/>
      <c r="F304" s="1266"/>
      <c r="G304" s="1266"/>
      <c r="H304" s="1266"/>
      <c r="I304" s="1266"/>
      <c r="J304" s="1266"/>
      <c r="K304" s="1266"/>
      <c r="L304" s="1266"/>
      <c r="M304" s="1266"/>
      <c r="N304" s="1266"/>
      <c r="O304" s="1266"/>
      <c r="P304" s="1266"/>
      <c r="Q304" s="1266"/>
    </row>
    <row r="305" spans="2:17" x14ac:dyDescent="0.2">
      <c r="B305" s="1266"/>
      <c r="C305" s="1266"/>
      <c r="D305" s="1266"/>
      <c r="E305" s="1266"/>
      <c r="F305" s="1266"/>
      <c r="G305" s="1266"/>
      <c r="H305" s="1266"/>
      <c r="I305" s="1266"/>
      <c r="J305" s="1266"/>
      <c r="K305" s="1266"/>
      <c r="L305" s="1266"/>
      <c r="M305" s="1266"/>
      <c r="N305" s="1266"/>
      <c r="O305" s="1266"/>
      <c r="P305" s="1266"/>
      <c r="Q305" s="1266"/>
    </row>
    <row r="306" spans="2:17" x14ac:dyDescent="0.2">
      <c r="B306" s="1266"/>
      <c r="C306" s="1266"/>
      <c r="D306" s="1266"/>
      <c r="E306" s="1266"/>
      <c r="F306" s="1266"/>
      <c r="G306" s="1266"/>
      <c r="H306" s="1266"/>
      <c r="I306" s="1266"/>
      <c r="J306" s="1266"/>
      <c r="K306" s="1266"/>
      <c r="L306" s="1266"/>
      <c r="M306" s="1266"/>
      <c r="N306" s="1266"/>
      <c r="O306" s="1266"/>
      <c r="P306" s="1266"/>
      <c r="Q306" s="1266"/>
    </row>
    <row r="307" spans="2:17" x14ac:dyDescent="0.2">
      <c r="B307" s="1266"/>
      <c r="C307" s="1266"/>
      <c r="D307" s="1266"/>
      <c r="E307" s="1266"/>
      <c r="F307" s="1266"/>
      <c r="G307" s="1266"/>
      <c r="H307" s="1266"/>
      <c r="I307" s="1266"/>
      <c r="J307" s="1266"/>
      <c r="K307" s="1266"/>
      <c r="L307" s="1266"/>
      <c r="M307" s="1266"/>
      <c r="N307" s="1266"/>
      <c r="O307" s="1266"/>
      <c r="P307" s="1266"/>
      <c r="Q307" s="1266"/>
    </row>
    <row r="308" spans="2:17" x14ac:dyDescent="0.2">
      <c r="B308" s="1266"/>
      <c r="C308" s="1266"/>
      <c r="D308" s="1266"/>
      <c r="E308" s="1266"/>
      <c r="F308" s="1266"/>
      <c r="G308" s="1266"/>
      <c r="H308" s="1266"/>
      <c r="I308" s="1266"/>
      <c r="J308" s="1266"/>
      <c r="K308" s="1266"/>
      <c r="L308" s="1266"/>
      <c r="M308" s="1266"/>
      <c r="N308" s="1266"/>
      <c r="O308" s="1266"/>
      <c r="P308" s="1266"/>
      <c r="Q308" s="1266"/>
    </row>
    <row r="309" spans="2:17" x14ac:dyDescent="0.2">
      <c r="B309" s="1266"/>
      <c r="C309" s="1266"/>
      <c r="D309" s="1266"/>
      <c r="E309" s="1266"/>
      <c r="F309" s="1266"/>
      <c r="G309" s="1266"/>
      <c r="H309" s="1266"/>
      <c r="I309" s="1266"/>
      <c r="J309" s="1266"/>
      <c r="K309" s="1266"/>
      <c r="L309" s="1266"/>
      <c r="M309" s="1266"/>
      <c r="N309" s="1266"/>
      <c r="O309" s="1266"/>
      <c r="P309" s="1266"/>
      <c r="Q309" s="1266"/>
    </row>
    <row r="310" spans="2:17" x14ac:dyDescent="0.2">
      <c r="B310" s="1266"/>
      <c r="C310" s="1266"/>
      <c r="D310" s="1266"/>
      <c r="E310" s="1266"/>
      <c r="F310" s="1266"/>
      <c r="G310" s="1266"/>
      <c r="H310" s="1266"/>
      <c r="I310" s="1266"/>
      <c r="J310" s="1266"/>
      <c r="K310" s="1266"/>
      <c r="L310" s="1266"/>
      <c r="M310" s="1266"/>
      <c r="N310" s="1266"/>
      <c r="O310" s="1266"/>
      <c r="P310" s="1266"/>
      <c r="Q310" s="1266"/>
    </row>
    <row r="311" spans="2:17" x14ac:dyDescent="0.2">
      <c r="B311" s="1266"/>
      <c r="C311" s="1266"/>
      <c r="D311" s="1266"/>
      <c r="E311" s="1266"/>
      <c r="F311" s="1266"/>
      <c r="G311" s="1266"/>
      <c r="H311" s="1266"/>
      <c r="I311" s="1266"/>
      <c r="J311" s="1266"/>
      <c r="K311" s="1266"/>
      <c r="L311" s="1266"/>
      <c r="M311" s="1266"/>
      <c r="N311" s="1266"/>
      <c r="O311" s="1266"/>
      <c r="P311" s="1266"/>
      <c r="Q311" s="1266"/>
    </row>
    <row r="312" spans="2:17" x14ac:dyDescent="0.2">
      <c r="B312" s="1266"/>
      <c r="C312" s="1266"/>
      <c r="D312" s="1266"/>
      <c r="E312" s="1266"/>
      <c r="F312" s="1266"/>
      <c r="G312" s="1266"/>
      <c r="H312" s="1266"/>
      <c r="I312" s="1266"/>
      <c r="J312" s="1266"/>
      <c r="K312" s="1266"/>
      <c r="L312" s="1266"/>
      <c r="M312" s="1266"/>
      <c r="N312" s="1266"/>
      <c r="O312" s="1266"/>
      <c r="P312" s="1266"/>
      <c r="Q312" s="1266"/>
    </row>
    <row r="313" spans="2:17" x14ac:dyDescent="0.2">
      <c r="B313" s="1266"/>
      <c r="C313" s="1266"/>
      <c r="D313" s="1266"/>
      <c r="E313" s="1266"/>
      <c r="F313" s="1266"/>
      <c r="G313" s="1266"/>
      <c r="H313" s="1266"/>
      <c r="I313" s="1266"/>
      <c r="J313" s="1266"/>
      <c r="K313" s="1266"/>
      <c r="L313" s="1266"/>
      <c r="M313" s="1266"/>
      <c r="N313" s="1266"/>
      <c r="O313" s="1266"/>
      <c r="P313" s="1266"/>
      <c r="Q313" s="1266"/>
    </row>
    <row r="314" spans="2:17" x14ac:dyDescent="0.2">
      <c r="B314" s="1266"/>
      <c r="C314" s="1266"/>
      <c r="D314" s="1266"/>
      <c r="E314" s="1266"/>
      <c r="F314" s="1266"/>
      <c r="G314" s="1266"/>
      <c r="H314" s="1266"/>
      <c r="I314" s="1266"/>
      <c r="J314" s="1266"/>
      <c r="K314" s="1266"/>
      <c r="L314" s="1266"/>
      <c r="M314" s="1266"/>
      <c r="N314" s="1266"/>
      <c r="O314" s="1266"/>
      <c r="P314" s="1266"/>
      <c r="Q314" s="1266"/>
    </row>
    <row r="315" spans="2:17" x14ac:dyDescent="0.2">
      <c r="B315" s="1266"/>
      <c r="C315" s="1266"/>
      <c r="D315" s="1266"/>
      <c r="E315" s="1266"/>
      <c r="F315" s="1266"/>
      <c r="G315" s="1266"/>
      <c r="H315" s="1266"/>
      <c r="I315" s="1266"/>
      <c r="J315" s="1266"/>
      <c r="K315" s="1266"/>
      <c r="L315" s="1266"/>
      <c r="M315" s="1266"/>
      <c r="N315" s="1266"/>
      <c r="O315" s="1266"/>
      <c r="P315" s="1266"/>
      <c r="Q315" s="1266"/>
    </row>
    <row r="316" spans="2:17" x14ac:dyDescent="0.2">
      <c r="B316" s="1266"/>
      <c r="C316" s="1266"/>
      <c r="D316" s="1266"/>
      <c r="E316" s="1266"/>
      <c r="F316" s="1266"/>
      <c r="G316" s="1266"/>
      <c r="H316" s="1266"/>
      <c r="I316" s="1266"/>
      <c r="J316" s="1266"/>
      <c r="K316" s="1266"/>
      <c r="L316" s="1266"/>
      <c r="M316" s="1266"/>
      <c r="N316" s="1266"/>
      <c r="O316" s="1266"/>
      <c r="P316" s="1266"/>
      <c r="Q316" s="1266"/>
    </row>
    <row r="317" spans="2:17" x14ac:dyDescent="0.2">
      <c r="B317" s="1266"/>
      <c r="C317" s="1266"/>
      <c r="D317" s="1266"/>
      <c r="E317" s="1266"/>
      <c r="F317" s="1266"/>
      <c r="G317" s="1266"/>
      <c r="H317" s="1266"/>
      <c r="I317" s="1266"/>
      <c r="J317" s="1266"/>
      <c r="K317" s="1266"/>
      <c r="L317" s="1266"/>
      <c r="M317" s="1266"/>
      <c r="N317" s="1266"/>
      <c r="O317" s="1266"/>
      <c r="P317" s="1266"/>
      <c r="Q317" s="1266"/>
    </row>
    <row r="318" spans="2:17" x14ac:dyDescent="0.2">
      <c r="B318" s="1266"/>
      <c r="C318" s="1266"/>
      <c r="D318" s="1266"/>
      <c r="E318" s="1266"/>
      <c r="F318" s="1266"/>
      <c r="G318" s="1266"/>
      <c r="H318" s="1266"/>
      <c r="I318" s="1266"/>
      <c r="J318" s="1266"/>
      <c r="K318" s="1266"/>
      <c r="L318" s="1266"/>
      <c r="M318" s="1266"/>
      <c r="N318" s="1266"/>
      <c r="O318" s="1266"/>
      <c r="P318" s="1266"/>
      <c r="Q318" s="1266"/>
    </row>
    <row r="319" spans="2:17" x14ac:dyDescent="0.2">
      <c r="B319" s="1266"/>
      <c r="C319" s="1266"/>
      <c r="D319" s="1266"/>
      <c r="E319" s="1266"/>
      <c r="F319" s="1266"/>
      <c r="G319" s="1266"/>
      <c r="H319" s="1266"/>
      <c r="I319" s="1266"/>
      <c r="J319" s="1266"/>
      <c r="K319" s="1266"/>
      <c r="L319" s="1266"/>
      <c r="M319" s="1266"/>
      <c r="N319" s="1266"/>
      <c r="O319" s="1266"/>
      <c r="P319" s="1266"/>
      <c r="Q319" s="1266"/>
    </row>
    <row r="320" spans="2:17" x14ac:dyDescent="0.2">
      <c r="B320" s="1266"/>
      <c r="C320" s="1266"/>
      <c r="D320" s="1266"/>
      <c r="E320" s="1266"/>
      <c r="F320" s="1266"/>
      <c r="G320" s="1266"/>
      <c r="H320" s="1266"/>
      <c r="I320" s="1266"/>
      <c r="J320" s="1266"/>
      <c r="K320" s="1266"/>
      <c r="L320" s="1266"/>
      <c r="M320" s="1266"/>
      <c r="N320" s="1266"/>
      <c r="O320" s="1266"/>
      <c r="P320" s="1266"/>
      <c r="Q320" s="1266"/>
    </row>
    <row r="321" spans="2:17" x14ac:dyDescent="0.2">
      <c r="B321" s="1266"/>
      <c r="C321" s="1266"/>
      <c r="D321" s="1266"/>
      <c r="E321" s="1266"/>
      <c r="F321" s="1266"/>
      <c r="G321" s="1266"/>
      <c r="H321" s="1266"/>
      <c r="I321" s="1266"/>
      <c r="J321" s="1266"/>
      <c r="K321" s="1266"/>
      <c r="L321" s="1266"/>
      <c r="M321" s="1266"/>
      <c r="N321" s="1266"/>
      <c r="O321" s="1266"/>
      <c r="P321" s="1266"/>
      <c r="Q321" s="1266"/>
    </row>
    <row r="322" spans="2:17" x14ac:dyDescent="0.2">
      <c r="B322" s="1266"/>
      <c r="C322" s="1266"/>
      <c r="D322" s="1266"/>
      <c r="E322" s="1266"/>
      <c r="F322" s="1266"/>
      <c r="G322" s="1266"/>
      <c r="H322" s="1266"/>
      <c r="I322" s="1266"/>
      <c r="J322" s="1266"/>
      <c r="K322" s="1266"/>
      <c r="L322" s="1266"/>
      <c r="M322" s="1266"/>
      <c r="N322" s="1266"/>
      <c r="O322" s="1266"/>
      <c r="P322" s="1266"/>
      <c r="Q322" s="1266"/>
    </row>
    <row r="323" spans="2:17" x14ac:dyDescent="0.2">
      <c r="B323" s="1266"/>
      <c r="C323" s="1266"/>
      <c r="D323" s="1266"/>
      <c r="E323" s="1266"/>
      <c r="F323" s="1266"/>
      <c r="G323" s="1266"/>
      <c r="H323" s="1266"/>
      <c r="I323" s="1266"/>
      <c r="J323" s="1266"/>
      <c r="K323" s="1266"/>
      <c r="L323" s="1266"/>
      <c r="M323" s="1266"/>
      <c r="N323" s="1266"/>
      <c r="O323" s="1266"/>
      <c r="P323" s="1266"/>
      <c r="Q323" s="1266"/>
    </row>
    <row r="324" spans="2:17" x14ac:dyDescent="0.2">
      <c r="B324" s="1266"/>
      <c r="C324" s="1266"/>
      <c r="D324" s="1266"/>
      <c r="E324" s="1266"/>
      <c r="F324" s="1266"/>
      <c r="G324" s="1266"/>
      <c r="H324" s="1266"/>
      <c r="I324" s="1266"/>
      <c r="J324" s="1266"/>
      <c r="K324" s="1266"/>
      <c r="L324" s="1266"/>
      <c r="M324" s="1266"/>
      <c r="N324" s="1266"/>
      <c r="O324" s="1266"/>
      <c r="P324" s="1266"/>
      <c r="Q324" s="1266"/>
    </row>
    <row r="325" spans="2:17" x14ac:dyDescent="0.2">
      <c r="B325" s="1266"/>
      <c r="C325" s="1266"/>
      <c r="D325" s="1266"/>
      <c r="E325" s="1266"/>
      <c r="F325" s="1266"/>
      <c r="G325" s="1266"/>
      <c r="H325" s="1266"/>
      <c r="I325" s="1266"/>
      <c r="J325" s="1266"/>
      <c r="K325" s="1266"/>
      <c r="L325" s="1266"/>
      <c r="M325" s="1266"/>
      <c r="N325" s="1266"/>
      <c r="O325" s="1266"/>
      <c r="P325" s="1266"/>
      <c r="Q325" s="1266"/>
    </row>
    <row r="326" spans="2:17" x14ac:dyDescent="0.2">
      <c r="B326" s="1266"/>
      <c r="C326" s="1266"/>
      <c r="D326" s="1266"/>
      <c r="E326" s="1266"/>
      <c r="F326" s="1266"/>
      <c r="G326" s="1266"/>
      <c r="H326" s="1266"/>
      <c r="I326" s="1266"/>
      <c r="J326" s="1266"/>
      <c r="K326" s="1266"/>
      <c r="L326" s="1266"/>
      <c r="M326" s="1266"/>
      <c r="N326" s="1266"/>
      <c r="O326" s="1266"/>
      <c r="P326" s="1266"/>
      <c r="Q326" s="1266"/>
    </row>
    <row r="327" spans="2:17" x14ac:dyDescent="0.2">
      <c r="B327" s="1266"/>
      <c r="C327" s="1266"/>
      <c r="D327" s="1266"/>
      <c r="E327" s="1266"/>
      <c r="F327" s="1266"/>
      <c r="G327" s="1266"/>
      <c r="H327" s="1266"/>
      <c r="I327" s="1266"/>
      <c r="J327" s="1266"/>
      <c r="K327" s="1266"/>
      <c r="L327" s="1266"/>
      <c r="M327" s="1266"/>
      <c r="N327" s="1266"/>
      <c r="O327" s="1266"/>
      <c r="P327" s="1266"/>
      <c r="Q327" s="1266"/>
    </row>
    <row r="328" spans="2:17" x14ac:dyDescent="0.2">
      <c r="B328" s="1266"/>
      <c r="C328" s="1266"/>
      <c r="D328" s="1266"/>
      <c r="E328" s="1266"/>
      <c r="F328" s="1266"/>
      <c r="G328" s="1266"/>
      <c r="H328" s="1266"/>
      <c r="I328" s="1266"/>
      <c r="J328" s="1266"/>
      <c r="K328" s="1266"/>
      <c r="L328" s="1266"/>
      <c r="M328" s="1266"/>
      <c r="N328" s="1266"/>
      <c r="O328" s="1266"/>
      <c r="P328" s="1266"/>
      <c r="Q328" s="1266"/>
    </row>
    <row r="329" spans="2:17" x14ac:dyDescent="0.2">
      <c r="B329" s="1266"/>
      <c r="C329" s="1266"/>
      <c r="D329" s="1266"/>
      <c r="E329" s="1266"/>
      <c r="F329" s="1266"/>
      <c r="G329" s="1266"/>
      <c r="H329" s="1266"/>
      <c r="I329" s="1266"/>
      <c r="J329" s="1266"/>
      <c r="K329" s="1266"/>
      <c r="L329" s="1266"/>
      <c r="M329" s="1266"/>
      <c r="N329" s="1266"/>
      <c r="O329" s="1266"/>
      <c r="P329" s="1266"/>
      <c r="Q329" s="1266"/>
    </row>
    <row r="330" spans="2:17" x14ac:dyDescent="0.2">
      <c r="B330" s="1266"/>
      <c r="C330" s="1266"/>
      <c r="D330" s="1266"/>
      <c r="E330" s="1266"/>
      <c r="F330" s="1266"/>
      <c r="G330" s="1266"/>
      <c r="H330" s="1266"/>
      <c r="I330" s="1266"/>
      <c r="J330" s="1266"/>
      <c r="K330" s="1266"/>
      <c r="L330" s="1266"/>
      <c r="M330" s="1266"/>
      <c r="N330" s="1266"/>
      <c r="O330" s="1266"/>
      <c r="P330" s="1266"/>
      <c r="Q330" s="1266"/>
    </row>
    <row r="331" spans="2:17" x14ac:dyDescent="0.2">
      <c r="B331" s="1266"/>
      <c r="C331" s="1266"/>
      <c r="D331" s="1266"/>
      <c r="E331" s="1266"/>
      <c r="F331" s="1266"/>
      <c r="G331" s="1266"/>
      <c r="H331" s="1266"/>
      <c r="I331" s="1266"/>
      <c r="J331" s="1266"/>
      <c r="K331" s="1266"/>
      <c r="L331" s="1266"/>
      <c r="M331" s="1266"/>
      <c r="N331" s="1266"/>
      <c r="O331" s="1266"/>
      <c r="P331" s="1266"/>
      <c r="Q331" s="1266"/>
    </row>
    <row r="332" spans="2:17" x14ac:dyDescent="0.2">
      <c r="B332" s="1266"/>
      <c r="C332" s="1266"/>
      <c r="D332" s="1266"/>
      <c r="E332" s="1266"/>
      <c r="F332" s="1266"/>
      <c r="G332" s="1266"/>
      <c r="H332" s="1266"/>
      <c r="I332" s="1266"/>
      <c r="J332" s="1266"/>
      <c r="K332" s="1266"/>
      <c r="L332" s="1266"/>
      <c r="M332" s="1266"/>
      <c r="N332" s="1266"/>
      <c r="O332" s="1266"/>
      <c r="P332" s="1266"/>
      <c r="Q332" s="1266"/>
    </row>
    <row r="333" spans="2:17" x14ac:dyDescent="0.2">
      <c r="B333" s="1266"/>
      <c r="C333" s="1266"/>
      <c r="D333" s="1266"/>
      <c r="E333" s="1266"/>
      <c r="F333" s="1266"/>
      <c r="G333" s="1266"/>
      <c r="H333" s="1266"/>
      <c r="I333" s="1266"/>
      <c r="J333" s="1266"/>
      <c r="K333" s="1266"/>
      <c r="L333" s="1266"/>
      <c r="M333" s="1266"/>
      <c r="N333" s="1266"/>
      <c r="O333" s="1266"/>
      <c r="P333" s="1266"/>
      <c r="Q333" s="1266"/>
    </row>
    <row r="334" spans="2:17" x14ac:dyDescent="0.2">
      <c r="B334" s="1266"/>
      <c r="C334" s="1266"/>
      <c r="D334" s="1266"/>
      <c r="E334" s="1266"/>
      <c r="F334" s="1266"/>
      <c r="G334" s="1266"/>
      <c r="H334" s="1266"/>
      <c r="I334" s="1266"/>
      <c r="J334" s="1266"/>
      <c r="K334" s="1266"/>
      <c r="L334" s="1266"/>
      <c r="M334" s="1266"/>
      <c r="N334" s="1266"/>
      <c r="O334" s="1266"/>
      <c r="P334" s="1266"/>
      <c r="Q334" s="1266"/>
    </row>
    <row r="335" spans="2:17" x14ac:dyDescent="0.2">
      <c r="B335" s="1266"/>
      <c r="C335" s="1266"/>
      <c r="D335" s="1266"/>
      <c r="E335" s="1266"/>
      <c r="F335" s="1266"/>
      <c r="G335" s="1266"/>
      <c r="H335" s="1266"/>
      <c r="I335" s="1266"/>
      <c r="J335" s="1266"/>
      <c r="K335" s="1266"/>
      <c r="L335" s="1266"/>
      <c r="M335" s="1266"/>
      <c r="N335" s="1266"/>
      <c r="O335" s="1266"/>
      <c r="P335" s="1266"/>
      <c r="Q335" s="1266"/>
    </row>
    <row r="336" spans="2:17" x14ac:dyDescent="0.2">
      <c r="B336" s="1266"/>
      <c r="C336" s="1266"/>
      <c r="D336" s="1266"/>
      <c r="E336" s="1266"/>
      <c r="F336" s="1266"/>
      <c r="G336" s="1266"/>
      <c r="H336" s="1266"/>
      <c r="I336" s="1266"/>
      <c r="J336" s="1266"/>
      <c r="K336" s="1266"/>
      <c r="L336" s="1266"/>
      <c r="M336" s="1266"/>
      <c r="N336" s="1266"/>
      <c r="O336" s="1266"/>
      <c r="P336" s="1266"/>
      <c r="Q336" s="1266"/>
    </row>
    <row r="337" spans="2:17" x14ac:dyDescent="0.2">
      <c r="B337" s="1266"/>
      <c r="C337" s="1266"/>
      <c r="D337" s="1266"/>
      <c r="E337" s="1266"/>
      <c r="F337" s="1266"/>
      <c r="G337" s="1266"/>
      <c r="H337" s="1266"/>
      <c r="I337" s="1266"/>
      <c r="J337" s="1266"/>
      <c r="K337" s="1266"/>
      <c r="L337" s="1266"/>
      <c r="M337" s="1266"/>
      <c r="N337" s="1266"/>
      <c r="O337" s="1266"/>
      <c r="P337" s="1266"/>
      <c r="Q337" s="1266"/>
    </row>
    <row r="338" spans="2:17" x14ac:dyDescent="0.2">
      <c r="B338" s="1266"/>
      <c r="C338" s="1266"/>
      <c r="D338" s="1266"/>
      <c r="E338" s="1266"/>
      <c r="F338" s="1266"/>
      <c r="G338" s="1266"/>
      <c r="H338" s="1266"/>
      <c r="I338" s="1266"/>
      <c r="J338" s="1266"/>
      <c r="K338" s="1266"/>
      <c r="L338" s="1266"/>
      <c r="M338" s="1266"/>
      <c r="N338" s="1266"/>
      <c r="O338" s="1266"/>
      <c r="P338" s="1266"/>
      <c r="Q338" s="1266"/>
    </row>
    <row r="339" spans="2:17" x14ac:dyDescent="0.2">
      <c r="B339" s="1266"/>
      <c r="C339" s="1266"/>
      <c r="D339" s="1266"/>
      <c r="E339" s="1266"/>
      <c r="F339" s="1266"/>
      <c r="G339" s="1266"/>
      <c r="H339" s="1266"/>
      <c r="I339" s="1266"/>
      <c r="J339" s="1266"/>
      <c r="K339" s="1266"/>
      <c r="L339" s="1266"/>
      <c r="M339" s="1266"/>
      <c r="N339" s="1266"/>
      <c r="O339" s="1266"/>
      <c r="P339" s="1266"/>
      <c r="Q339" s="1266"/>
    </row>
    <row r="340" spans="2:17" x14ac:dyDescent="0.2">
      <c r="B340" s="1266"/>
      <c r="C340" s="1266"/>
      <c r="D340" s="1266"/>
      <c r="E340" s="1266"/>
      <c r="F340" s="1266"/>
      <c r="G340" s="1266"/>
      <c r="H340" s="1266"/>
      <c r="I340" s="1266"/>
      <c r="J340" s="1266"/>
      <c r="K340" s="1266"/>
      <c r="L340" s="1266"/>
      <c r="M340" s="1266"/>
      <c r="N340" s="1266"/>
      <c r="O340" s="1266"/>
      <c r="P340" s="1266"/>
      <c r="Q340" s="1266"/>
    </row>
    <row r="341" spans="2:17" x14ac:dyDescent="0.2">
      <c r="B341" s="1266"/>
      <c r="C341" s="1266"/>
      <c r="D341" s="1266"/>
      <c r="E341" s="1266"/>
      <c r="F341" s="1266"/>
      <c r="G341" s="1266"/>
      <c r="H341" s="1266"/>
      <c r="I341" s="1266"/>
      <c r="J341" s="1266"/>
      <c r="K341" s="1266"/>
      <c r="L341" s="1266"/>
      <c r="M341" s="1266"/>
      <c r="N341" s="1266"/>
      <c r="O341" s="1266"/>
      <c r="P341" s="1266"/>
      <c r="Q341" s="1266"/>
    </row>
    <row r="342" spans="2:17" x14ac:dyDescent="0.2">
      <c r="B342" s="1266"/>
      <c r="C342" s="1266"/>
      <c r="D342" s="1266"/>
      <c r="E342" s="1266"/>
      <c r="F342" s="1266"/>
      <c r="G342" s="1266"/>
      <c r="H342" s="1266"/>
      <c r="I342" s="1266"/>
      <c r="J342" s="1266"/>
      <c r="K342" s="1266"/>
      <c r="L342" s="1266"/>
      <c r="M342" s="1266"/>
      <c r="N342" s="1266"/>
      <c r="O342" s="1266"/>
      <c r="P342" s="1266"/>
      <c r="Q342" s="1266"/>
    </row>
    <row r="343" spans="2:17" x14ac:dyDescent="0.2">
      <c r="B343" s="1266"/>
      <c r="C343" s="1266"/>
      <c r="D343" s="1266"/>
      <c r="E343" s="1266"/>
      <c r="F343" s="1266"/>
      <c r="G343" s="1266"/>
      <c r="H343" s="1266"/>
      <c r="I343" s="1266"/>
      <c r="J343" s="1266"/>
      <c r="K343" s="1266"/>
      <c r="L343" s="1266"/>
      <c r="M343" s="1266"/>
      <c r="N343" s="1266"/>
      <c r="O343" s="1266"/>
      <c r="P343" s="1266"/>
      <c r="Q343" s="1266"/>
    </row>
    <row r="344" spans="2:17" x14ac:dyDescent="0.2">
      <c r="B344" s="1266"/>
      <c r="C344" s="1266"/>
      <c r="D344" s="1266"/>
      <c r="E344" s="1266"/>
      <c r="F344" s="1266"/>
      <c r="G344" s="1266"/>
      <c r="H344" s="1266"/>
      <c r="I344" s="1266"/>
      <c r="J344" s="1266"/>
      <c r="K344" s="1266"/>
      <c r="L344" s="1266"/>
      <c r="M344" s="1266"/>
      <c r="N344" s="1266"/>
      <c r="O344" s="1266"/>
      <c r="P344" s="1266"/>
      <c r="Q344" s="1266"/>
    </row>
    <row r="345" spans="2:17" x14ac:dyDescent="0.2">
      <c r="B345" s="1266"/>
      <c r="C345" s="1266"/>
      <c r="D345" s="1266"/>
      <c r="E345" s="1266"/>
      <c r="F345" s="1266"/>
      <c r="G345" s="1266"/>
      <c r="H345" s="1266"/>
      <c r="I345" s="1266"/>
      <c r="J345" s="1266"/>
      <c r="K345" s="1266"/>
      <c r="L345" s="1266"/>
      <c r="M345" s="1266"/>
      <c r="N345" s="1266"/>
      <c r="O345" s="1266"/>
      <c r="P345" s="1266"/>
      <c r="Q345" s="1266"/>
    </row>
    <row r="346" spans="2:17" x14ac:dyDescent="0.2">
      <c r="B346" s="1266"/>
      <c r="C346" s="1266"/>
      <c r="D346" s="1266"/>
      <c r="E346" s="1266"/>
      <c r="F346" s="1266"/>
      <c r="G346" s="1266"/>
      <c r="H346" s="1266"/>
      <c r="I346" s="1266"/>
      <c r="J346" s="1266"/>
      <c r="K346" s="1266"/>
      <c r="L346" s="1266"/>
      <c r="M346" s="1266"/>
      <c r="N346" s="1266"/>
      <c r="O346" s="1266"/>
      <c r="P346" s="1266"/>
      <c r="Q346" s="1266"/>
    </row>
    <row r="347" spans="2:17" x14ac:dyDescent="0.2">
      <c r="B347" s="1266"/>
      <c r="C347" s="1266"/>
      <c r="D347" s="1266"/>
      <c r="E347" s="1266"/>
      <c r="F347" s="1266"/>
      <c r="G347" s="1266"/>
      <c r="H347" s="1266"/>
      <c r="I347" s="1266"/>
      <c r="J347" s="1266"/>
      <c r="K347" s="1266"/>
      <c r="L347" s="1266"/>
      <c r="M347" s="1266"/>
      <c r="N347" s="1266"/>
      <c r="O347" s="1266"/>
      <c r="P347" s="1266"/>
      <c r="Q347" s="1266"/>
    </row>
    <row r="348" spans="2:17" x14ac:dyDescent="0.2">
      <c r="B348" s="1266"/>
      <c r="C348" s="1266"/>
      <c r="D348" s="1266"/>
      <c r="E348" s="1266"/>
      <c r="F348" s="1266"/>
      <c r="G348" s="1266"/>
      <c r="H348" s="1266"/>
      <c r="I348" s="1266"/>
      <c r="J348" s="1266"/>
      <c r="K348" s="1266"/>
      <c r="L348" s="1266"/>
      <c r="M348" s="1266"/>
      <c r="N348" s="1266"/>
      <c r="O348" s="1266"/>
      <c r="P348" s="1266"/>
      <c r="Q348" s="1266"/>
    </row>
    <row r="349" spans="2:17" x14ac:dyDescent="0.2">
      <c r="B349" s="1266"/>
      <c r="C349" s="1266"/>
      <c r="D349" s="1266"/>
      <c r="E349" s="1266"/>
      <c r="F349" s="1266"/>
      <c r="G349" s="1266"/>
      <c r="H349" s="1266"/>
      <c r="I349" s="1266"/>
      <c r="J349" s="1266"/>
      <c r="K349" s="1266"/>
      <c r="L349" s="1266"/>
      <c r="M349" s="1266"/>
      <c r="N349" s="1266"/>
      <c r="O349" s="1266"/>
      <c r="P349" s="1266"/>
      <c r="Q349" s="1266"/>
    </row>
    <row r="350" spans="2:17" x14ac:dyDescent="0.2">
      <c r="B350" s="1266"/>
      <c r="C350" s="1266"/>
      <c r="D350" s="1266"/>
      <c r="E350" s="1266"/>
      <c r="F350" s="1266"/>
      <c r="G350" s="1266"/>
      <c r="H350" s="1266"/>
      <c r="I350" s="1266"/>
      <c r="J350" s="1266"/>
      <c r="K350" s="1266"/>
      <c r="L350" s="1266"/>
      <c r="M350" s="1266"/>
      <c r="N350" s="1266"/>
      <c r="O350" s="1266"/>
      <c r="P350" s="1266"/>
      <c r="Q350" s="1266"/>
    </row>
    <row r="351" spans="2:17" x14ac:dyDescent="0.2">
      <c r="B351" s="1266"/>
      <c r="C351" s="1266"/>
      <c r="D351" s="1266"/>
      <c r="E351" s="1266"/>
      <c r="F351" s="1266"/>
      <c r="G351" s="1266"/>
      <c r="H351" s="1266"/>
      <c r="I351" s="1266"/>
      <c r="J351" s="1266"/>
      <c r="K351" s="1266"/>
      <c r="L351" s="1266"/>
      <c r="M351" s="1266"/>
      <c r="N351" s="1266"/>
      <c r="O351" s="1266"/>
      <c r="P351" s="1266"/>
      <c r="Q351" s="1266"/>
    </row>
    <row r="352" spans="2:17" x14ac:dyDescent="0.2">
      <c r="B352" s="1266"/>
      <c r="C352" s="1266"/>
      <c r="D352" s="1266"/>
      <c r="E352" s="1266"/>
      <c r="F352" s="1266"/>
      <c r="G352" s="1266"/>
      <c r="H352" s="1266"/>
      <c r="I352" s="1266"/>
      <c r="J352" s="1266"/>
      <c r="K352" s="1266"/>
      <c r="L352" s="1266"/>
      <c r="M352" s="1266"/>
      <c r="N352" s="1266"/>
      <c r="O352" s="1266"/>
      <c r="P352" s="1266"/>
      <c r="Q352" s="1266"/>
    </row>
    <row r="353" spans="2:17" x14ac:dyDescent="0.2">
      <c r="B353" s="1266"/>
      <c r="C353" s="1266"/>
      <c r="D353" s="1266"/>
      <c r="E353" s="1266"/>
      <c r="F353" s="1266"/>
      <c r="G353" s="1266"/>
      <c r="H353" s="1266"/>
      <c r="I353" s="1266"/>
      <c r="J353" s="1266"/>
      <c r="K353" s="1266"/>
      <c r="L353" s="1266"/>
      <c r="M353" s="1266"/>
      <c r="N353" s="1266"/>
      <c r="O353" s="1266"/>
      <c r="P353" s="1266"/>
      <c r="Q353" s="1266"/>
    </row>
    <row r="354" spans="2:17" x14ac:dyDescent="0.2">
      <c r="B354" s="1266"/>
      <c r="C354" s="1266"/>
      <c r="D354" s="1266"/>
      <c r="E354" s="1266"/>
      <c r="F354" s="1266"/>
      <c r="G354" s="1266"/>
      <c r="H354" s="1266"/>
      <c r="I354" s="1266"/>
      <c r="J354" s="1266"/>
      <c r="K354" s="1266"/>
      <c r="L354" s="1266"/>
      <c r="M354" s="1266"/>
      <c r="N354" s="1266"/>
      <c r="O354" s="1266"/>
      <c r="P354" s="1266"/>
      <c r="Q354" s="1266"/>
    </row>
    <row r="355" spans="2:17" x14ac:dyDescent="0.2">
      <c r="B355" s="1266"/>
      <c r="C355" s="1266"/>
      <c r="D355" s="1266"/>
      <c r="E355" s="1266"/>
      <c r="F355" s="1266"/>
      <c r="G355" s="1266"/>
      <c r="H355" s="1266"/>
      <c r="I355" s="1266"/>
      <c r="J355" s="1266"/>
      <c r="K355" s="1266"/>
      <c r="L355" s="1266"/>
      <c r="M355" s="1266"/>
      <c r="N355" s="1266"/>
      <c r="O355" s="1266"/>
      <c r="P355" s="1266"/>
      <c r="Q355" s="1266"/>
    </row>
    <row r="356" spans="2:17" x14ac:dyDescent="0.2">
      <c r="B356" s="1266"/>
      <c r="C356" s="1266"/>
      <c r="D356" s="1266"/>
      <c r="E356" s="1266"/>
      <c r="F356" s="1266"/>
      <c r="G356" s="1266"/>
      <c r="H356" s="1266"/>
      <c r="I356" s="1266"/>
      <c r="J356" s="1266"/>
      <c r="K356" s="1266"/>
      <c r="L356" s="1266"/>
      <c r="M356" s="1266"/>
      <c r="N356" s="1266"/>
      <c r="O356" s="1266"/>
      <c r="P356" s="1266"/>
      <c r="Q356" s="1266"/>
    </row>
    <row r="357" spans="2:17" x14ac:dyDescent="0.2">
      <c r="B357" s="1266"/>
      <c r="C357" s="1266"/>
      <c r="D357" s="1266"/>
      <c r="E357" s="1266"/>
      <c r="F357" s="1266"/>
      <c r="G357" s="1266"/>
      <c r="H357" s="1266"/>
      <c r="I357" s="1266"/>
      <c r="J357" s="1266"/>
      <c r="K357" s="1266"/>
      <c r="L357" s="1266"/>
      <c r="M357" s="1266"/>
      <c r="N357" s="1266"/>
      <c r="O357" s="1266"/>
      <c r="P357" s="1266"/>
      <c r="Q357" s="1266"/>
    </row>
    <row r="358" spans="2:17" x14ac:dyDescent="0.2">
      <c r="B358" s="1266"/>
      <c r="C358" s="1266"/>
      <c r="D358" s="1266"/>
      <c r="E358" s="1266"/>
      <c r="F358" s="1266"/>
      <c r="G358" s="1266"/>
      <c r="H358" s="1266"/>
      <c r="I358" s="1266"/>
      <c r="J358" s="1266"/>
      <c r="K358" s="1266"/>
      <c r="L358" s="1266"/>
      <c r="M358" s="1266"/>
      <c r="N358" s="1266"/>
      <c r="O358" s="1266"/>
      <c r="P358" s="1266"/>
      <c r="Q358" s="1266"/>
    </row>
    <row r="359" spans="2:17" x14ac:dyDescent="0.2">
      <c r="B359" s="1266"/>
      <c r="C359" s="1266"/>
      <c r="D359" s="1266"/>
      <c r="E359" s="1266"/>
      <c r="F359" s="1266"/>
      <c r="G359" s="1266"/>
      <c r="H359" s="1266"/>
      <c r="I359" s="1266"/>
      <c r="J359" s="1266"/>
      <c r="K359" s="1266"/>
      <c r="L359" s="1266"/>
      <c r="M359" s="1266"/>
      <c r="N359" s="1266"/>
      <c r="O359" s="1266"/>
      <c r="P359" s="1266"/>
      <c r="Q359" s="1266"/>
    </row>
    <row r="360" spans="2:17" x14ac:dyDescent="0.2">
      <c r="B360" s="1266"/>
      <c r="C360" s="1266"/>
      <c r="D360" s="1266"/>
      <c r="E360" s="1266"/>
      <c r="F360" s="1266"/>
      <c r="G360" s="1266"/>
      <c r="H360" s="1266"/>
      <c r="I360" s="1266"/>
      <c r="J360" s="1266"/>
      <c r="K360" s="1266"/>
      <c r="L360" s="1266"/>
      <c r="M360" s="1266"/>
      <c r="N360" s="1266"/>
      <c r="O360" s="1266"/>
      <c r="P360" s="1266"/>
      <c r="Q360" s="1266"/>
    </row>
    <row r="361" spans="2:17" x14ac:dyDescent="0.2">
      <c r="B361" s="1266"/>
      <c r="C361" s="1266"/>
      <c r="D361" s="1266"/>
      <c r="E361" s="1266"/>
      <c r="F361" s="1266"/>
      <c r="G361" s="1266"/>
      <c r="H361" s="1266"/>
      <c r="I361" s="1266"/>
      <c r="J361" s="1266"/>
      <c r="K361" s="1266"/>
      <c r="L361" s="1266"/>
      <c r="M361" s="1266"/>
      <c r="N361" s="1266"/>
      <c r="O361" s="1266"/>
      <c r="P361" s="1266"/>
      <c r="Q361" s="1266"/>
    </row>
    <row r="362" spans="2:17" x14ac:dyDescent="0.2">
      <c r="B362" s="1266"/>
      <c r="C362" s="1266"/>
      <c r="D362" s="1266"/>
      <c r="E362" s="1266"/>
      <c r="F362" s="1266"/>
      <c r="G362" s="1266"/>
      <c r="H362" s="1266"/>
      <c r="I362" s="1266"/>
      <c r="J362" s="1266"/>
      <c r="K362" s="1266"/>
      <c r="L362" s="1266"/>
      <c r="M362" s="1266"/>
      <c r="N362" s="1266"/>
      <c r="O362" s="1266"/>
      <c r="P362" s="1266"/>
      <c r="Q362" s="1266"/>
    </row>
    <row r="363" spans="2:17" x14ac:dyDescent="0.2">
      <c r="B363" s="1266"/>
      <c r="C363" s="1266"/>
      <c r="D363" s="1266"/>
      <c r="E363" s="1266"/>
      <c r="F363" s="1266"/>
      <c r="G363" s="1266"/>
      <c r="H363" s="1266"/>
      <c r="I363" s="1266"/>
      <c r="J363" s="1266"/>
      <c r="K363" s="1266"/>
      <c r="L363" s="1266"/>
      <c r="M363" s="1266"/>
      <c r="N363" s="1266"/>
      <c r="O363" s="1266"/>
      <c r="P363" s="1266"/>
      <c r="Q363" s="1266"/>
    </row>
    <row r="364" spans="2:17" x14ac:dyDescent="0.2">
      <c r="B364" s="1266"/>
      <c r="C364" s="1266"/>
      <c r="D364" s="1266"/>
      <c r="E364" s="1266"/>
      <c r="F364" s="1266"/>
      <c r="G364" s="1266"/>
      <c r="H364" s="1266"/>
      <c r="I364" s="1266"/>
      <c r="J364" s="1266"/>
      <c r="K364" s="1266"/>
      <c r="L364" s="1266"/>
      <c r="M364" s="1266"/>
      <c r="N364" s="1266"/>
      <c r="O364" s="1266"/>
      <c r="P364" s="1266"/>
      <c r="Q364" s="1266"/>
    </row>
    <row r="365" spans="2:17" x14ac:dyDescent="0.2">
      <c r="B365" s="1266"/>
      <c r="C365" s="1266"/>
      <c r="D365" s="1266"/>
      <c r="E365" s="1266"/>
      <c r="F365" s="1266"/>
      <c r="G365" s="1266"/>
      <c r="H365" s="1266"/>
      <c r="I365" s="1266"/>
      <c r="J365" s="1266"/>
      <c r="K365" s="1266"/>
      <c r="L365" s="1266"/>
      <c r="M365" s="1266"/>
      <c r="N365" s="1266"/>
      <c r="O365" s="1266"/>
      <c r="P365" s="1266"/>
      <c r="Q365" s="1266"/>
    </row>
    <row r="366" spans="2:17" x14ac:dyDescent="0.2">
      <c r="B366" s="1266"/>
      <c r="C366" s="1266"/>
      <c r="D366" s="1266"/>
      <c r="E366" s="1266"/>
      <c r="F366" s="1266"/>
      <c r="G366" s="1266"/>
      <c r="H366" s="1266"/>
      <c r="I366" s="1266"/>
      <c r="J366" s="1266"/>
      <c r="K366" s="1266"/>
      <c r="L366" s="1266"/>
      <c r="M366" s="1266"/>
      <c r="N366" s="1266"/>
      <c r="O366" s="1266"/>
      <c r="P366" s="1266"/>
      <c r="Q366" s="1266"/>
    </row>
  </sheetData>
  <mergeCells count="9">
    <mergeCell ref="A3:P3"/>
    <mergeCell ref="A4:P4"/>
    <mergeCell ref="A6:A7"/>
    <mergeCell ref="B6:B7"/>
    <mergeCell ref="C6:F6"/>
    <mergeCell ref="G6:G7"/>
    <mergeCell ref="H6:K6"/>
    <mergeCell ref="L6:L7"/>
    <mergeCell ref="M6:P6"/>
  </mergeCells>
  <hyperlinks>
    <hyperlink ref="A1" location="Содержание!A98" display="Содержание"/>
  </hyperlinks>
  <printOptions horizontalCentered="1" verticalCentered="1"/>
  <pageMargins left="0.59055118110236227" right="0.51181102362204722" top="0.6692913385826772" bottom="0.51181102362204722" header="0.39370078740157483" footer="0.51181102362204722"/>
  <pageSetup paperSize="9" firstPageNumber="193" orientation="landscape" useFirstPageNumber="1" r:id="rId1"/>
  <headerFooter alignWithMargins="0">
    <oddHeader>&amp;C&amp;9&amp;P</oddHeader>
  </headerFooter>
  <rowBreaks count="2" manualBreakCount="2">
    <brk id="39" max="15" man="1"/>
    <brk id="71" max="15" man="1"/>
  </rowBreaks>
  <colBreaks count="1" manualBreakCount="1">
    <brk id="1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5"/>
  <sheetViews>
    <sheetView workbookViewId="0">
      <pane xSplit="1" ySplit="8" topLeftCell="B9" activePane="bottomRight" state="frozen"/>
      <selection activeCell="B2" sqref="B2:L26"/>
      <selection pane="topRight" activeCell="B2" sqref="B2:L26"/>
      <selection pane="bottomLeft" activeCell="B2" sqref="B2:L26"/>
      <selection pane="bottomRight"/>
    </sheetView>
  </sheetViews>
  <sheetFormatPr defaultRowHeight="12.75" x14ac:dyDescent="0.2"/>
  <cols>
    <col min="1" max="1" width="49.7109375" style="19" customWidth="1"/>
    <col min="2" max="2" width="15" style="9" customWidth="1"/>
    <col min="3" max="3" width="9.42578125" style="7" customWidth="1"/>
    <col min="4" max="4" width="12" style="7" customWidth="1"/>
    <col min="5" max="5" width="12.42578125" style="7" customWidth="1"/>
    <col min="6" max="6" width="8.7109375" style="9" customWidth="1"/>
    <col min="7" max="7" width="13.42578125" style="7" customWidth="1"/>
    <col min="8" max="8" width="17.42578125" style="7" customWidth="1"/>
    <col min="9" max="256" width="9.140625" style="7"/>
    <col min="257" max="257" width="49.7109375" style="7" customWidth="1"/>
    <col min="258" max="258" width="15" style="7" customWidth="1"/>
    <col min="259" max="259" width="9.42578125" style="7" customWidth="1"/>
    <col min="260" max="260" width="12" style="7" customWidth="1"/>
    <col min="261" max="261" width="12.42578125" style="7" customWidth="1"/>
    <col min="262" max="262" width="8.7109375" style="7" customWidth="1"/>
    <col min="263" max="263" width="13.42578125" style="7" customWidth="1"/>
    <col min="264" max="264" width="17.42578125" style="7" customWidth="1"/>
    <col min="265" max="512" width="9.140625" style="7"/>
    <col min="513" max="513" width="49.7109375" style="7" customWidth="1"/>
    <col min="514" max="514" width="15" style="7" customWidth="1"/>
    <col min="515" max="515" width="9.42578125" style="7" customWidth="1"/>
    <col min="516" max="516" width="12" style="7" customWidth="1"/>
    <col min="517" max="517" width="12.42578125" style="7" customWidth="1"/>
    <col min="518" max="518" width="8.7109375" style="7" customWidth="1"/>
    <col min="519" max="519" width="13.42578125" style="7" customWidth="1"/>
    <col min="520" max="520" width="17.42578125" style="7" customWidth="1"/>
    <col min="521" max="768" width="9.140625" style="7"/>
    <col min="769" max="769" width="49.7109375" style="7" customWidth="1"/>
    <col min="770" max="770" width="15" style="7" customWidth="1"/>
    <col min="771" max="771" width="9.42578125" style="7" customWidth="1"/>
    <col min="772" max="772" width="12" style="7" customWidth="1"/>
    <col min="773" max="773" width="12.42578125" style="7" customWidth="1"/>
    <col min="774" max="774" width="8.7109375" style="7" customWidth="1"/>
    <col min="775" max="775" width="13.42578125" style="7" customWidth="1"/>
    <col min="776" max="776" width="17.42578125" style="7" customWidth="1"/>
    <col min="777" max="1024" width="9.140625" style="7"/>
    <col min="1025" max="1025" width="49.7109375" style="7" customWidth="1"/>
    <col min="1026" max="1026" width="15" style="7" customWidth="1"/>
    <col min="1027" max="1027" width="9.42578125" style="7" customWidth="1"/>
    <col min="1028" max="1028" width="12" style="7" customWidth="1"/>
    <col min="1029" max="1029" width="12.42578125" style="7" customWidth="1"/>
    <col min="1030" max="1030" width="8.7109375" style="7" customWidth="1"/>
    <col min="1031" max="1031" width="13.42578125" style="7" customWidth="1"/>
    <col min="1032" max="1032" width="17.42578125" style="7" customWidth="1"/>
    <col min="1033" max="1280" width="9.140625" style="7"/>
    <col min="1281" max="1281" width="49.7109375" style="7" customWidth="1"/>
    <col min="1282" max="1282" width="15" style="7" customWidth="1"/>
    <col min="1283" max="1283" width="9.42578125" style="7" customWidth="1"/>
    <col min="1284" max="1284" width="12" style="7" customWidth="1"/>
    <col min="1285" max="1285" width="12.42578125" style="7" customWidth="1"/>
    <col min="1286" max="1286" width="8.7109375" style="7" customWidth="1"/>
    <col min="1287" max="1287" width="13.42578125" style="7" customWidth="1"/>
    <col min="1288" max="1288" width="17.42578125" style="7" customWidth="1"/>
    <col min="1289" max="1536" width="9.140625" style="7"/>
    <col min="1537" max="1537" width="49.7109375" style="7" customWidth="1"/>
    <col min="1538" max="1538" width="15" style="7" customWidth="1"/>
    <col min="1539" max="1539" width="9.42578125" style="7" customWidth="1"/>
    <col min="1540" max="1540" width="12" style="7" customWidth="1"/>
    <col min="1541" max="1541" width="12.42578125" style="7" customWidth="1"/>
    <col min="1542" max="1542" width="8.7109375" style="7" customWidth="1"/>
    <col min="1543" max="1543" width="13.42578125" style="7" customWidth="1"/>
    <col min="1544" max="1544" width="17.42578125" style="7" customWidth="1"/>
    <col min="1545" max="1792" width="9.140625" style="7"/>
    <col min="1793" max="1793" width="49.7109375" style="7" customWidth="1"/>
    <col min="1794" max="1794" width="15" style="7" customWidth="1"/>
    <col min="1795" max="1795" width="9.42578125" style="7" customWidth="1"/>
    <col min="1796" max="1796" width="12" style="7" customWidth="1"/>
    <col min="1797" max="1797" width="12.42578125" style="7" customWidth="1"/>
    <col min="1798" max="1798" width="8.7109375" style="7" customWidth="1"/>
    <col min="1799" max="1799" width="13.42578125" style="7" customWidth="1"/>
    <col min="1800" max="1800" width="17.42578125" style="7" customWidth="1"/>
    <col min="1801" max="2048" width="9.140625" style="7"/>
    <col min="2049" max="2049" width="49.7109375" style="7" customWidth="1"/>
    <col min="2050" max="2050" width="15" style="7" customWidth="1"/>
    <col min="2051" max="2051" width="9.42578125" style="7" customWidth="1"/>
    <col min="2052" max="2052" width="12" style="7" customWidth="1"/>
    <col min="2053" max="2053" width="12.42578125" style="7" customWidth="1"/>
    <col min="2054" max="2054" width="8.7109375" style="7" customWidth="1"/>
    <col min="2055" max="2055" width="13.42578125" style="7" customWidth="1"/>
    <col min="2056" max="2056" width="17.42578125" style="7" customWidth="1"/>
    <col min="2057" max="2304" width="9.140625" style="7"/>
    <col min="2305" max="2305" width="49.7109375" style="7" customWidth="1"/>
    <col min="2306" max="2306" width="15" style="7" customWidth="1"/>
    <col min="2307" max="2307" width="9.42578125" style="7" customWidth="1"/>
    <col min="2308" max="2308" width="12" style="7" customWidth="1"/>
    <col min="2309" max="2309" width="12.42578125" style="7" customWidth="1"/>
    <col min="2310" max="2310" width="8.7109375" style="7" customWidth="1"/>
    <col min="2311" max="2311" width="13.42578125" style="7" customWidth="1"/>
    <col min="2312" max="2312" width="17.42578125" style="7" customWidth="1"/>
    <col min="2313" max="2560" width="9.140625" style="7"/>
    <col min="2561" max="2561" width="49.7109375" style="7" customWidth="1"/>
    <col min="2562" max="2562" width="15" style="7" customWidth="1"/>
    <col min="2563" max="2563" width="9.42578125" style="7" customWidth="1"/>
    <col min="2564" max="2564" width="12" style="7" customWidth="1"/>
    <col min="2565" max="2565" width="12.42578125" style="7" customWidth="1"/>
    <col min="2566" max="2566" width="8.7109375" style="7" customWidth="1"/>
    <col min="2567" max="2567" width="13.42578125" style="7" customWidth="1"/>
    <col min="2568" max="2568" width="17.42578125" style="7" customWidth="1"/>
    <col min="2569" max="2816" width="9.140625" style="7"/>
    <col min="2817" max="2817" width="49.7109375" style="7" customWidth="1"/>
    <col min="2818" max="2818" width="15" style="7" customWidth="1"/>
    <col min="2819" max="2819" width="9.42578125" style="7" customWidth="1"/>
    <col min="2820" max="2820" width="12" style="7" customWidth="1"/>
    <col min="2821" max="2821" width="12.42578125" style="7" customWidth="1"/>
    <col min="2822" max="2822" width="8.7109375" style="7" customWidth="1"/>
    <col min="2823" max="2823" width="13.42578125" style="7" customWidth="1"/>
    <col min="2824" max="2824" width="17.42578125" style="7" customWidth="1"/>
    <col min="2825" max="3072" width="9.140625" style="7"/>
    <col min="3073" max="3073" width="49.7109375" style="7" customWidth="1"/>
    <col min="3074" max="3074" width="15" style="7" customWidth="1"/>
    <col min="3075" max="3075" width="9.42578125" style="7" customWidth="1"/>
    <col min="3076" max="3076" width="12" style="7" customWidth="1"/>
    <col min="3077" max="3077" width="12.42578125" style="7" customWidth="1"/>
    <col min="3078" max="3078" width="8.7109375" style="7" customWidth="1"/>
    <col min="3079" max="3079" width="13.42578125" style="7" customWidth="1"/>
    <col min="3080" max="3080" width="17.42578125" style="7" customWidth="1"/>
    <col min="3081" max="3328" width="9.140625" style="7"/>
    <col min="3329" max="3329" width="49.7109375" style="7" customWidth="1"/>
    <col min="3330" max="3330" width="15" style="7" customWidth="1"/>
    <col min="3331" max="3331" width="9.42578125" style="7" customWidth="1"/>
    <col min="3332" max="3332" width="12" style="7" customWidth="1"/>
    <col min="3333" max="3333" width="12.42578125" style="7" customWidth="1"/>
    <col min="3334" max="3334" width="8.7109375" style="7" customWidth="1"/>
    <col min="3335" max="3335" width="13.42578125" style="7" customWidth="1"/>
    <col min="3336" max="3336" width="17.42578125" style="7" customWidth="1"/>
    <col min="3337" max="3584" width="9.140625" style="7"/>
    <col min="3585" max="3585" width="49.7109375" style="7" customWidth="1"/>
    <col min="3586" max="3586" width="15" style="7" customWidth="1"/>
    <col min="3587" max="3587" width="9.42578125" style="7" customWidth="1"/>
    <col min="3588" max="3588" width="12" style="7" customWidth="1"/>
    <col min="3589" max="3589" width="12.42578125" style="7" customWidth="1"/>
    <col min="3590" max="3590" width="8.7109375" style="7" customWidth="1"/>
    <col min="3591" max="3591" width="13.42578125" style="7" customWidth="1"/>
    <col min="3592" max="3592" width="17.42578125" style="7" customWidth="1"/>
    <col min="3593" max="3840" width="9.140625" style="7"/>
    <col min="3841" max="3841" width="49.7109375" style="7" customWidth="1"/>
    <col min="3842" max="3842" width="15" style="7" customWidth="1"/>
    <col min="3843" max="3843" width="9.42578125" style="7" customWidth="1"/>
    <col min="3844" max="3844" width="12" style="7" customWidth="1"/>
    <col min="3845" max="3845" width="12.42578125" style="7" customWidth="1"/>
    <col min="3846" max="3846" width="8.7109375" style="7" customWidth="1"/>
    <col min="3847" max="3847" width="13.42578125" style="7" customWidth="1"/>
    <col min="3848" max="3848" width="17.42578125" style="7" customWidth="1"/>
    <col min="3849" max="4096" width="9.140625" style="7"/>
    <col min="4097" max="4097" width="49.7109375" style="7" customWidth="1"/>
    <col min="4098" max="4098" width="15" style="7" customWidth="1"/>
    <col min="4099" max="4099" width="9.42578125" style="7" customWidth="1"/>
    <col min="4100" max="4100" width="12" style="7" customWidth="1"/>
    <col min="4101" max="4101" width="12.42578125" style="7" customWidth="1"/>
    <col min="4102" max="4102" width="8.7109375" style="7" customWidth="1"/>
    <col min="4103" max="4103" width="13.42578125" style="7" customWidth="1"/>
    <col min="4104" max="4104" width="17.42578125" style="7" customWidth="1"/>
    <col min="4105" max="4352" width="9.140625" style="7"/>
    <col min="4353" max="4353" width="49.7109375" style="7" customWidth="1"/>
    <col min="4354" max="4354" width="15" style="7" customWidth="1"/>
    <col min="4355" max="4355" width="9.42578125" style="7" customWidth="1"/>
    <col min="4356" max="4356" width="12" style="7" customWidth="1"/>
    <col min="4357" max="4357" width="12.42578125" style="7" customWidth="1"/>
    <col min="4358" max="4358" width="8.7109375" style="7" customWidth="1"/>
    <col min="4359" max="4359" width="13.42578125" style="7" customWidth="1"/>
    <col min="4360" max="4360" width="17.42578125" style="7" customWidth="1"/>
    <col min="4361" max="4608" width="9.140625" style="7"/>
    <col min="4609" max="4609" width="49.7109375" style="7" customWidth="1"/>
    <col min="4610" max="4610" width="15" style="7" customWidth="1"/>
    <col min="4611" max="4611" width="9.42578125" style="7" customWidth="1"/>
    <col min="4612" max="4612" width="12" style="7" customWidth="1"/>
    <col min="4613" max="4613" width="12.42578125" style="7" customWidth="1"/>
    <col min="4614" max="4614" width="8.7109375" style="7" customWidth="1"/>
    <col min="4615" max="4615" width="13.42578125" style="7" customWidth="1"/>
    <col min="4616" max="4616" width="17.42578125" style="7" customWidth="1"/>
    <col min="4617" max="4864" width="9.140625" style="7"/>
    <col min="4865" max="4865" width="49.7109375" style="7" customWidth="1"/>
    <col min="4866" max="4866" width="15" style="7" customWidth="1"/>
    <col min="4867" max="4867" width="9.42578125" style="7" customWidth="1"/>
    <col min="4868" max="4868" width="12" style="7" customWidth="1"/>
    <col min="4869" max="4869" width="12.42578125" style="7" customWidth="1"/>
    <col min="4870" max="4870" width="8.7109375" style="7" customWidth="1"/>
    <col min="4871" max="4871" width="13.42578125" style="7" customWidth="1"/>
    <col min="4872" max="4872" width="17.42578125" style="7" customWidth="1"/>
    <col min="4873" max="5120" width="9.140625" style="7"/>
    <col min="5121" max="5121" width="49.7109375" style="7" customWidth="1"/>
    <col min="5122" max="5122" width="15" style="7" customWidth="1"/>
    <col min="5123" max="5123" width="9.42578125" style="7" customWidth="1"/>
    <col min="5124" max="5124" width="12" style="7" customWidth="1"/>
    <col min="5125" max="5125" width="12.42578125" style="7" customWidth="1"/>
    <col min="5126" max="5126" width="8.7109375" style="7" customWidth="1"/>
    <col min="5127" max="5127" width="13.42578125" style="7" customWidth="1"/>
    <col min="5128" max="5128" width="17.42578125" style="7" customWidth="1"/>
    <col min="5129" max="5376" width="9.140625" style="7"/>
    <col min="5377" max="5377" width="49.7109375" style="7" customWidth="1"/>
    <col min="5378" max="5378" width="15" style="7" customWidth="1"/>
    <col min="5379" max="5379" width="9.42578125" style="7" customWidth="1"/>
    <col min="5380" max="5380" width="12" style="7" customWidth="1"/>
    <col min="5381" max="5381" width="12.42578125" style="7" customWidth="1"/>
    <col min="5382" max="5382" width="8.7109375" style="7" customWidth="1"/>
    <col min="5383" max="5383" width="13.42578125" style="7" customWidth="1"/>
    <col min="5384" max="5384" width="17.42578125" style="7" customWidth="1"/>
    <col min="5385" max="5632" width="9.140625" style="7"/>
    <col min="5633" max="5633" width="49.7109375" style="7" customWidth="1"/>
    <col min="5634" max="5634" width="15" style="7" customWidth="1"/>
    <col min="5635" max="5635" width="9.42578125" style="7" customWidth="1"/>
    <col min="5636" max="5636" width="12" style="7" customWidth="1"/>
    <col min="5637" max="5637" width="12.42578125" style="7" customWidth="1"/>
    <col min="5638" max="5638" width="8.7109375" style="7" customWidth="1"/>
    <col min="5639" max="5639" width="13.42578125" style="7" customWidth="1"/>
    <col min="5640" max="5640" width="17.42578125" style="7" customWidth="1"/>
    <col min="5641" max="5888" width="9.140625" style="7"/>
    <col min="5889" max="5889" width="49.7109375" style="7" customWidth="1"/>
    <col min="5890" max="5890" width="15" style="7" customWidth="1"/>
    <col min="5891" max="5891" width="9.42578125" style="7" customWidth="1"/>
    <col min="5892" max="5892" width="12" style="7" customWidth="1"/>
    <col min="5893" max="5893" width="12.42578125" style="7" customWidth="1"/>
    <col min="5894" max="5894" width="8.7109375" style="7" customWidth="1"/>
    <col min="5895" max="5895" width="13.42578125" style="7" customWidth="1"/>
    <col min="5896" max="5896" width="17.42578125" style="7" customWidth="1"/>
    <col min="5897" max="6144" width="9.140625" style="7"/>
    <col min="6145" max="6145" width="49.7109375" style="7" customWidth="1"/>
    <col min="6146" max="6146" width="15" style="7" customWidth="1"/>
    <col min="6147" max="6147" width="9.42578125" style="7" customWidth="1"/>
    <col min="6148" max="6148" width="12" style="7" customWidth="1"/>
    <col min="6149" max="6149" width="12.42578125" style="7" customWidth="1"/>
    <col min="6150" max="6150" width="8.7109375" style="7" customWidth="1"/>
    <col min="6151" max="6151" width="13.42578125" style="7" customWidth="1"/>
    <col min="6152" max="6152" width="17.42578125" style="7" customWidth="1"/>
    <col min="6153" max="6400" width="9.140625" style="7"/>
    <col min="6401" max="6401" width="49.7109375" style="7" customWidth="1"/>
    <col min="6402" max="6402" width="15" style="7" customWidth="1"/>
    <col min="6403" max="6403" width="9.42578125" style="7" customWidth="1"/>
    <col min="6404" max="6404" width="12" style="7" customWidth="1"/>
    <col min="6405" max="6405" width="12.42578125" style="7" customWidth="1"/>
    <col min="6406" max="6406" width="8.7109375" style="7" customWidth="1"/>
    <col min="6407" max="6407" width="13.42578125" style="7" customWidth="1"/>
    <col min="6408" max="6408" width="17.42578125" style="7" customWidth="1"/>
    <col min="6409" max="6656" width="9.140625" style="7"/>
    <col min="6657" max="6657" width="49.7109375" style="7" customWidth="1"/>
    <col min="6658" max="6658" width="15" style="7" customWidth="1"/>
    <col min="6659" max="6659" width="9.42578125" style="7" customWidth="1"/>
    <col min="6660" max="6660" width="12" style="7" customWidth="1"/>
    <col min="6661" max="6661" width="12.42578125" style="7" customWidth="1"/>
    <col min="6662" max="6662" width="8.7109375" style="7" customWidth="1"/>
    <col min="6663" max="6663" width="13.42578125" style="7" customWidth="1"/>
    <col min="6664" max="6664" width="17.42578125" style="7" customWidth="1"/>
    <col min="6665" max="6912" width="9.140625" style="7"/>
    <col min="6913" max="6913" width="49.7109375" style="7" customWidth="1"/>
    <col min="6914" max="6914" width="15" style="7" customWidth="1"/>
    <col min="6915" max="6915" width="9.42578125" style="7" customWidth="1"/>
    <col min="6916" max="6916" width="12" style="7" customWidth="1"/>
    <col min="6917" max="6917" width="12.42578125" style="7" customWidth="1"/>
    <col min="6918" max="6918" width="8.7109375" style="7" customWidth="1"/>
    <col min="6919" max="6919" width="13.42578125" style="7" customWidth="1"/>
    <col min="6920" max="6920" width="17.42578125" style="7" customWidth="1"/>
    <col min="6921" max="7168" width="9.140625" style="7"/>
    <col min="7169" max="7169" width="49.7109375" style="7" customWidth="1"/>
    <col min="7170" max="7170" width="15" style="7" customWidth="1"/>
    <col min="7171" max="7171" width="9.42578125" style="7" customWidth="1"/>
    <col min="7172" max="7172" width="12" style="7" customWidth="1"/>
    <col min="7173" max="7173" width="12.42578125" style="7" customWidth="1"/>
    <col min="7174" max="7174" width="8.7109375" style="7" customWidth="1"/>
    <col min="7175" max="7175" width="13.42578125" style="7" customWidth="1"/>
    <col min="7176" max="7176" width="17.42578125" style="7" customWidth="1"/>
    <col min="7177" max="7424" width="9.140625" style="7"/>
    <col min="7425" max="7425" width="49.7109375" style="7" customWidth="1"/>
    <col min="7426" max="7426" width="15" style="7" customWidth="1"/>
    <col min="7427" max="7427" width="9.42578125" style="7" customWidth="1"/>
    <col min="7428" max="7428" width="12" style="7" customWidth="1"/>
    <col min="7429" max="7429" width="12.42578125" style="7" customWidth="1"/>
    <col min="7430" max="7430" width="8.7109375" style="7" customWidth="1"/>
    <col min="7431" max="7431" width="13.42578125" style="7" customWidth="1"/>
    <col min="7432" max="7432" width="17.42578125" style="7" customWidth="1"/>
    <col min="7433" max="7680" width="9.140625" style="7"/>
    <col min="7681" max="7681" width="49.7109375" style="7" customWidth="1"/>
    <col min="7682" max="7682" width="15" style="7" customWidth="1"/>
    <col min="7683" max="7683" width="9.42578125" style="7" customWidth="1"/>
    <col min="7684" max="7684" width="12" style="7" customWidth="1"/>
    <col min="7685" max="7685" width="12.42578125" style="7" customWidth="1"/>
    <col min="7686" max="7686" width="8.7109375" style="7" customWidth="1"/>
    <col min="7687" max="7687" width="13.42578125" style="7" customWidth="1"/>
    <col min="7688" max="7688" width="17.42578125" style="7" customWidth="1"/>
    <col min="7689" max="7936" width="9.140625" style="7"/>
    <col min="7937" max="7937" width="49.7109375" style="7" customWidth="1"/>
    <col min="7938" max="7938" width="15" style="7" customWidth="1"/>
    <col min="7939" max="7939" width="9.42578125" style="7" customWidth="1"/>
    <col min="7940" max="7940" width="12" style="7" customWidth="1"/>
    <col min="7941" max="7941" width="12.42578125" style="7" customWidth="1"/>
    <col min="7942" max="7942" width="8.7109375" style="7" customWidth="1"/>
    <col min="7943" max="7943" width="13.42578125" style="7" customWidth="1"/>
    <col min="7944" max="7944" width="17.42578125" style="7" customWidth="1"/>
    <col min="7945" max="8192" width="9.140625" style="7"/>
    <col min="8193" max="8193" width="49.7109375" style="7" customWidth="1"/>
    <col min="8194" max="8194" width="15" style="7" customWidth="1"/>
    <col min="8195" max="8195" width="9.42578125" style="7" customWidth="1"/>
    <col min="8196" max="8196" width="12" style="7" customWidth="1"/>
    <col min="8197" max="8197" width="12.42578125" style="7" customWidth="1"/>
    <col min="8198" max="8198" width="8.7109375" style="7" customWidth="1"/>
    <col min="8199" max="8199" width="13.42578125" style="7" customWidth="1"/>
    <col min="8200" max="8200" width="17.42578125" style="7" customWidth="1"/>
    <col min="8201" max="8448" width="9.140625" style="7"/>
    <col min="8449" max="8449" width="49.7109375" style="7" customWidth="1"/>
    <col min="8450" max="8450" width="15" style="7" customWidth="1"/>
    <col min="8451" max="8451" width="9.42578125" style="7" customWidth="1"/>
    <col min="8452" max="8452" width="12" style="7" customWidth="1"/>
    <col min="8453" max="8453" width="12.42578125" style="7" customWidth="1"/>
    <col min="8454" max="8454" width="8.7109375" style="7" customWidth="1"/>
    <col min="8455" max="8455" width="13.42578125" style="7" customWidth="1"/>
    <col min="8456" max="8456" width="17.42578125" style="7" customWidth="1"/>
    <col min="8457" max="8704" width="9.140625" style="7"/>
    <col min="8705" max="8705" width="49.7109375" style="7" customWidth="1"/>
    <col min="8706" max="8706" width="15" style="7" customWidth="1"/>
    <col min="8707" max="8707" width="9.42578125" style="7" customWidth="1"/>
    <col min="8708" max="8708" width="12" style="7" customWidth="1"/>
    <col min="8709" max="8709" width="12.42578125" style="7" customWidth="1"/>
    <col min="8710" max="8710" width="8.7109375" style="7" customWidth="1"/>
    <col min="8711" max="8711" width="13.42578125" style="7" customWidth="1"/>
    <col min="8712" max="8712" width="17.42578125" style="7" customWidth="1"/>
    <col min="8713" max="8960" width="9.140625" style="7"/>
    <col min="8961" max="8961" width="49.7109375" style="7" customWidth="1"/>
    <col min="8962" max="8962" width="15" style="7" customWidth="1"/>
    <col min="8963" max="8963" width="9.42578125" style="7" customWidth="1"/>
    <col min="8964" max="8964" width="12" style="7" customWidth="1"/>
    <col min="8965" max="8965" width="12.42578125" style="7" customWidth="1"/>
    <col min="8966" max="8966" width="8.7109375" style="7" customWidth="1"/>
    <col min="8967" max="8967" width="13.42578125" style="7" customWidth="1"/>
    <col min="8968" max="8968" width="17.42578125" style="7" customWidth="1"/>
    <col min="8969" max="9216" width="9.140625" style="7"/>
    <col min="9217" max="9217" width="49.7109375" style="7" customWidth="1"/>
    <col min="9218" max="9218" width="15" style="7" customWidth="1"/>
    <col min="9219" max="9219" width="9.42578125" style="7" customWidth="1"/>
    <col min="9220" max="9220" width="12" style="7" customWidth="1"/>
    <col min="9221" max="9221" width="12.42578125" style="7" customWidth="1"/>
    <col min="9222" max="9222" width="8.7109375" style="7" customWidth="1"/>
    <col min="9223" max="9223" width="13.42578125" style="7" customWidth="1"/>
    <col min="9224" max="9224" width="17.42578125" style="7" customWidth="1"/>
    <col min="9225" max="9472" width="9.140625" style="7"/>
    <col min="9473" max="9473" width="49.7109375" style="7" customWidth="1"/>
    <col min="9474" max="9474" width="15" style="7" customWidth="1"/>
    <col min="9475" max="9475" width="9.42578125" style="7" customWidth="1"/>
    <col min="9476" max="9476" width="12" style="7" customWidth="1"/>
    <col min="9477" max="9477" width="12.42578125" style="7" customWidth="1"/>
    <col min="9478" max="9478" width="8.7109375" style="7" customWidth="1"/>
    <col min="9479" max="9479" width="13.42578125" style="7" customWidth="1"/>
    <col min="9480" max="9480" width="17.42578125" style="7" customWidth="1"/>
    <col min="9481" max="9728" width="9.140625" style="7"/>
    <col min="9729" max="9729" width="49.7109375" style="7" customWidth="1"/>
    <col min="9730" max="9730" width="15" style="7" customWidth="1"/>
    <col min="9731" max="9731" width="9.42578125" style="7" customWidth="1"/>
    <col min="9732" max="9732" width="12" style="7" customWidth="1"/>
    <col min="9733" max="9733" width="12.42578125" style="7" customWidth="1"/>
    <col min="9734" max="9734" width="8.7109375" style="7" customWidth="1"/>
    <col min="9735" max="9735" width="13.42578125" style="7" customWidth="1"/>
    <col min="9736" max="9736" width="17.42578125" style="7" customWidth="1"/>
    <col min="9737" max="9984" width="9.140625" style="7"/>
    <col min="9985" max="9985" width="49.7109375" style="7" customWidth="1"/>
    <col min="9986" max="9986" width="15" style="7" customWidth="1"/>
    <col min="9987" max="9987" width="9.42578125" style="7" customWidth="1"/>
    <col min="9988" max="9988" width="12" style="7" customWidth="1"/>
    <col min="9989" max="9989" width="12.42578125" style="7" customWidth="1"/>
    <col min="9990" max="9990" width="8.7109375" style="7" customWidth="1"/>
    <col min="9991" max="9991" width="13.42578125" style="7" customWidth="1"/>
    <col min="9992" max="9992" width="17.42578125" style="7" customWidth="1"/>
    <col min="9993" max="10240" width="9.140625" style="7"/>
    <col min="10241" max="10241" width="49.7109375" style="7" customWidth="1"/>
    <col min="10242" max="10242" width="15" style="7" customWidth="1"/>
    <col min="10243" max="10243" width="9.42578125" style="7" customWidth="1"/>
    <col min="10244" max="10244" width="12" style="7" customWidth="1"/>
    <col min="10245" max="10245" width="12.42578125" style="7" customWidth="1"/>
    <col min="10246" max="10246" width="8.7109375" style="7" customWidth="1"/>
    <col min="10247" max="10247" width="13.42578125" style="7" customWidth="1"/>
    <col min="10248" max="10248" width="17.42578125" style="7" customWidth="1"/>
    <col min="10249" max="10496" width="9.140625" style="7"/>
    <col min="10497" max="10497" width="49.7109375" style="7" customWidth="1"/>
    <col min="10498" max="10498" width="15" style="7" customWidth="1"/>
    <col min="10499" max="10499" width="9.42578125" style="7" customWidth="1"/>
    <col min="10500" max="10500" width="12" style="7" customWidth="1"/>
    <col min="10501" max="10501" width="12.42578125" style="7" customWidth="1"/>
    <col min="10502" max="10502" width="8.7109375" style="7" customWidth="1"/>
    <col min="10503" max="10503" width="13.42578125" style="7" customWidth="1"/>
    <col min="10504" max="10504" width="17.42578125" style="7" customWidth="1"/>
    <col min="10505" max="10752" width="9.140625" style="7"/>
    <col min="10753" max="10753" width="49.7109375" style="7" customWidth="1"/>
    <col min="10754" max="10754" width="15" style="7" customWidth="1"/>
    <col min="10755" max="10755" width="9.42578125" style="7" customWidth="1"/>
    <col min="10756" max="10756" width="12" style="7" customWidth="1"/>
    <col min="10757" max="10757" width="12.42578125" style="7" customWidth="1"/>
    <col min="10758" max="10758" width="8.7109375" style="7" customWidth="1"/>
    <col min="10759" max="10759" width="13.42578125" style="7" customWidth="1"/>
    <col min="10760" max="10760" width="17.42578125" style="7" customWidth="1"/>
    <col min="10761" max="11008" width="9.140625" style="7"/>
    <col min="11009" max="11009" width="49.7109375" style="7" customWidth="1"/>
    <col min="11010" max="11010" width="15" style="7" customWidth="1"/>
    <col min="11011" max="11011" width="9.42578125" style="7" customWidth="1"/>
    <col min="11012" max="11012" width="12" style="7" customWidth="1"/>
    <col min="11013" max="11013" width="12.42578125" style="7" customWidth="1"/>
    <col min="11014" max="11014" width="8.7109375" style="7" customWidth="1"/>
    <col min="11015" max="11015" width="13.42578125" style="7" customWidth="1"/>
    <col min="11016" max="11016" width="17.42578125" style="7" customWidth="1"/>
    <col min="11017" max="11264" width="9.140625" style="7"/>
    <col min="11265" max="11265" width="49.7109375" style="7" customWidth="1"/>
    <col min="11266" max="11266" width="15" style="7" customWidth="1"/>
    <col min="11267" max="11267" width="9.42578125" style="7" customWidth="1"/>
    <col min="11268" max="11268" width="12" style="7" customWidth="1"/>
    <col min="11269" max="11269" width="12.42578125" style="7" customWidth="1"/>
    <col min="11270" max="11270" width="8.7109375" style="7" customWidth="1"/>
    <col min="11271" max="11271" width="13.42578125" style="7" customWidth="1"/>
    <col min="11272" max="11272" width="17.42578125" style="7" customWidth="1"/>
    <col min="11273" max="11520" width="9.140625" style="7"/>
    <col min="11521" max="11521" width="49.7109375" style="7" customWidth="1"/>
    <col min="11522" max="11522" width="15" style="7" customWidth="1"/>
    <col min="11523" max="11523" width="9.42578125" style="7" customWidth="1"/>
    <col min="11524" max="11524" width="12" style="7" customWidth="1"/>
    <col min="11525" max="11525" width="12.42578125" style="7" customWidth="1"/>
    <col min="11526" max="11526" width="8.7109375" style="7" customWidth="1"/>
    <col min="11527" max="11527" width="13.42578125" style="7" customWidth="1"/>
    <col min="11528" max="11528" width="17.42578125" style="7" customWidth="1"/>
    <col min="11529" max="11776" width="9.140625" style="7"/>
    <col min="11777" max="11777" width="49.7109375" style="7" customWidth="1"/>
    <col min="11778" max="11778" width="15" style="7" customWidth="1"/>
    <col min="11779" max="11779" width="9.42578125" style="7" customWidth="1"/>
    <col min="11780" max="11780" width="12" style="7" customWidth="1"/>
    <col min="11781" max="11781" width="12.42578125" style="7" customWidth="1"/>
    <col min="11782" max="11782" width="8.7109375" style="7" customWidth="1"/>
    <col min="11783" max="11783" width="13.42578125" style="7" customWidth="1"/>
    <col min="11784" max="11784" width="17.42578125" style="7" customWidth="1"/>
    <col min="11785" max="12032" width="9.140625" style="7"/>
    <col min="12033" max="12033" width="49.7109375" style="7" customWidth="1"/>
    <col min="12034" max="12034" width="15" style="7" customWidth="1"/>
    <col min="12035" max="12035" width="9.42578125" style="7" customWidth="1"/>
    <col min="12036" max="12036" width="12" style="7" customWidth="1"/>
    <col min="12037" max="12037" width="12.42578125" style="7" customWidth="1"/>
    <col min="12038" max="12038" width="8.7109375" style="7" customWidth="1"/>
    <col min="12039" max="12039" width="13.42578125" style="7" customWidth="1"/>
    <col min="12040" max="12040" width="17.42578125" style="7" customWidth="1"/>
    <col min="12041" max="12288" width="9.140625" style="7"/>
    <col min="12289" max="12289" width="49.7109375" style="7" customWidth="1"/>
    <col min="12290" max="12290" width="15" style="7" customWidth="1"/>
    <col min="12291" max="12291" width="9.42578125" style="7" customWidth="1"/>
    <col min="12292" max="12292" width="12" style="7" customWidth="1"/>
    <col min="12293" max="12293" width="12.42578125" style="7" customWidth="1"/>
    <col min="12294" max="12294" width="8.7109375" style="7" customWidth="1"/>
    <col min="12295" max="12295" width="13.42578125" style="7" customWidth="1"/>
    <col min="12296" max="12296" width="17.42578125" style="7" customWidth="1"/>
    <col min="12297" max="12544" width="9.140625" style="7"/>
    <col min="12545" max="12545" width="49.7109375" style="7" customWidth="1"/>
    <col min="12546" max="12546" width="15" style="7" customWidth="1"/>
    <col min="12547" max="12547" width="9.42578125" style="7" customWidth="1"/>
    <col min="12548" max="12548" width="12" style="7" customWidth="1"/>
    <col min="12549" max="12549" width="12.42578125" style="7" customWidth="1"/>
    <col min="12550" max="12550" width="8.7109375" style="7" customWidth="1"/>
    <col min="12551" max="12551" width="13.42578125" style="7" customWidth="1"/>
    <col min="12552" max="12552" width="17.42578125" style="7" customWidth="1"/>
    <col min="12553" max="12800" width="9.140625" style="7"/>
    <col min="12801" max="12801" width="49.7109375" style="7" customWidth="1"/>
    <col min="12802" max="12802" width="15" style="7" customWidth="1"/>
    <col min="12803" max="12803" width="9.42578125" style="7" customWidth="1"/>
    <col min="12804" max="12804" width="12" style="7" customWidth="1"/>
    <col min="12805" max="12805" width="12.42578125" style="7" customWidth="1"/>
    <col min="12806" max="12806" width="8.7109375" style="7" customWidth="1"/>
    <col min="12807" max="12807" width="13.42578125" style="7" customWidth="1"/>
    <col min="12808" max="12808" width="17.42578125" style="7" customWidth="1"/>
    <col min="12809" max="13056" width="9.140625" style="7"/>
    <col min="13057" max="13057" width="49.7109375" style="7" customWidth="1"/>
    <col min="13058" max="13058" width="15" style="7" customWidth="1"/>
    <col min="13059" max="13059" width="9.42578125" style="7" customWidth="1"/>
    <col min="13060" max="13060" width="12" style="7" customWidth="1"/>
    <col min="13061" max="13061" width="12.42578125" style="7" customWidth="1"/>
    <col min="13062" max="13062" width="8.7109375" style="7" customWidth="1"/>
    <col min="13063" max="13063" width="13.42578125" style="7" customWidth="1"/>
    <col min="13064" max="13064" width="17.42578125" style="7" customWidth="1"/>
    <col min="13065" max="13312" width="9.140625" style="7"/>
    <col min="13313" max="13313" width="49.7109375" style="7" customWidth="1"/>
    <col min="13314" max="13314" width="15" style="7" customWidth="1"/>
    <col min="13315" max="13315" width="9.42578125" style="7" customWidth="1"/>
    <col min="13316" max="13316" width="12" style="7" customWidth="1"/>
    <col min="13317" max="13317" width="12.42578125" style="7" customWidth="1"/>
    <col min="13318" max="13318" width="8.7109375" style="7" customWidth="1"/>
    <col min="13319" max="13319" width="13.42578125" style="7" customWidth="1"/>
    <col min="13320" max="13320" width="17.42578125" style="7" customWidth="1"/>
    <col min="13321" max="13568" width="9.140625" style="7"/>
    <col min="13569" max="13569" width="49.7109375" style="7" customWidth="1"/>
    <col min="13570" max="13570" width="15" style="7" customWidth="1"/>
    <col min="13571" max="13571" width="9.42578125" style="7" customWidth="1"/>
    <col min="13572" max="13572" width="12" style="7" customWidth="1"/>
    <col min="13573" max="13573" width="12.42578125" style="7" customWidth="1"/>
    <col min="13574" max="13574" width="8.7109375" style="7" customWidth="1"/>
    <col min="13575" max="13575" width="13.42578125" style="7" customWidth="1"/>
    <col min="13576" max="13576" width="17.42578125" style="7" customWidth="1"/>
    <col min="13577" max="13824" width="9.140625" style="7"/>
    <col min="13825" max="13825" width="49.7109375" style="7" customWidth="1"/>
    <col min="13826" max="13826" width="15" style="7" customWidth="1"/>
    <col min="13827" max="13827" width="9.42578125" style="7" customWidth="1"/>
    <col min="13828" max="13828" width="12" style="7" customWidth="1"/>
    <col min="13829" max="13829" width="12.42578125" style="7" customWidth="1"/>
    <col min="13830" max="13830" width="8.7109375" style="7" customWidth="1"/>
    <col min="13831" max="13831" width="13.42578125" style="7" customWidth="1"/>
    <col min="13832" max="13832" width="17.42578125" style="7" customWidth="1"/>
    <col min="13833" max="14080" width="9.140625" style="7"/>
    <col min="14081" max="14081" width="49.7109375" style="7" customWidth="1"/>
    <col min="14082" max="14082" width="15" style="7" customWidth="1"/>
    <col min="14083" max="14083" width="9.42578125" style="7" customWidth="1"/>
    <col min="14084" max="14084" width="12" style="7" customWidth="1"/>
    <col min="14085" max="14085" width="12.42578125" style="7" customWidth="1"/>
    <col min="14086" max="14086" width="8.7109375" style="7" customWidth="1"/>
    <col min="14087" max="14087" width="13.42578125" style="7" customWidth="1"/>
    <col min="14088" max="14088" width="17.42578125" style="7" customWidth="1"/>
    <col min="14089" max="14336" width="9.140625" style="7"/>
    <col min="14337" max="14337" width="49.7109375" style="7" customWidth="1"/>
    <col min="14338" max="14338" width="15" style="7" customWidth="1"/>
    <col min="14339" max="14339" width="9.42578125" style="7" customWidth="1"/>
    <col min="14340" max="14340" width="12" style="7" customWidth="1"/>
    <col min="14341" max="14341" width="12.42578125" style="7" customWidth="1"/>
    <col min="14342" max="14342" width="8.7109375" style="7" customWidth="1"/>
    <col min="14343" max="14343" width="13.42578125" style="7" customWidth="1"/>
    <col min="14344" max="14344" width="17.42578125" style="7" customWidth="1"/>
    <col min="14345" max="14592" width="9.140625" style="7"/>
    <col min="14593" max="14593" width="49.7109375" style="7" customWidth="1"/>
    <col min="14594" max="14594" width="15" style="7" customWidth="1"/>
    <col min="14595" max="14595" width="9.42578125" style="7" customWidth="1"/>
    <col min="14596" max="14596" width="12" style="7" customWidth="1"/>
    <col min="14597" max="14597" width="12.42578125" style="7" customWidth="1"/>
    <col min="14598" max="14598" width="8.7109375" style="7" customWidth="1"/>
    <col min="14599" max="14599" width="13.42578125" style="7" customWidth="1"/>
    <col min="14600" max="14600" width="17.42578125" style="7" customWidth="1"/>
    <col min="14601" max="14848" width="9.140625" style="7"/>
    <col min="14849" max="14849" width="49.7109375" style="7" customWidth="1"/>
    <col min="14850" max="14850" width="15" style="7" customWidth="1"/>
    <col min="14851" max="14851" width="9.42578125" style="7" customWidth="1"/>
    <col min="14852" max="14852" width="12" style="7" customWidth="1"/>
    <col min="14853" max="14853" width="12.42578125" style="7" customWidth="1"/>
    <col min="14854" max="14854" width="8.7109375" style="7" customWidth="1"/>
    <col min="14855" max="14855" width="13.42578125" style="7" customWidth="1"/>
    <col min="14856" max="14856" width="17.42578125" style="7" customWidth="1"/>
    <col min="14857" max="15104" width="9.140625" style="7"/>
    <col min="15105" max="15105" width="49.7109375" style="7" customWidth="1"/>
    <col min="15106" max="15106" width="15" style="7" customWidth="1"/>
    <col min="15107" max="15107" width="9.42578125" style="7" customWidth="1"/>
    <col min="15108" max="15108" width="12" style="7" customWidth="1"/>
    <col min="15109" max="15109" width="12.42578125" style="7" customWidth="1"/>
    <col min="15110" max="15110" width="8.7109375" style="7" customWidth="1"/>
    <col min="15111" max="15111" width="13.42578125" style="7" customWidth="1"/>
    <col min="15112" max="15112" width="17.42578125" style="7" customWidth="1"/>
    <col min="15113" max="15360" width="9.140625" style="7"/>
    <col min="15361" max="15361" width="49.7109375" style="7" customWidth="1"/>
    <col min="15362" max="15362" width="15" style="7" customWidth="1"/>
    <col min="15363" max="15363" width="9.42578125" style="7" customWidth="1"/>
    <col min="15364" max="15364" width="12" style="7" customWidth="1"/>
    <col min="15365" max="15365" width="12.42578125" style="7" customWidth="1"/>
    <col min="15366" max="15366" width="8.7109375" style="7" customWidth="1"/>
    <col min="15367" max="15367" width="13.42578125" style="7" customWidth="1"/>
    <col min="15368" max="15368" width="17.42578125" style="7" customWidth="1"/>
    <col min="15369" max="15616" width="9.140625" style="7"/>
    <col min="15617" max="15617" width="49.7109375" style="7" customWidth="1"/>
    <col min="15618" max="15618" width="15" style="7" customWidth="1"/>
    <col min="15619" max="15619" width="9.42578125" style="7" customWidth="1"/>
    <col min="15620" max="15620" width="12" style="7" customWidth="1"/>
    <col min="15621" max="15621" width="12.42578125" style="7" customWidth="1"/>
    <col min="15622" max="15622" width="8.7109375" style="7" customWidth="1"/>
    <col min="15623" max="15623" width="13.42578125" style="7" customWidth="1"/>
    <col min="15624" max="15624" width="17.42578125" style="7" customWidth="1"/>
    <col min="15625" max="15872" width="9.140625" style="7"/>
    <col min="15873" max="15873" width="49.7109375" style="7" customWidth="1"/>
    <col min="15874" max="15874" width="15" style="7" customWidth="1"/>
    <col min="15875" max="15875" width="9.42578125" style="7" customWidth="1"/>
    <col min="15876" max="15876" width="12" style="7" customWidth="1"/>
    <col min="15877" max="15877" width="12.42578125" style="7" customWidth="1"/>
    <col min="15878" max="15878" width="8.7109375" style="7" customWidth="1"/>
    <col min="15879" max="15879" width="13.42578125" style="7" customWidth="1"/>
    <col min="15880" max="15880" width="17.42578125" style="7" customWidth="1"/>
    <col min="15881" max="16128" width="9.140625" style="7"/>
    <col min="16129" max="16129" width="49.7109375" style="7" customWidth="1"/>
    <col min="16130" max="16130" width="15" style="7" customWidth="1"/>
    <col min="16131" max="16131" width="9.42578125" style="7" customWidth="1"/>
    <col min="16132" max="16132" width="12" style="7" customWidth="1"/>
    <col min="16133" max="16133" width="12.42578125" style="7" customWidth="1"/>
    <col min="16134" max="16134" width="8.7109375" style="7" customWidth="1"/>
    <col min="16135" max="16135" width="13.42578125" style="7" customWidth="1"/>
    <col min="16136" max="16136" width="17.42578125" style="7" customWidth="1"/>
    <col min="16137" max="16384" width="9.140625" style="7"/>
  </cols>
  <sheetData>
    <row r="1" spans="1:10" s="17" customFormat="1" ht="13.15" customHeight="1" x14ac:dyDescent="0.25">
      <c r="A1" s="1354" t="s">
        <v>809</v>
      </c>
      <c r="B1" s="20"/>
    </row>
    <row r="2" spans="1:10" s="17" customFormat="1" ht="10.5" customHeight="1" x14ac:dyDescent="0.25">
      <c r="A2" s="2032"/>
      <c r="B2" s="2032"/>
      <c r="C2" s="2032"/>
      <c r="D2" s="2032"/>
      <c r="E2" s="2032"/>
      <c r="F2" s="2032"/>
      <c r="G2" s="2032"/>
    </row>
    <row r="3" spans="1:10" s="17" customFormat="1" ht="9.4" customHeight="1" x14ac:dyDescent="0.2">
      <c r="A3" s="2033"/>
      <c r="B3" s="2033"/>
      <c r="C3" s="2033"/>
      <c r="D3" s="2033"/>
      <c r="E3" s="2033"/>
      <c r="F3" s="2033"/>
      <c r="G3" s="2033"/>
    </row>
    <row r="4" spans="1:10" s="17" customFormat="1" ht="11.1" customHeight="1" x14ac:dyDescent="0.2">
      <c r="B4" s="20"/>
    </row>
    <row r="5" spans="1:10" ht="15" customHeight="1" x14ac:dyDescent="0.2">
      <c r="A5" s="2034" t="s">
        <v>140</v>
      </c>
      <c r="B5" s="21" t="s">
        <v>141</v>
      </c>
      <c r="C5" s="2036" t="s">
        <v>854</v>
      </c>
      <c r="D5" s="2037"/>
      <c r="E5" s="2037"/>
      <c r="F5" s="2038"/>
      <c r="G5" s="21" t="s">
        <v>141</v>
      </c>
      <c r="H5" s="2039" t="s">
        <v>142</v>
      </c>
    </row>
    <row r="6" spans="1:10" ht="12" customHeight="1" x14ac:dyDescent="0.2">
      <c r="A6" s="2035"/>
      <c r="B6" s="22" t="s">
        <v>143</v>
      </c>
      <c r="C6" s="23" t="s">
        <v>144</v>
      </c>
      <c r="D6" s="2042" t="s">
        <v>145</v>
      </c>
      <c r="E6" s="2043"/>
      <c r="F6" s="2044"/>
      <c r="G6" s="22" t="s">
        <v>143</v>
      </c>
      <c r="H6" s="2040"/>
    </row>
    <row r="7" spans="1:10" ht="13.35" customHeight="1" x14ac:dyDescent="0.2">
      <c r="A7" s="2045" t="s">
        <v>154</v>
      </c>
      <c r="B7" s="24" t="s">
        <v>146</v>
      </c>
      <c r="C7" s="23" t="s">
        <v>147</v>
      </c>
      <c r="D7" s="21" t="s">
        <v>148</v>
      </c>
      <c r="E7" s="25" t="s">
        <v>149</v>
      </c>
      <c r="F7" s="26" t="s">
        <v>150</v>
      </c>
      <c r="G7" s="24" t="s">
        <v>146</v>
      </c>
      <c r="H7" s="2040"/>
    </row>
    <row r="8" spans="1:10" ht="12.75" customHeight="1" x14ac:dyDescent="0.2">
      <c r="A8" s="2046"/>
      <c r="B8" s="27" t="s">
        <v>855</v>
      </c>
      <c r="C8" s="28"/>
      <c r="D8" s="29" t="s">
        <v>147</v>
      </c>
      <c r="E8" s="30" t="s">
        <v>151</v>
      </c>
      <c r="F8" s="30" t="s">
        <v>245</v>
      </c>
      <c r="G8" s="27" t="s">
        <v>856</v>
      </c>
      <c r="H8" s="2041"/>
    </row>
    <row r="9" spans="1:10" s="33" customFormat="1" ht="16.5" customHeight="1" x14ac:dyDescent="0.2">
      <c r="A9" s="31" t="s">
        <v>31</v>
      </c>
      <c r="B9" s="1648">
        <v>36791861</v>
      </c>
      <c r="C9" s="1581">
        <v>-168012</v>
      </c>
      <c r="D9" s="1607">
        <v>-161119</v>
      </c>
      <c r="E9" s="1608">
        <v>31980</v>
      </c>
      <c r="F9" s="1666">
        <v>-38873</v>
      </c>
      <c r="G9" s="1570">
        <v>36623849</v>
      </c>
      <c r="H9" s="1611">
        <v>19.8</v>
      </c>
      <c r="J9" s="1650"/>
    </row>
    <row r="10" spans="1:10" s="33" customFormat="1" ht="15" customHeight="1" x14ac:dyDescent="0.2">
      <c r="A10" s="32" t="s">
        <v>32</v>
      </c>
      <c r="B10" s="1569">
        <v>7168629</v>
      </c>
      <c r="C10" s="1570">
        <v>-1448</v>
      </c>
      <c r="D10" s="1618">
        <v>-56648</v>
      </c>
      <c r="E10" s="1619">
        <v>46272</v>
      </c>
      <c r="F10" s="1667">
        <v>8928</v>
      </c>
      <c r="G10" s="1570">
        <v>7167181</v>
      </c>
      <c r="H10" s="1622">
        <v>81.7</v>
      </c>
      <c r="J10" s="1650"/>
    </row>
    <row r="11" spans="1:10" ht="14.25" customHeight="1" x14ac:dyDescent="0.25">
      <c r="A11" s="34" t="s">
        <v>33</v>
      </c>
      <c r="B11" s="1572">
        <v>524711</v>
      </c>
      <c r="C11" s="1573">
        <v>-4295</v>
      </c>
      <c r="D11" s="1623">
        <v>-4679</v>
      </c>
      <c r="E11" s="1623">
        <v>384</v>
      </c>
      <c r="F11" s="1668">
        <v>0</v>
      </c>
      <c r="G11" s="1573">
        <v>520416</v>
      </c>
      <c r="H11" s="1626">
        <v>8.1999999999999993</v>
      </c>
      <c r="J11" s="1650"/>
    </row>
    <row r="12" spans="1:10" ht="14.25" customHeight="1" x14ac:dyDescent="0.25">
      <c r="A12" s="34" t="s">
        <v>34</v>
      </c>
      <c r="B12" s="1572">
        <v>350129</v>
      </c>
      <c r="C12" s="1573">
        <v>-3962</v>
      </c>
      <c r="D12" s="1623">
        <v>-3137</v>
      </c>
      <c r="E12" s="1623">
        <v>-825</v>
      </c>
      <c r="F12" s="1668">
        <v>0</v>
      </c>
      <c r="G12" s="1573">
        <v>346167</v>
      </c>
      <c r="H12" s="1626">
        <v>0</v>
      </c>
      <c r="J12" s="1650"/>
    </row>
    <row r="13" spans="1:10" ht="14.25" customHeight="1" x14ac:dyDescent="0.25">
      <c r="A13" s="34" t="s">
        <v>35</v>
      </c>
      <c r="B13" s="1572">
        <v>296329</v>
      </c>
      <c r="C13" s="1573">
        <v>-2802</v>
      </c>
      <c r="D13" s="1623">
        <v>-2870</v>
      </c>
      <c r="E13" s="1623">
        <v>-385</v>
      </c>
      <c r="F13" s="1668">
        <v>453</v>
      </c>
      <c r="G13" s="1573">
        <v>293527</v>
      </c>
      <c r="H13" s="1629">
        <v>0</v>
      </c>
      <c r="J13" s="1650"/>
    </row>
    <row r="14" spans="1:10" ht="14.25" customHeight="1" x14ac:dyDescent="0.25">
      <c r="A14" s="34" t="s">
        <v>36</v>
      </c>
      <c r="B14" s="1572">
        <v>719529</v>
      </c>
      <c r="C14" s="1573">
        <v>-2721</v>
      </c>
      <c r="D14" s="1623">
        <v>-7317</v>
      </c>
      <c r="E14" s="1623">
        <v>4596</v>
      </c>
      <c r="F14" s="1668">
        <v>0</v>
      </c>
      <c r="G14" s="1573">
        <v>716808</v>
      </c>
      <c r="H14" s="1626">
        <v>62.8</v>
      </c>
      <c r="J14" s="1650"/>
    </row>
    <row r="15" spans="1:10" ht="14.25" customHeight="1" x14ac:dyDescent="0.25">
      <c r="A15" s="34" t="s">
        <v>37</v>
      </c>
      <c r="B15" s="1572">
        <v>164000</v>
      </c>
      <c r="C15" s="1573">
        <v>-2023</v>
      </c>
      <c r="D15" s="1623">
        <v>-1849</v>
      </c>
      <c r="E15" s="1623">
        <v>-174</v>
      </c>
      <c r="F15" s="1668">
        <v>0</v>
      </c>
      <c r="G15" s="1573">
        <v>161977</v>
      </c>
      <c r="H15" s="1629">
        <v>0</v>
      </c>
      <c r="J15" s="1650"/>
    </row>
    <row r="16" spans="1:10" ht="14.25" customHeight="1" x14ac:dyDescent="0.25">
      <c r="A16" s="34" t="s">
        <v>38</v>
      </c>
      <c r="B16" s="1572">
        <v>269276</v>
      </c>
      <c r="C16" s="1573">
        <v>-336</v>
      </c>
      <c r="D16" s="1623">
        <v>-1532</v>
      </c>
      <c r="E16" s="1623">
        <v>1153</v>
      </c>
      <c r="F16" s="1668">
        <v>43</v>
      </c>
      <c r="G16" s="1573">
        <v>268940</v>
      </c>
      <c r="H16" s="1626">
        <v>75.3</v>
      </c>
      <c r="J16" s="1650"/>
    </row>
    <row r="17" spans="1:10" ht="14.25" customHeight="1" x14ac:dyDescent="0.25">
      <c r="A17" s="34" t="s">
        <v>39</v>
      </c>
      <c r="B17" s="1572">
        <v>148155</v>
      </c>
      <c r="C17" s="1573">
        <v>-3747</v>
      </c>
      <c r="D17" s="1623">
        <v>-1736</v>
      </c>
      <c r="E17" s="1623">
        <v>-2011</v>
      </c>
      <c r="F17" s="1668">
        <v>0</v>
      </c>
      <c r="G17" s="1573">
        <v>144408</v>
      </c>
      <c r="H17" s="1626">
        <v>0</v>
      </c>
      <c r="J17" s="1650"/>
    </row>
    <row r="18" spans="1:10" ht="14.25" customHeight="1" x14ac:dyDescent="0.25">
      <c r="A18" s="34" t="s">
        <v>40</v>
      </c>
      <c r="B18" s="1572">
        <v>336265</v>
      </c>
      <c r="C18" s="1573">
        <v>-4870</v>
      </c>
      <c r="D18" s="1623">
        <v>-3860</v>
      </c>
      <c r="E18" s="1623">
        <v>-1010</v>
      </c>
      <c r="F18" s="1668">
        <v>0</v>
      </c>
      <c r="G18" s="1573">
        <v>331395</v>
      </c>
      <c r="H18" s="1626">
        <v>0</v>
      </c>
      <c r="J18" s="1650"/>
    </row>
    <row r="19" spans="1:10" ht="14.25" customHeight="1" x14ac:dyDescent="0.25">
      <c r="A19" s="34" t="s">
        <v>41</v>
      </c>
      <c r="B19" s="1572">
        <v>416900</v>
      </c>
      <c r="C19" s="1573">
        <v>-2293</v>
      </c>
      <c r="D19" s="1623">
        <v>-3687</v>
      </c>
      <c r="E19" s="1623">
        <v>1394</v>
      </c>
      <c r="F19" s="1668">
        <v>0</v>
      </c>
      <c r="G19" s="1573">
        <v>414607</v>
      </c>
      <c r="H19" s="1626">
        <v>37.799999999999997</v>
      </c>
      <c r="J19" s="1650"/>
    </row>
    <row r="20" spans="1:10" ht="14.25" customHeight="1" x14ac:dyDescent="0.25">
      <c r="A20" s="34" t="s">
        <v>42</v>
      </c>
      <c r="B20" s="1572">
        <v>1864950</v>
      </c>
      <c r="C20" s="1573">
        <v>39833</v>
      </c>
      <c r="D20" s="1623">
        <v>-5801</v>
      </c>
      <c r="E20" s="1623">
        <v>37202</v>
      </c>
      <c r="F20" s="1668">
        <v>8432</v>
      </c>
      <c r="G20" s="1573">
        <v>1904783</v>
      </c>
      <c r="H20" s="1626">
        <v>641.29999999999995</v>
      </c>
      <c r="J20" s="1650"/>
    </row>
    <row r="21" spans="1:10" ht="14.25" customHeight="1" x14ac:dyDescent="0.25">
      <c r="A21" s="34" t="s">
        <v>43</v>
      </c>
      <c r="B21" s="1572">
        <v>233810</v>
      </c>
      <c r="C21" s="1573">
        <v>-2131</v>
      </c>
      <c r="D21" s="1623">
        <v>-2214</v>
      </c>
      <c r="E21" s="1623">
        <v>83</v>
      </c>
      <c r="F21" s="1668">
        <v>0</v>
      </c>
      <c r="G21" s="1573">
        <v>231679</v>
      </c>
      <c r="H21" s="1626">
        <v>3.7</v>
      </c>
      <c r="J21" s="1650"/>
    </row>
    <row r="22" spans="1:10" ht="14.25" customHeight="1" x14ac:dyDescent="0.25">
      <c r="A22" s="34" t="s">
        <v>44</v>
      </c>
      <c r="B22" s="1572">
        <v>311683</v>
      </c>
      <c r="C22" s="1573">
        <v>-1742</v>
      </c>
      <c r="D22" s="1623">
        <v>-3340</v>
      </c>
      <c r="E22" s="1623">
        <v>1598</v>
      </c>
      <c r="F22" s="1668">
        <v>0</v>
      </c>
      <c r="G22" s="1573">
        <v>309941</v>
      </c>
      <c r="H22" s="1626">
        <v>47.8</v>
      </c>
      <c r="J22" s="1650"/>
    </row>
    <row r="23" spans="1:10" ht="14.25" customHeight="1" x14ac:dyDescent="0.25">
      <c r="A23" s="34" t="s">
        <v>45</v>
      </c>
      <c r="B23" s="1572">
        <v>238675</v>
      </c>
      <c r="C23" s="1573">
        <v>-2619</v>
      </c>
      <c r="D23" s="1623">
        <v>-2814</v>
      </c>
      <c r="E23" s="1623">
        <v>195</v>
      </c>
      <c r="F23" s="1668">
        <v>0</v>
      </c>
      <c r="G23" s="1573">
        <v>236056</v>
      </c>
      <c r="H23" s="1626">
        <v>6.9</v>
      </c>
      <c r="J23" s="1650"/>
    </row>
    <row r="24" spans="1:10" ht="14.25" customHeight="1" x14ac:dyDescent="0.25">
      <c r="A24" s="34" t="s">
        <v>46</v>
      </c>
      <c r="B24" s="1572">
        <v>382990</v>
      </c>
      <c r="C24" s="1573">
        <v>-5242</v>
      </c>
      <c r="D24" s="1623">
        <v>-4073</v>
      </c>
      <c r="E24" s="1623">
        <v>-1169</v>
      </c>
      <c r="F24" s="1668">
        <v>0</v>
      </c>
      <c r="G24" s="1573">
        <v>377748</v>
      </c>
      <c r="H24" s="1626">
        <v>0</v>
      </c>
      <c r="J24" s="1650"/>
    </row>
    <row r="25" spans="1:10" ht="14.25" customHeight="1" x14ac:dyDescent="0.25">
      <c r="A25" s="34" t="s">
        <v>47</v>
      </c>
      <c r="B25" s="1572">
        <v>286555</v>
      </c>
      <c r="C25" s="1573">
        <v>-2001</v>
      </c>
      <c r="D25" s="1623">
        <v>-3029</v>
      </c>
      <c r="E25" s="1623">
        <v>1028</v>
      </c>
      <c r="F25" s="1668">
        <v>0</v>
      </c>
      <c r="G25" s="1573">
        <v>284554</v>
      </c>
      <c r="H25" s="1626">
        <v>33.9</v>
      </c>
      <c r="J25" s="1650"/>
    </row>
    <row r="26" spans="1:10" ht="14.25" customHeight="1" x14ac:dyDescent="0.25">
      <c r="A26" s="34" t="s">
        <v>48</v>
      </c>
      <c r="B26" s="1572">
        <v>397593</v>
      </c>
      <c r="C26" s="1573">
        <v>-839</v>
      </c>
      <c r="D26" s="1623">
        <v>-2673</v>
      </c>
      <c r="E26" s="1623">
        <v>1834</v>
      </c>
      <c r="F26" s="1668">
        <v>0</v>
      </c>
      <c r="G26" s="1573">
        <v>396754</v>
      </c>
      <c r="H26" s="1626">
        <v>68.599999999999994</v>
      </c>
      <c r="J26" s="1650"/>
    </row>
    <row r="27" spans="1:10" ht="14.25" customHeight="1" x14ac:dyDescent="0.25">
      <c r="A27" s="34" t="s">
        <v>49</v>
      </c>
      <c r="B27" s="1572">
        <v>227079</v>
      </c>
      <c r="C27" s="1573">
        <v>342</v>
      </c>
      <c r="D27" s="1623">
        <v>-2037</v>
      </c>
      <c r="E27" s="1623">
        <v>2379</v>
      </c>
      <c r="F27" s="1668">
        <v>0</v>
      </c>
      <c r="G27" s="1573">
        <v>227421</v>
      </c>
      <c r="H27" s="1626">
        <v>116.8</v>
      </c>
      <c r="J27" s="1650"/>
    </row>
    <row r="28" spans="1:10" ht="14.25" customHeight="1" x14ac:dyDescent="0.25">
      <c r="A28" s="34" t="s">
        <v>50</v>
      </c>
      <c r="B28" s="1669">
        <v>0</v>
      </c>
      <c r="C28" s="1670">
        <v>0</v>
      </c>
      <c r="D28" s="1670">
        <v>0</v>
      </c>
      <c r="E28" s="1670">
        <v>0</v>
      </c>
      <c r="F28" s="1668">
        <v>0</v>
      </c>
      <c r="G28" s="1670">
        <v>0</v>
      </c>
      <c r="H28" s="1626">
        <v>0</v>
      </c>
      <c r="J28" s="1650"/>
    </row>
    <row r="29" spans="1:10" s="33" customFormat="1" ht="17.25" customHeight="1" x14ac:dyDescent="0.2">
      <c r="A29" s="31" t="s">
        <v>51</v>
      </c>
      <c r="B29" s="1582">
        <v>2083223</v>
      </c>
      <c r="C29" s="1671">
        <v>-18726</v>
      </c>
      <c r="D29" s="1608">
        <v>-16505</v>
      </c>
      <c r="E29" s="1608">
        <v>12361</v>
      </c>
      <c r="F29" s="1667">
        <v>-14582</v>
      </c>
      <c r="G29" s="1581">
        <v>2064497</v>
      </c>
      <c r="H29" s="1622">
        <v>74.900000000000006</v>
      </c>
      <c r="J29" s="1650"/>
    </row>
    <row r="30" spans="1:10" s="9" customFormat="1" ht="13.5" customHeight="1" x14ac:dyDescent="0.25">
      <c r="A30" s="34" t="s">
        <v>52</v>
      </c>
      <c r="B30" s="1572">
        <v>106993</v>
      </c>
      <c r="C30" s="1573">
        <v>-1902</v>
      </c>
      <c r="D30" s="1623">
        <v>-1545</v>
      </c>
      <c r="E30" s="1623">
        <v>-357</v>
      </c>
      <c r="F30" s="1668">
        <v>0</v>
      </c>
      <c r="G30" s="1573">
        <v>105091</v>
      </c>
      <c r="H30" s="1626">
        <v>0</v>
      </c>
      <c r="J30" s="1650"/>
    </row>
    <row r="31" spans="1:10" ht="13.5" customHeight="1" x14ac:dyDescent="0.25">
      <c r="A31" s="34" t="s">
        <v>53</v>
      </c>
      <c r="B31" s="1572">
        <v>162075</v>
      </c>
      <c r="C31" s="1573">
        <v>-2567</v>
      </c>
      <c r="D31" s="1623">
        <v>-1318</v>
      </c>
      <c r="E31" s="1623">
        <v>-1249</v>
      </c>
      <c r="F31" s="1668">
        <v>0</v>
      </c>
      <c r="G31" s="1573">
        <v>159508</v>
      </c>
      <c r="H31" s="1626">
        <v>0</v>
      </c>
      <c r="J31" s="1650"/>
    </row>
    <row r="32" spans="1:10" ht="13.5" customHeight="1" x14ac:dyDescent="0.25">
      <c r="A32" s="34" t="s">
        <v>133</v>
      </c>
      <c r="B32" s="1572">
        <v>224243</v>
      </c>
      <c r="C32" s="1573">
        <v>-4298</v>
      </c>
      <c r="D32" s="1672">
        <v>-2531</v>
      </c>
      <c r="E32" s="1623">
        <v>-1767</v>
      </c>
      <c r="F32" s="1668">
        <v>0</v>
      </c>
      <c r="G32" s="1573">
        <v>219945</v>
      </c>
      <c r="H32" s="1626">
        <v>0</v>
      </c>
      <c r="J32" s="1650"/>
    </row>
    <row r="33" spans="1:10" s="9" customFormat="1" ht="13.5" customHeight="1" x14ac:dyDescent="0.25">
      <c r="A33" s="35" t="s">
        <v>55</v>
      </c>
      <c r="B33" s="1585">
        <v>10551</v>
      </c>
      <c r="C33" s="1673">
        <v>91</v>
      </c>
      <c r="D33" s="1632">
        <v>-23</v>
      </c>
      <c r="E33" s="1674">
        <v>114</v>
      </c>
      <c r="F33" s="1668">
        <v>0</v>
      </c>
      <c r="G33" s="1587">
        <v>10642</v>
      </c>
      <c r="H33" s="1626">
        <v>495.7</v>
      </c>
      <c r="J33" s="1650"/>
    </row>
    <row r="34" spans="1:10" ht="26.25" customHeight="1" x14ac:dyDescent="0.25">
      <c r="A34" s="36" t="s">
        <v>134</v>
      </c>
      <c r="B34" s="1585">
        <v>213692</v>
      </c>
      <c r="C34" s="1573">
        <v>-4389</v>
      </c>
      <c r="D34" s="1632">
        <v>-2508</v>
      </c>
      <c r="E34" s="1623">
        <v>-1881</v>
      </c>
      <c r="F34" s="1668">
        <v>0</v>
      </c>
      <c r="G34" s="1573">
        <v>209303</v>
      </c>
      <c r="H34" s="1626">
        <v>0</v>
      </c>
      <c r="J34" s="1650"/>
    </row>
    <row r="35" spans="1:10" ht="14.25" customHeight="1" x14ac:dyDescent="0.25">
      <c r="A35" s="34" t="s">
        <v>57</v>
      </c>
      <c r="B35" s="1572">
        <v>310147</v>
      </c>
      <c r="C35" s="1573">
        <v>-3633</v>
      </c>
      <c r="D35" s="1623">
        <v>-3114</v>
      </c>
      <c r="E35" s="1623">
        <v>-410</v>
      </c>
      <c r="F35" s="1668">
        <v>-109</v>
      </c>
      <c r="G35" s="1573">
        <v>306514</v>
      </c>
      <c r="H35" s="1626">
        <v>0</v>
      </c>
      <c r="J35" s="1650"/>
    </row>
    <row r="36" spans="1:10" ht="14.25" customHeight="1" x14ac:dyDescent="0.25">
      <c r="A36" s="34" t="s">
        <v>58</v>
      </c>
      <c r="B36" s="1572">
        <v>241413</v>
      </c>
      <c r="C36" s="1573">
        <v>1272</v>
      </c>
      <c r="D36" s="1623">
        <v>-828</v>
      </c>
      <c r="E36" s="1623">
        <v>2100</v>
      </c>
      <c r="F36" s="1668">
        <v>0</v>
      </c>
      <c r="G36" s="1573">
        <v>242685</v>
      </c>
      <c r="H36" s="1626">
        <v>253.6</v>
      </c>
      <c r="J36" s="1650"/>
    </row>
    <row r="37" spans="1:10" ht="14.25" customHeight="1" x14ac:dyDescent="0.25">
      <c r="A37" s="34" t="s">
        <v>59</v>
      </c>
      <c r="B37" s="1572">
        <v>666515</v>
      </c>
      <c r="C37" s="1573">
        <v>-4286</v>
      </c>
      <c r="D37" s="1623">
        <v>-2916</v>
      </c>
      <c r="E37" s="1623">
        <v>13103</v>
      </c>
      <c r="F37" s="1668">
        <v>-14473</v>
      </c>
      <c r="G37" s="1573">
        <v>662229</v>
      </c>
      <c r="H37" s="1626">
        <v>449.3</v>
      </c>
      <c r="J37" s="1650"/>
    </row>
    <row r="38" spans="1:10" ht="14.25" customHeight="1" x14ac:dyDescent="0.25">
      <c r="A38" s="34" t="s">
        <v>60</v>
      </c>
      <c r="B38" s="1572">
        <v>45840</v>
      </c>
      <c r="C38" s="1573">
        <v>-37</v>
      </c>
      <c r="D38" s="1623">
        <v>-86</v>
      </c>
      <c r="E38" s="1623">
        <v>49</v>
      </c>
      <c r="F38" s="1668">
        <v>0</v>
      </c>
      <c r="G38" s="1573">
        <v>45803</v>
      </c>
      <c r="H38" s="1626">
        <v>57</v>
      </c>
      <c r="J38" s="1650"/>
    </row>
    <row r="39" spans="1:10" ht="14.25" customHeight="1" x14ac:dyDescent="0.25">
      <c r="A39" s="34" t="s">
        <v>61</v>
      </c>
      <c r="B39" s="1572">
        <v>154801</v>
      </c>
      <c r="C39" s="1573">
        <v>-1748</v>
      </c>
      <c r="D39" s="1623">
        <v>-1868</v>
      </c>
      <c r="E39" s="1623">
        <v>120</v>
      </c>
      <c r="F39" s="1668">
        <v>0</v>
      </c>
      <c r="G39" s="1573">
        <v>153053</v>
      </c>
      <c r="H39" s="1626">
        <v>6.4</v>
      </c>
      <c r="J39" s="1650"/>
    </row>
    <row r="40" spans="1:10" ht="14.25" customHeight="1" x14ac:dyDescent="0.25">
      <c r="A40" s="34" t="s">
        <v>62</v>
      </c>
      <c r="B40" s="1572">
        <v>171196</v>
      </c>
      <c r="C40" s="1573">
        <v>-1527</v>
      </c>
      <c r="D40" s="1623">
        <v>-2299</v>
      </c>
      <c r="E40" s="1623">
        <v>772</v>
      </c>
      <c r="F40" s="1668">
        <v>0</v>
      </c>
      <c r="G40" s="1573">
        <v>169669</v>
      </c>
      <c r="H40" s="1626">
        <v>33.6</v>
      </c>
      <c r="J40" s="1650"/>
    </row>
    <row r="41" spans="1:10" ht="14.25" customHeight="1" x14ac:dyDescent="0.25">
      <c r="A41" s="37" t="s">
        <v>63</v>
      </c>
      <c r="B41" s="1675">
        <v>0</v>
      </c>
      <c r="C41" s="1676">
        <v>0</v>
      </c>
      <c r="D41" s="1676">
        <v>0</v>
      </c>
      <c r="E41" s="1676">
        <v>0</v>
      </c>
      <c r="F41" s="1677">
        <v>0</v>
      </c>
      <c r="G41" s="1676">
        <v>0</v>
      </c>
      <c r="H41" s="1626">
        <v>0</v>
      </c>
      <c r="J41" s="1650"/>
    </row>
    <row r="42" spans="1:10" ht="16.5" customHeight="1" x14ac:dyDescent="0.2">
      <c r="A42" s="38" t="s">
        <v>64</v>
      </c>
      <c r="B42" s="1678">
        <v>6122681</v>
      </c>
      <c r="C42" s="1679">
        <v>-14408</v>
      </c>
      <c r="D42" s="1638">
        <v>-29195</v>
      </c>
      <c r="E42" s="1638">
        <v>14787</v>
      </c>
      <c r="F42" s="1680">
        <v>0</v>
      </c>
      <c r="G42" s="1681">
        <v>6108273</v>
      </c>
      <c r="H42" s="1622">
        <v>50.6</v>
      </c>
      <c r="J42" s="1650"/>
    </row>
    <row r="43" spans="1:10" s="33" customFormat="1" ht="15.75" customHeight="1" x14ac:dyDescent="0.25">
      <c r="A43" s="34" t="s">
        <v>65</v>
      </c>
      <c r="B43" s="1572">
        <v>254041</v>
      </c>
      <c r="C43" s="1573">
        <v>2940</v>
      </c>
      <c r="D43" s="1623">
        <v>-804</v>
      </c>
      <c r="E43" s="1623">
        <v>3744</v>
      </c>
      <c r="F43" s="1668">
        <v>0</v>
      </c>
      <c r="G43" s="1573">
        <v>256981</v>
      </c>
      <c r="H43" s="1626">
        <v>465.7</v>
      </c>
      <c r="J43" s="1650"/>
    </row>
    <row r="44" spans="1:10" ht="15.75" customHeight="1" x14ac:dyDescent="0.25">
      <c r="A44" s="34" t="s">
        <v>66</v>
      </c>
      <c r="B44" s="1572">
        <v>140213</v>
      </c>
      <c r="C44" s="1573">
        <v>1282</v>
      </c>
      <c r="D44" s="1623">
        <v>-223</v>
      </c>
      <c r="E44" s="1641">
        <v>1505</v>
      </c>
      <c r="F44" s="1668">
        <v>0</v>
      </c>
      <c r="G44" s="1573">
        <v>141495</v>
      </c>
      <c r="H44" s="1626">
        <v>674.9</v>
      </c>
      <c r="J44" s="1650"/>
    </row>
    <row r="45" spans="1:10" ht="15.75" customHeight="1" x14ac:dyDescent="0.25">
      <c r="A45" s="34" t="s">
        <v>67</v>
      </c>
      <c r="B45" s="1572">
        <v>952847</v>
      </c>
      <c r="C45" s="1573">
        <v>-1882</v>
      </c>
      <c r="D45" s="1623">
        <v>-3982</v>
      </c>
      <c r="E45" s="1641">
        <v>2100</v>
      </c>
      <c r="F45" s="1668">
        <v>0</v>
      </c>
      <c r="G45" s="1573">
        <v>950965</v>
      </c>
      <c r="H45" s="1626">
        <v>52.7</v>
      </c>
      <c r="J45" s="1650"/>
    </row>
    <row r="46" spans="1:10" ht="15.75" customHeight="1" x14ac:dyDescent="0.25">
      <c r="A46" s="34" t="s">
        <v>68</v>
      </c>
      <c r="B46" s="1572">
        <v>2494525</v>
      </c>
      <c r="C46" s="1573">
        <v>-2748</v>
      </c>
      <c r="D46" s="1623">
        <v>-11706</v>
      </c>
      <c r="E46" s="1623">
        <v>8958</v>
      </c>
      <c r="F46" s="1668">
        <v>0</v>
      </c>
      <c r="G46" s="1573">
        <v>2491777</v>
      </c>
      <c r="H46" s="1626">
        <v>76.5</v>
      </c>
      <c r="J46" s="1650"/>
    </row>
    <row r="47" spans="1:10" ht="15.75" customHeight="1" x14ac:dyDescent="0.25">
      <c r="A47" s="34" t="s">
        <v>69</v>
      </c>
      <c r="B47" s="1572">
        <v>341604</v>
      </c>
      <c r="C47" s="1573">
        <v>118</v>
      </c>
      <c r="D47" s="1623">
        <v>-333</v>
      </c>
      <c r="E47" s="1623">
        <v>451</v>
      </c>
      <c r="F47" s="1668">
        <v>0</v>
      </c>
      <c r="G47" s="1573">
        <v>341722</v>
      </c>
      <c r="H47" s="1626">
        <v>135.4</v>
      </c>
      <c r="J47" s="1650"/>
    </row>
    <row r="48" spans="1:10" ht="15.75" customHeight="1" x14ac:dyDescent="0.25">
      <c r="A48" s="34" t="s">
        <v>70</v>
      </c>
      <c r="B48" s="1572">
        <v>553757</v>
      </c>
      <c r="C48" s="1573">
        <v>-6060</v>
      </c>
      <c r="D48" s="1623">
        <v>-3923</v>
      </c>
      <c r="E48" s="1623">
        <v>-2137</v>
      </c>
      <c r="F48" s="1668">
        <v>0</v>
      </c>
      <c r="G48" s="1573">
        <v>547697</v>
      </c>
      <c r="H48" s="1626">
        <v>0</v>
      </c>
      <c r="J48" s="1650"/>
    </row>
    <row r="49" spans="1:10" ht="15.75" customHeight="1" x14ac:dyDescent="0.25">
      <c r="A49" s="34" t="s">
        <v>71</v>
      </c>
      <c r="B49" s="1572">
        <v>1343812</v>
      </c>
      <c r="C49" s="1573">
        <v>-7683</v>
      </c>
      <c r="D49" s="1623">
        <v>-7927</v>
      </c>
      <c r="E49" s="1623">
        <v>244</v>
      </c>
      <c r="F49" s="1668">
        <v>0</v>
      </c>
      <c r="G49" s="1573">
        <v>1336129</v>
      </c>
      <c r="H49" s="1626">
        <v>3.1</v>
      </c>
      <c r="J49" s="1650"/>
    </row>
    <row r="50" spans="1:10" s="12" customFormat="1" ht="15.75" customHeight="1" x14ac:dyDescent="0.25">
      <c r="A50" s="34" t="s">
        <v>72</v>
      </c>
      <c r="B50" s="1572">
        <v>41882</v>
      </c>
      <c r="C50" s="1573">
        <v>-375</v>
      </c>
      <c r="D50" s="1623">
        <v>-297</v>
      </c>
      <c r="E50" s="1623">
        <v>-78</v>
      </c>
      <c r="F50" s="1668">
        <v>0</v>
      </c>
      <c r="G50" s="1573">
        <v>41507</v>
      </c>
      <c r="H50" s="1626">
        <v>0</v>
      </c>
      <c r="J50" s="1650"/>
    </row>
    <row r="51" spans="1:10" ht="17.25" customHeight="1" x14ac:dyDescent="0.2">
      <c r="A51" s="32" t="s">
        <v>73</v>
      </c>
      <c r="B51" s="1569">
        <v>5040439</v>
      </c>
      <c r="C51" s="1679">
        <v>-9265</v>
      </c>
      <c r="D51" s="1619">
        <v>34400</v>
      </c>
      <c r="E51" s="1619">
        <v>-12379</v>
      </c>
      <c r="F51" s="1680">
        <v>-31286</v>
      </c>
      <c r="G51" s="1581">
        <v>5031174</v>
      </c>
      <c r="H51" s="1622">
        <v>0</v>
      </c>
      <c r="J51" s="1650"/>
    </row>
    <row r="52" spans="1:10" ht="15.75" customHeight="1" x14ac:dyDescent="0.25">
      <c r="A52" s="34" t="s">
        <v>74</v>
      </c>
      <c r="B52" s="1572">
        <v>1759290</v>
      </c>
      <c r="C52" s="1573">
        <v>12761</v>
      </c>
      <c r="D52" s="1623">
        <v>17723</v>
      </c>
      <c r="E52" s="1623">
        <v>-4962</v>
      </c>
      <c r="F52" s="1668">
        <v>0</v>
      </c>
      <c r="G52" s="1573">
        <v>1772051</v>
      </c>
      <c r="H52" s="1626">
        <v>0</v>
      </c>
      <c r="J52" s="1650"/>
    </row>
    <row r="53" spans="1:10" ht="15.75" customHeight="1" x14ac:dyDescent="0.25">
      <c r="A53" s="34" t="s">
        <v>75</v>
      </c>
      <c r="B53" s="1572">
        <v>234425</v>
      </c>
      <c r="C53" s="1573">
        <v>2817</v>
      </c>
      <c r="D53" s="1623">
        <v>3100</v>
      </c>
      <c r="E53" s="1623">
        <v>-283</v>
      </c>
      <c r="F53" s="1668">
        <v>0</v>
      </c>
      <c r="G53" s="1573">
        <v>237242</v>
      </c>
      <c r="H53" s="1626">
        <v>0</v>
      </c>
      <c r="J53" s="1650"/>
    </row>
    <row r="54" spans="1:10" ht="15.75" customHeight="1" x14ac:dyDescent="0.25">
      <c r="A54" s="34" t="s">
        <v>76</v>
      </c>
      <c r="B54" s="1572">
        <v>435622</v>
      </c>
      <c r="C54" s="1573">
        <v>1593</v>
      </c>
      <c r="D54" s="1623">
        <v>1699</v>
      </c>
      <c r="E54" s="1623">
        <v>-106</v>
      </c>
      <c r="F54" s="1668">
        <v>0</v>
      </c>
      <c r="G54" s="1573">
        <v>437215</v>
      </c>
      <c r="H54" s="1626">
        <v>0</v>
      </c>
      <c r="J54" s="1650"/>
    </row>
    <row r="55" spans="1:10" ht="15.75" customHeight="1" x14ac:dyDescent="0.25">
      <c r="A55" s="34" t="s">
        <v>77</v>
      </c>
      <c r="B55" s="1572">
        <v>274642</v>
      </c>
      <c r="C55" s="1573">
        <v>-268</v>
      </c>
      <c r="D55" s="1623">
        <v>217</v>
      </c>
      <c r="E55" s="1623">
        <v>-485</v>
      </c>
      <c r="F55" s="1668">
        <v>0</v>
      </c>
      <c r="G55" s="1573">
        <v>274374</v>
      </c>
      <c r="H55" s="1626">
        <v>0</v>
      </c>
      <c r="J55" s="1650"/>
    </row>
    <row r="56" spans="1:10" ht="15.75" customHeight="1" x14ac:dyDescent="0.25">
      <c r="A56" s="34" t="s">
        <v>78</v>
      </c>
      <c r="B56" s="1572">
        <v>250610</v>
      </c>
      <c r="C56" s="1573">
        <v>-1365</v>
      </c>
      <c r="D56" s="1623">
        <v>16</v>
      </c>
      <c r="E56" s="1623">
        <v>-1381</v>
      </c>
      <c r="F56" s="1668">
        <v>0</v>
      </c>
      <c r="G56" s="1573">
        <v>249245</v>
      </c>
      <c r="H56" s="1626">
        <v>0</v>
      </c>
      <c r="J56" s="1650"/>
    </row>
    <row r="57" spans="1:10" ht="15.75" customHeight="1" x14ac:dyDescent="0.25">
      <c r="A57" s="34" t="s">
        <v>79</v>
      </c>
      <c r="B57" s="1572">
        <v>948470</v>
      </c>
      <c r="C57" s="1573">
        <v>-17930</v>
      </c>
      <c r="D57" s="1623">
        <v>15041</v>
      </c>
      <c r="E57" s="1623">
        <v>-1685</v>
      </c>
      <c r="F57" s="1668">
        <v>-31286</v>
      </c>
      <c r="G57" s="1573">
        <v>930540</v>
      </c>
      <c r="H57" s="1626">
        <v>0</v>
      </c>
      <c r="J57" s="1650"/>
    </row>
    <row r="58" spans="1:10" s="33" customFormat="1" ht="17.25" customHeight="1" x14ac:dyDescent="0.25">
      <c r="A58" s="34" t="s">
        <v>80</v>
      </c>
      <c r="B58" s="1572">
        <v>1137380</v>
      </c>
      <c r="C58" s="1573">
        <v>-6873</v>
      </c>
      <c r="D58" s="1623">
        <v>-3396</v>
      </c>
      <c r="E58" s="1623">
        <v>-3477</v>
      </c>
      <c r="F58" s="1668">
        <v>0</v>
      </c>
      <c r="G58" s="1573">
        <v>1130507</v>
      </c>
      <c r="H58" s="1626">
        <v>0</v>
      </c>
      <c r="J58" s="1650"/>
    </row>
    <row r="59" spans="1:10" ht="15.75" customHeight="1" x14ac:dyDescent="0.2">
      <c r="A59" s="32" t="s">
        <v>81</v>
      </c>
      <c r="B59" s="1569">
        <v>7943901</v>
      </c>
      <c r="C59" s="1679">
        <v>-66778</v>
      </c>
      <c r="D59" s="1619">
        <v>-55418</v>
      </c>
      <c r="E59" s="1619">
        <v>-11360</v>
      </c>
      <c r="F59" s="1680">
        <v>0</v>
      </c>
      <c r="G59" s="1570">
        <v>7877123</v>
      </c>
      <c r="H59" s="1622">
        <v>0</v>
      </c>
      <c r="J59" s="1650"/>
    </row>
    <row r="60" spans="1:10" ht="14.25" customHeight="1" x14ac:dyDescent="0.25">
      <c r="A60" s="34" t="s">
        <v>82</v>
      </c>
      <c r="B60" s="1572">
        <v>1535231</v>
      </c>
      <c r="C60" s="1573">
        <v>-15298</v>
      </c>
      <c r="D60" s="1623">
        <v>-7197</v>
      </c>
      <c r="E60" s="1623">
        <v>-8101</v>
      </c>
      <c r="F60" s="1668">
        <v>0</v>
      </c>
      <c r="G60" s="1573">
        <v>1519933</v>
      </c>
      <c r="H60" s="1626">
        <v>0</v>
      </c>
      <c r="J60" s="1650"/>
    </row>
    <row r="61" spans="1:10" ht="14.25" customHeight="1" x14ac:dyDescent="0.25">
      <c r="A61" s="34" t="s">
        <v>83</v>
      </c>
      <c r="B61" s="1572">
        <v>209661</v>
      </c>
      <c r="C61" s="1573">
        <v>-2849</v>
      </c>
      <c r="D61" s="1623">
        <v>-1466</v>
      </c>
      <c r="E61" s="1623">
        <v>-1383</v>
      </c>
      <c r="F61" s="1668">
        <v>0</v>
      </c>
      <c r="G61" s="1573">
        <v>206812</v>
      </c>
      <c r="H61" s="1626">
        <v>0</v>
      </c>
      <c r="J61" s="1650"/>
    </row>
    <row r="62" spans="1:10" ht="14.25" customHeight="1" x14ac:dyDescent="0.25">
      <c r="A62" s="34" t="s">
        <v>84</v>
      </c>
      <c r="B62" s="1572">
        <v>280985</v>
      </c>
      <c r="C62" s="1573">
        <v>-3100</v>
      </c>
      <c r="D62" s="1623">
        <v>-3127</v>
      </c>
      <c r="E62" s="1623">
        <v>27</v>
      </c>
      <c r="F62" s="1668">
        <v>0</v>
      </c>
      <c r="G62" s="1573">
        <v>277885</v>
      </c>
      <c r="H62" s="1626">
        <v>0.9</v>
      </c>
      <c r="J62" s="1650"/>
    </row>
    <row r="63" spans="1:10" ht="14.25" customHeight="1" x14ac:dyDescent="0.25">
      <c r="A63" s="34" t="s">
        <v>85</v>
      </c>
      <c r="B63" s="1572">
        <v>930269</v>
      </c>
      <c r="C63" s="1573">
        <v>3584</v>
      </c>
      <c r="D63" s="1623">
        <v>-4817</v>
      </c>
      <c r="E63" s="1623">
        <v>8401</v>
      </c>
      <c r="F63" s="1668">
        <v>0</v>
      </c>
      <c r="G63" s="1573">
        <v>933853</v>
      </c>
      <c r="H63" s="1626">
        <v>174.4</v>
      </c>
      <c r="J63" s="1650"/>
    </row>
    <row r="64" spans="1:10" ht="14.25" customHeight="1" x14ac:dyDescent="0.25">
      <c r="A64" s="34" t="s">
        <v>86</v>
      </c>
      <c r="B64" s="1572">
        <v>493804</v>
      </c>
      <c r="C64" s="1573">
        <v>-2767</v>
      </c>
      <c r="D64" s="1623">
        <v>-2059</v>
      </c>
      <c r="E64" s="1623">
        <v>-708</v>
      </c>
      <c r="F64" s="1668">
        <v>0</v>
      </c>
      <c r="G64" s="1573">
        <v>491037</v>
      </c>
      <c r="H64" s="1626">
        <v>0</v>
      </c>
      <c r="J64" s="1650"/>
    </row>
    <row r="65" spans="1:10" ht="14.25" customHeight="1" x14ac:dyDescent="0.25">
      <c r="A65" s="34" t="s">
        <v>87</v>
      </c>
      <c r="B65" s="1572">
        <v>418726</v>
      </c>
      <c r="C65" s="1573">
        <v>-4901</v>
      </c>
      <c r="D65" s="1623">
        <v>-4002</v>
      </c>
      <c r="E65" s="1623">
        <v>-899</v>
      </c>
      <c r="F65" s="1668">
        <v>0</v>
      </c>
      <c r="G65" s="1573">
        <v>413825</v>
      </c>
      <c r="H65" s="1626">
        <v>0</v>
      </c>
      <c r="J65" s="1650"/>
    </row>
    <row r="66" spans="1:10" ht="14.25" customHeight="1" x14ac:dyDescent="0.25">
      <c r="A66" s="34" t="s">
        <v>88</v>
      </c>
      <c r="B66" s="1572">
        <v>610075</v>
      </c>
      <c r="C66" s="1573">
        <v>-6028</v>
      </c>
      <c r="D66" s="1623">
        <v>-3318</v>
      </c>
      <c r="E66" s="1623">
        <v>-2710</v>
      </c>
      <c r="F66" s="1668">
        <v>0</v>
      </c>
      <c r="G66" s="1573">
        <v>604047</v>
      </c>
      <c r="H66" s="1626">
        <v>0</v>
      </c>
      <c r="J66" s="1650"/>
    </row>
    <row r="67" spans="1:10" ht="14.25" customHeight="1" x14ac:dyDescent="0.25">
      <c r="A67" s="34" t="s">
        <v>89</v>
      </c>
      <c r="B67" s="1572">
        <v>246683</v>
      </c>
      <c r="C67" s="1573">
        <v>-5945</v>
      </c>
      <c r="D67" s="1623">
        <v>-3306</v>
      </c>
      <c r="E67" s="1623">
        <v>-2639</v>
      </c>
      <c r="F67" s="1668">
        <v>0</v>
      </c>
      <c r="G67" s="1573">
        <v>240738</v>
      </c>
      <c r="H67" s="1626">
        <v>0</v>
      </c>
      <c r="J67" s="1650"/>
    </row>
    <row r="68" spans="1:10" ht="14.25" customHeight="1" x14ac:dyDescent="0.25">
      <c r="A68" s="34" t="s">
        <v>90</v>
      </c>
      <c r="B68" s="1572">
        <v>616282</v>
      </c>
      <c r="C68" s="1573">
        <v>-5479</v>
      </c>
      <c r="D68" s="1623">
        <v>-6030</v>
      </c>
      <c r="E68" s="1623">
        <v>551</v>
      </c>
      <c r="F68" s="1668">
        <v>0</v>
      </c>
      <c r="G68" s="1573">
        <v>610803</v>
      </c>
      <c r="H68" s="1626">
        <v>9.1</v>
      </c>
      <c r="J68" s="1650"/>
    </row>
    <row r="69" spans="1:10" ht="14.25" customHeight="1" x14ac:dyDescent="0.25">
      <c r="A69" s="34" t="s">
        <v>91</v>
      </c>
      <c r="B69" s="1572">
        <v>739152</v>
      </c>
      <c r="C69" s="1573">
        <v>-7214</v>
      </c>
      <c r="D69" s="1623">
        <v>-4152</v>
      </c>
      <c r="E69" s="1623">
        <v>-3062</v>
      </c>
      <c r="F69" s="1668">
        <v>0</v>
      </c>
      <c r="G69" s="1573">
        <v>731938</v>
      </c>
      <c r="H69" s="1626">
        <v>0</v>
      </c>
      <c r="J69" s="1650"/>
    </row>
    <row r="70" spans="1:10" ht="14.25" customHeight="1" x14ac:dyDescent="0.25">
      <c r="A70" s="34" t="s">
        <v>92</v>
      </c>
      <c r="B70" s="1572">
        <v>389050</v>
      </c>
      <c r="C70" s="1573">
        <v>-4285</v>
      </c>
      <c r="D70" s="1623">
        <v>-3991</v>
      </c>
      <c r="E70" s="1623">
        <v>-294</v>
      </c>
      <c r="F70" s="1668">
        <v>0</v>
      </c>
      <c r="G70" s="1573">
        <v>384765</v>
      </c>
      <c r="H70" s="1626">
        <v>0</v>
      </c>
      <c r="J70" s="1650"/>
    </row>
    <row r="71" spans="1:10" ht="14.25" customHeight="1" x14ac:dyDescent="0.25">
      <c r="A71" s="34" t="s">
        <v>93</v>
      </c>
      <c r="B71" s="1572">
        <v>644024</v>
      </c>
      <c r="C71" s="1573">
        <v>424</v>
      </c>
      <c r="D71" s="1623">
        <v>-3999</v>
      </c>
      <c r="E71" s="1623">
        <v>4423</v>
      </c>
      <c r="F71" s="1668">
        <v>0</v>
      </c>
      <c r="G71" s="1573">
        <v>644448</v>
      </c>
      <c r="H71" s="1626">
        <v>110.6</v>
      </c>
      <c r="J71" s="1650"/>
    </row>
    <row r="72" spans="1:10" ht="14.25" customHeight="1" x14ac:dyDescent="0.25">
      <c r="A72" s="34" t="s">
        <v>94</v>
      </c>
      <c r="B72" s="1572">
        <v>558039</v>
      </c>
      <c r="C72" s="1573">
        <v>-8928</v>
      </c>
      <c r="D72" s="1623">
        <v>-4934</v>
      </c>
      <c r="E72" s="1623">
        <v>-3994</v>
      </c>
      <c r="F72" s="1668">
        <v>0</v>
      </c>
      <c r="G72" s="1573">
        <v>549111</v>
      </c>
      <c r="H72" s="1626">
        <v>0</v>
      </c>
      <c r="J72" s="1650"/>
    </row>
    <row r="73" spans="1:10" s="33" customFormat="1" ht="14.25" customHeight="1" x14ac:dyDescent="0.25">
      <c r="A73" s="37" t="s">
        <v>95</v>
      </c>
      <c r="B73" s="1576">
        <v>271920</v>
      </c>
      <c r="C73" s="1577">
        <v>-3992</v>
      </c>
      <c r="D73" s="1635">
        <v>-3020</v>
      </c>
      <c r="E73" s="1635">
        <v>-972</v>
      </c>
      <c r="F73" s="1677">
        <v>0</v>
      </c>
      <c r="G73" s="1577">
        <v>267928</v>
      </c>
      <c r="H73" s="1626">
        <v>0</v>
      </c>
      <c r="J73" s="1650"/>
    </row>
    <row r="74" spans="1:10" ht="15.75" customHeight="1" x14ac:dyDescent="0.2">
      <c r="A74" s="38" t="s">
        <v>96</v>
      </c>
      <c r="B74" s="1582">
        <v>2198188</v>
      </c>
      <c r="C74" s="1671">
        <v>-6874</v>
      </c>
      <c r="D74" s="1638">
        <v>-9664</v>
      </c>
      <c r="E74" s="1638">
        <v>4723</v>
      </c>
      <c r="F74" s="1680">
        <v>-1933</v>
      </c>
      <c r="G74" s="1581">
        <v>2191314</v>
      </c>
      <c r="H74" s="1622">
        <v>48.9</v>
      </c>
      <c r="J74" s="1650"/>
    </row>
    <row r="75" spans="1:10" ht="15" customHeight="1" x14ac:dyDescent="0.25">
      <c r="A75" s="34" t="s">
        <v>97</v>
      </c>
      <c r="B75" s="1572">
        <v>272576</v>
      </c>
      <c r="C75" s="1573">
        <v>-4393</v>
      </c>
      <c r="D75" s="1623">
        <v>-2981</v>
      </c>
      <c r="E75" s="1623">
        <v>-1412</v>
      </c>
      <c r="F75" s="1668">
        <v>0</v>
      </c>
      <c r="G75" s="1573">
        <v>268183</v>
      </c>
      <c r="H75" s="1626">
        <v>0</v>
      </c>
      <c r="J75" s="1650"/>
    </row>
    <row r="76" spans="1:10" ht="15" customHeight="1" x14ac:dyDescent="0.25">
      <c r="A76" s="34" t="s">
        <v>98</v>
      </c>
      <c r="B76" s="1572">
        <v>600043</v>
      </c>
      <c r="C76" s="1573">
        <v>-3693</v>
      </c>
      <c r="D76" s="1623">
        <v>-3981</v>
      </c>
      <c r="E76" s="1623">
        <v>288</v>
      </c>
      <c r="F76" s="1668">
        <v>0</v>
      </c>
      <c r="G76" s="1573">
        <v>596350</v>
      </c>
      <c r="H76" s="1626">
        <v>7.2</v>
      </c>
      <c r="J76" s="1650"/>
    </row>
    <row r="77" spans="1:10" ht="15" customHeight="1" x14ac:dyDescent="0.25">
      <c r="A77" s="34" t="s">
        <v>135</v>
      </c>
      <c r="B77" s="1572">
        <v>732571</v>
      </c>
      <c r="C77" s="1573">
        <v>28</v>
      </c>
      <c r="D77" s="1623">
        <v>2</v>
      </c>
      <c r="E77" s="1623">
        <v>1959</v>
      </c>
      <c r="F77" s="1668">
        <v>-1933</v>
      </c>
      <c r="G77" s="1573">
        <v>732599</v>
      </c>
      <c r="H77" s="1626">
        <v>0</v>
      </c>
      <c r="J77" s="1650"/>
    </row>
    <row r="78" spans="1:10" ht="15" customHeight="1" x14ac:dyDescent="0.25">
      <c r="A78" s="35" t="s">
        <v>136</v>
      </c>
      <c r="B78" s="1585">
        <v>134587</v>
      </c>
      <c r="C78" s="1573">
        <v>223</v>
      </c>
      <c r="D78" s="1632">
        <v>190</v>
      </c>
      <c r="E78" s="1632">
        <v>33</v>
      </c>
      <c r="F78" s="1668">
        <v>0</v>
      </c>
      <c r="G78" s="1587">
        <v>134810</v>
      </c>
      <c r="H78" s="1626">
        <v>0</v>
      </c>
      <c r="J78" s="1650"/>
    </row>
    <row r="79" spans="1:10" ht="14.1" customHeight="1" x14ac:dyDescent="0.25">
      <c r="A79" s="36" t="s">
        <v>101</v>
      </c>
      <c r="B79" s="1662">
        <v>78316</v>
      </c>
      <c r="C79" s="1573">
        <v>-1864</v>
      </c>
      <c r="D79" s="1623">
        <v>718</v>
      </c>
      <c r="E79" s="1623">
        <v>-649</v>
      </c>
      <c r="F79" s="1668">
        <v>-1933</v>
      </c>
      <c r="G79" s="1573">
        <v>76452</v>
      </c>
      <c r="H79" s="1626">
        <v>0</v>
      </c>
      <c r="J79" s="1650"/>
    </row>
    <row r="80" spans="1:10" ht="14.25" customHeight="1" x14ac:dyDescent="0.25">
      <c r="A80" s="39" t="s">
        <v>137</v>
      </c>
      <c r="B80" s="1572">
        <v>519668</v>
      </c>
      <c r="C80" s="1573">
        <v>1669</v>
      </c>
      <c r="D80" s="1623">
        <v>-906</v>
      </c>
      <c r="E80" s="1623">
        <v>2575</v>
      </c>
      <c r="F80" s="1668">
        <v>0</v>
      </c>
      <c r="G80" s="1584">
        <v>521337</v>
      </c>
      <c r="H80" s="1626">
        <v>284.2</v>
      </c>
      <c r="J80" s="1650"/>
    </row>
    <row r="81" spans="1:10" ht="14.25" customHeight="1" x14ac:dyDescent="0.25">
      <c r="A81" s="34" t="s">
        <v>103</v>
      </c>
      <c r="B81" s="1639">
        <v>592998</v>
      </c>
      <c r="C81" s="1573">
        <v>1184</v>
      </c>
      <c r="D81" s="1623">
        <v>-2704</v>
      </c>
      <c r="E81" s="1623">
        <v>3888</v>
      </c>
      <c r="F81" s="1668">
        <v>0</v>
      </c>
      <c r="G81" s="1573">
        <v>594182</v>
      </c>
      <c r="H81" s="1626">
        <v>143.80000000000001</v>
      </c>
      <c r="J81" s="1650"/>
    </row>
    <row r="82" spans="1:10" s="33" customFormat="1" ht="16.5" customHeight="1" x14ac:dyDescent="0.2">
      <c r="A82" s="31" t="s">
        <v>104</v>
      </c>
      <c r="B82" s="1582">
        <v>4156531</v>
      </c>
      <c r="C82" s="1679">
        <v>-32096</v>
      </c>
      <c r="D82" s="1608">
        <v>-20876</v>
      </c>
      <c r="E82" s="1608">
        <v>-11220</v>
      </c>
      <c r="F82" s="1680">
        <v>0</v>
      </c>
      <c r="G82" s="1581">
        <v>4124435</v>
      </c>
      <c r="H82" s="1622">
        <v>0</v>
      </c>
      <c r="J82" s="1650"/>
    </row>
    <row r="83" spans="1:10" ht="14.25" customHeight="1" x14ac:dyDescent="0.25">
      <c r="A83" s="34" t="s">
        <v>105</v>
      </c>
      <c r="B83" s="1572">
        <v>145812</v>
      </c>
      <c r="C83" s="1573">
        <v>445</v>
      </c>
      <c r="D83" s="1623">
        <v>378</v>
      </c>
      <c r="E83" s="1623">
        <v>67</v>
      </c>
      <c r="F83" s="1668">
        <v>0</v>
      </c>
      <c r="G83" s="1573">
        <v>146257</v>
      </c>
      <c r="H83" s="1626">
        <v>0</v>
      </c>
      <c r="J83" s="1650"/>
    </row>
    <row r="84" spans="1:10" ht="15.75" customHeight="1" x14ac:dyDescent="0.25">
      <c r="A84" s="34" t="s">
        <v>106</v>
      </c>
      <c r="B84" s="1572">
        <v>150770</v>
      </c>
      <c r="C84" s="1573">
        <v>-1413</v>
      </c>
      <c r="D84" s="1623">
        <v>971</v>
      </c>
      <c r="E84" s="1623">
        <v>-2384</v>
      </c>
      <c r="F84" s="1668">
        <v>0</v>
      </c>
      <c r="G84" s="1573">
        <v>149357</v>
      </c>
      <c r="H84" s="1626">
        <v>0</v>
      </c>
      <c r="J84" s="1650"/>
    </row>
    <row r="85" spans="1:10" s="9" customFormat="1" ht="14.1" customHeight="1" x14ac:dyDescent="0.25">
      <c r="A85" s="34" t="s">
        <v>107</v>
      </c>
      <c r="B85" s="1585">
        <v>166188</v>
      </c>
      <c r="C85" s="1573">
        <v>-1886</v>
      </c>
      <c r="D85" s="1623">
        <v>-719</v>
      </c>
      <c r="E85" s="1623">
        <v>-1167</v>
      </c>
      <c r="F85" s="1668">
        <v>0</v>
      </c>
      <c r="G85" s="1573">
        <v>164302</v>
      </c>
      <c r="H85" s="1626">
        <v>0</v>
      </c>
      <c r="J85" s="1650"/>
    </row>
    <row r="86" spans="1:10" ht="14.1" customHeight="1" x14ac:dyDescent="0.25">
      <c r="A86" s="34" t="s">
        <v>108</v>
      </c>
      <c r="B86" s="1572">
        <v>888222</v>
      </c>
      <c r="C86" s="1573">
        <v>-10038</v>
      </c>
      <c r="D86" s="1623">
        <v>-7502</v>
      </c>
      <c r="E86" s="1623">
        <v>-2536</v>
      </c>
      <c r="F86" s="1668">
        <v>0</v>
      </c>
      <c r="G86" s="1573">
        <v>878184</v>
      </c>
      <c r="H86" s="1626">
        <v>0</v>
      </c>
      <c r="J86" s="1650"/>
    </row>
    <row r="87" spans="1:10" ht="14.1" customHeight="1" x14ac:dyDescent="0.25">
      <c r="A87" s="34" t="s">
        <v>138</v>
      </c>
      <c r="B87" s="1572">
        <v>580837</v>
      </c>
      <c r="C87" s="1573">
        <v>-4969</v>
      </c>
      <c r="D87" s="1623">
        <v>-3616</v>
      </c>
      <c r="E87" s="1641">
        <v>-1353</v>
      </c>
      <c r="F87" s="1668">
        <v>0</v>
      </c>
      <c r="G87" s="1573">
        <v>575868</v>
      </c>
      <c r="H87" s="1626">
        <v>0</v>
      </c>
      <c r="J87" s="1650"/>
    </row>
    <row r="88" spans="1:10" ht="14.1" customHeight="1" x14ac:dyDescent="0.25">
      <c r="A88" s="34" t="s">
        <v>110</v>
      </c>
      <c r="B88" s="1572">
        <v>527161</v>
      </c>
      <c r="C88" s="1573">
        <v>-674</v>
      </c>
      <c r="D88" s="1623">
        <v>-459</v>
      </c>
      <c r="E88" s="1623">
        <v>-215</v>
      </c>
      <c r="F88" s="1668">
        <v>0</v>
      </c>
      <c r="G88" s="1573">
        <v>526487</v>
      </c>
      <c r="H88" s="1626">
        <v>0</v>
      </c>
      <c r="J88" s="1650"/>
    </row>
    <row r="89" spans="1:10" ht="14.1" customHeight="1" x14ac:dyDescent="0.25">
      <c r="A89" s="34" t="s">
        <v>111</v>
      </c>
      <c r="B89" s="1572">
        <v>346044</v>
      </c>
      <c r="C89" s="1573">
        <v>-3331</v>
      </c>
      <c r="D89" s="1623">
        <v>-2810</v>
      </c>
      <c r="E89" s="1623">
        <v>-521</v>
      </c>
      <c r="F89" s="1668">
        <v>0</v>
      </c>
      <c r="G89" s="1573">
        <v>342713</v>
      </c>
      <c r="H89" s="1626">
        <v>0</v>
      </c>
      <c r="J89" s="1650"/>
    </row>
    <row r="90" spans="1:10" ht="14.1" customHeight="1" x14ac:dyDescent="0.25">
      <c r="A90" s="34" t="s">
        <v>112</v>
      </c>
      <c r="B90" s="1585">
        <v>566489</v>
      </c>
      <c r="C90" s="1573">
        <v>-2399</v>
      </c>
      <c r="D90" s="1623">
        <v>-3041</v>
      </c>
      <c r="E90" s="1623">
        <v>642</v>
      </c>
      <c r="F90" s="1668">
        <v>0</v>
      </c>
      <c r="G90" s="1573">
        <v>564090</v>
      </c>
      <c r="H90" s="1626">
        <v>21.1</v>
      </c>
      <c r="J90" s="1650"/>
    </row>
    <row r="91" spans="1:10" ht="14.1" customHeight="1" x14ac:dyDescent="0.25">
      <c r="A91" s="34" t="s">
        <v>113</v>
      </c>
      <c r="B91" s="1572">
        <v>482902</v>
      </c>
      <c r="C91" s="1573">
        <v>-6658</v>
      </c>
      <c r="D91" s="1623">
        <v>-2770</v>
      </c>
      <c r="E91" s="1623">
        <v>-3888</v>
      </c>
      <c r="F91" s="1668">
        <v>0</v>
      </c>
      <c r="G91" s="1573">
        <v>476244</v>
      </c>
      <c r="H91" s="1626">
        <v>0</v>
      </c>
      <c r="J91" s="1650"/>
    </row>
    <row r="92" spans="1:10" ht="14.1" customHeight="1" x14ac:dyDescent="0.25">
      <c r="A92" s="34" t="s">
        <v>114</v>
      </c>
      <c r="B92" s="1572">
        <v>302106</v>
      </c>
      <c r="C92" s="1573">
        <v>-1173</v>
      </c>
      <c r="D92" s="1623">
        <v>-1308</v>
      </c>
      <c r="E92" s="1623">
        <v>135</v>
      </c>
      <c r="F92" s="1668">
        <v>0</v>
      </c>
      <c r="G92" s="1573">
        <v>300933</v>
      </c>
      <c r="H92" s="1626">
        <v>10.3</v>
      </c>
      <c r="J92" s="1650"/>
    </row>
    <row r="93" spans="1:10" ht="18" customHeight="1" x14ac:dyDescent="0.2">
      <c r="A93" s="32" t="s">
        <v>115</v>
      </c>
      <c r="B93" s="1582">
        <v>2078269</v>
      </c>
      <c r="C93" s="1679">
        <v>-18417</v>
      </c>
      <c r="D93" s="1619">
        <v>-7213</v>
      </c>
      <c r="E93" s="1619">
        <v>-11204</v>
      </c>
      <c r="F93" s="1680">
        <v>0</v>
      </c>
      <c r="G93" s="1570">
        <v>2059852</v>
      </c>
      <c r="H93" s="1622">
        <v>0</v>
      </c>
      <c r="J93" s="1650"/>
    </row>
    <row r="94" spans="1:10" ht="14.25" customHeight="1" x14ac:dyDescent="0.25">
      <c r="A94" s="34" t="s">
        <v>116</v>
      </c>
      <c r="B94" s="1572">
        <v>398613</v>
      </c>
      <c r="C94" s="1573">
        <v>-1183</v>
      </c>
      <c r="D94" s="1623">
        <v>-728</v>
      </c>
      <c r="E94" s="1623">
        <v>-455</v>
      </c>
      <c r="F94" s="1668">
        <v>0</v>
      </c>
      <c r="G94" s="1573">
        <v>397430</v>
      </c>
      <c r="H94" s="1626">
        <v>0</v>
      </c>
      <c r="J94" s="1650"/>
    </row>
    <row r="95" spans="1:10" s="33" customFormat="1" ht="14.25" customHeight="1" x14ac:dyDescent="0.25">
      <c r="A95" s="34" t="s">
        <v>117</v>
      </c>
      <c r="B95" s="1572">
        <v>327284</v>
      </c>
      <c r="C95" s="1573">
        <v>-2624</v>
      </c>
      <c r="D95" s="1623">
        <v>1243</v>
      </c>
      <c r="E95" s="1623">
        <v>-3867</v>
      </c>
      <c r="F95" s="1668">
        <v>0</v>
      </c>
      <c r="G95" s="1573">
        <v>324660</v>
      </c>
      <c r="H95" s="1626">
        <v>0</v>
      </c>
      <c r="J95" s="1650"/>
    </row>
    <row r="96" spans="1:10" ht="14.25" customHeight="1" x14ac:dyDescent="0.25">
      <c r="A96" s="34" t="s">
        <v>118</v>
      </c>
      <c r="B96" s="1572">
        <v>302468</v>
      </c>
      <c r="C96" s="1573">
        <v>-5200</v>
      </c>
      <c r="D96" s="1641">
        <v>-1550</v>
      </c>
      <c r="E96" s="1623">
        <v>-3650</v>
      </c>
      <c r="F96" s="1668">
        <v>0</v>
      </c>
      <c r="G96" s="1573">
        <v>297268</v>
      </c>
      <c r="H96" s="1626">
        <v>0</v>
      </c>
      <c r="J96" s="1650"/>
    </row>
    <row r="97" spans="1:10" ht="14.25" customHeight="1" x14ac:dyDescent="0.25">
      <c r="A97" s="34" t="s">
        <v>119</v>
      </c>
      <c r="B97" s="1644">
        <v>63624</v>
      </c>
      <c r="C97" s="1573">
        <v>-602</v>
      </c>
      <c r="D97" s="1623">
        <v>-320</v>
      </c>
      <c r="E97" s="1623">
        <v>-282</v>
      </c>
      <c r="F97" s="1668">
        <v>0</v>
      </c>
      <c r="G97" s="1573">
        <v>63022</v>
      </c>
      <c r="H97" s="1626">
        <v>0</v>
      </c>
      <c r="J97" s="1650"/>
    </row>
    <row r="98" spans="1:10" ht="14.25" customHeight="1" x14ac:dyDescent="0.25">
      <c r="A98" s="34" t="s">
        <v>120</v>
      </c>
      <c r="B98" s="1572">
        <v>392705</v>
      </c>
      <c r="C98" s="1573">
        <v>-2927</v>
      </c>
      <c r="D98" s="1623">
        <v>-2936</v>
      </c>
      <c r="E98" s="1623">
        <v>9</v>
      </c>
      <c r="F98" s="1668">
        <v>0</v>
      </c>
      <c r="G98" s="1573">
        <v>389778</v>
      </c>
      <c r="H98" s="1626">
        <v>0.3</v>
      </c>
      <c r="J98" s="1650"/>
    </row>
    <row r="99" spans="1:10" ht="14.25" customHeight="1" x14ac:dyDescent="0.25">
      <c r="A99" s="34" t="s">
        <v>121</v>
      </c>
      <c r="B99" s="1585">
        <v>211904</v>
      </c>
      <c r="C99" s="1573">
        <v>-1104</v>
      </c>
      <c r="D99" s="1623">
        <v>-566</v>
      </c>
      <c r="E99" s="1623">
        <v>-538</v>
      </c>
      <c r="F99" s="1668">
        <v>0</v>
      </c>
      <c r="G99" s="1573">
        <v>210800</v>
      </c>
      <c r="H99" s="1626">
        <v>0</v>
      </c>
      <c r="J99" s="1650"/>
    </row>
    <row r="100" spans="1:10" ht="14.25" customHeight="1" x14ac:dyDescent="0.25">
      <c r="A100" s="34" t="s">
        <v>122</v>
      </c>
      <c r="B100" s="1572">
        <v>239145</v>
      </c>
      <c r="C100" s="1573">
        <v>-3018</v>
      </c>
      <c r="D100" s="1623">
        <v>-1464</v>
      </c>
      <c r="E100" s="1623">
        <v>-1554</v>
      </c>
      <c r="F100" s="1668">
        <v>0</v>
      </c>
      <c r="G100" s="1573">
        <v>236127</v>
      </c>
      <c r="H100" s="1626">
        <v>0</v>
      </c>
      <c r="J100" s="1650"/>
    </row>
    <row r="101" spans="1:10" ht="14.25" customHeight="1" x14ac:dyDescent="0.25">
      <c r="A101" s="34" t="s">
        <v>123</v>
      </c>
      <c r="B101" s="1644">
        <v>4700</v>
      </c>
      <c r="C101" s="1573">
        <v>9</v>
      </c>
      <c r="D101" s="1623">
        <v>-81</v>
      </c>
      <c r="E101" s="1623">
        <v>90</v>
      </c>
      <c r="F101" s="1668">
        <v>0</v>
      </c>
      <c r="G101" s="1573">
        <v>4709</v>
      </c>
      <c r="H101" s="1626">
        <v>111.1</v>
      </c>
      <c r="J101" s="1650"/>
    </row>
    <row r="102" spans="1:10" ht="14.25" customHeight="1" x14ac:dyDescent="0.25">
      <c r="A102" s="34" t="s">
        <v>124</v>
      </c>
      <c r="B102" s="1572">
        <v>80002</v>
      </c>
      <c r="C102" s="1573">
        <v>-1162</v>
      </c>
      <c r="D102" s="1623">
        <v>-651</v>
      </c>
      <c r="E102" s="1623">
        <v>-511</v>
      </c>
      <c r="F102" s="1668">
        <v>0</v>
      </c>
      <c r="G102" s="1573">
        <v>78840</v>
      </c>
      <c r="H102" s="1626">
        <v>0</v>
      </c>
      <c r="J102" s="1650"/>
    </row>
    <row r="103" spans="1:10" ht="14.25" customHeight="1" x14ac:dyDescent="0.25">
      <c r="A103" s="34" t="s">
        <v>125</v>
      </c>
      <c r="B103" s="1572">
        <v>43031</v>
      </c>
      <c r="C103" s="1573">
        <v>-524</v>
      </c>
      <c r="D103" s="1623">
        <v>-144</v>
      </c>
      <c r="E103" s="1623">
        <v>-380</v>
      </c>
      <c r="F103" s="1668">
        <v>0</v>
      </c>
      <c r="G103" s="1573">
        <v>42507</v>
      </c>
      <c r="H103" s="1626">
        <v>0</v>
      </c>
      <c r="J103" s="1650"/>
    </row>
    <row r="104" spans="1:10" ht="14.25" customHeight="1" x14ac:dyDescent="0.25">
      <c r="A104" s="37" t="s">
        <v>126</v>
      </c>
      <c r="B104" s="1576">
        <v>14793</v>
      </c>
      <c r="C104" s="1577">
        <v>-82</v>
      </c>
      <c r="D104" s="1635">
        <v>-16</v>
      </c>
      <c r="E104" s="1635">
        <v>-66</v>
      </c>
      <c r="F104" s="1677">
        <v>0</v>
      </c>
      <c r="G104" s="1577">
        <v>14711</v>
      </c>
      <c r="H104" s="1645">
        <v>0</v>
      </c>
      <c r="J104" s="1650"/>
    </row>
    <row r="105" spans="1:10" ht="15.75" customHeight="1" x14ac:dyDescent="0.2">
      <c r="A105" s="40" t="s">
        <v>152</v>
      </c>
    </row>
    <row r="108" spans="1:10" x14ac:dyDescent="0.2">
      <c r="A108" s="41"/>
      <c r="B108" s="42"/>
      <c r="C108" s="42"/>
      <c r="D108" s="42"/>
      <c r="E108" s="42"/>
      <c r="F108" s="45"/>
      <c r="G108" s="42"/>
    </row>
    <row r="109" spans="1:10" x14ac:dyDescent="0.2">
      <c r="A109" s="41"/>
      <c r="B109" s="42"/>
      <c r="C109" s="42"/>
      <c r="D109" s="42"/>
      <c r="E109" s="42"/>
      <c r="F109" s="45"/>
      <c r="G109" s="42"/>
    </row>
    <row r="110" spans="1:10" x14ac:dyDescent="0.2">
      <c r="A110" s="41"/>
      <c r="B110" s="42"/>
      <c r="C110" s="42"/>
      <c r="D110" s="42"/>
      <c r="E110" s="42"/>
      <c r="F110" s="45"/>
      <c r="G110" s="42"/>
    </row>
    <row r="111" spans="1:10" x14ac:dyDescent="0.2">
      <c r="A111" s="41"/>
      <c r="B111" s="42"/>
      <c r="C111" s="42"/>
      <c r="D111" s="42"/>
      <c r="E111" s="42"/>
      <c r="F111" s="45"/>
      <c r="G111" s="42"/>
    </row>
    <row r="112" spans="1:10" x14ac:dyDescent="0.2">
      <c r="A112" s="41"/>
      <c r="B112" s="42"/>
      <c r="C112" s="42"/>
      <c r="D112" s="42"/>
      <c r="E112" s="42"/>
      <c r="F112" s="45"/>
      <c r="G112" s="42"/>
    </row>
    <row r="113" spans="1:7" x14ac:dyDescent="0.2">
      <c r="A113" s="41"/>
      <c r="B113" s="42"/>
      <c r="C113" s="42"/>
      <c r="D113" s="42"/>
      <c r="E113" s="42"/>
      <c r="F113" s="45"/>
      <c r="G113" s="42"/>
    </row>
    <row r="114" spans="1:7" x14ac:dyDescent="0.2">
      <c r="A114" s="41"/>
      <c r="B114" s="42"/>
      <c r="C114" s="42"/>
      <c r="D114" s="42"/>
      <c r="E114" s="42"/>
      <c r="F114" s="45"/>
      <c r="G114" s="42"/>
    </row>
    <row r="115" spans="1:7" x14ac:dyDescent="0.2">
      <c r="A115" s="41"/>
      <c r="B115" s="42"/>
      <c r="C115" s="42"/>
      <c r="D115" s="42"/>
      <c r="E115" s="42"/>
      <c r="F115" s="45"/>
      <c r="G115" s="42"/>
    </row>
    <row r="116" spans="1:7" x14ac:dyDescent="0.2">
      <c r="A116" s="41"/>
      <c r="B116" s="42"/>
      <c r="C116" s="42"/>
      <c r="D116" s="42"/>
      <c r="E116" s="42"/>
      <c r="F116" s="45"/>
      <c r="G116" s="42"/>
    </row>
    <row r="117" spans="1:7" x14ac:dyDescent="0.2">
      <c r="B117" s="17"/>
    </row>
    <row r="118" spans="1:7" x14ac:dyDescent="0.2">
      <c r="B118" s="17"/>
    </row>
    <row r="119" spans="1:7" x14ac:dyDescent="0.2">
      <c r="B119" s="17"/>
    </row>
    <row r="120" spans="1:7" x14ac:dyDescent="0.2">
      <c r="B120" s="17"/>
    </row>
    <row r="121" spans="1:7" x14ac:dyDescent="0.2">
      <c r="B121" s="17"/>
    </row>
    <row r="122" spans="1:7" x14ac:dyDescent="0.2">
      <c r="B122" s="17"/>
    </row>
    <row r="123" spans="1:7" x14ac:dyDescent="0.2">
      <c r="B123" s="17"/>
    </row>
    <row r="124" spans="1:7" x14ac:dyDescent="0.2">
      <c r="B124" s="17"/>
    </row>
    <row r="125" spans="1:7" x14ac:dyDescent="0.2">
      <c r="B125" s="17"/>
    </row>
    <row r="126" spans="1:7" x14ac:dyDescent="0.2">
      <c r="B126" s="17"/>
    </row>
    <row r="127" spans="1:7" x14ac:dyDescent="0.2">
      <c r="B127" s="17"/>
    </row>
    <row r="128" spans="1:7" x14ac:dyDescent="0.2">
      <c r="B128" s="17"/>
    </row>
    <row r="129" spans="2:2" x14ac:dyDescent="0.2">
      <c r="B129" s="17"/>
    </row>
    <row r="130" spans="2:2" x14ac:dyDescent="0.2">
      <c r="B130" s="17"/>
    </row>
    <row r="131" spans="2:2" x14ac:dyDescent="0.2">
      <c r="B131" s="17"/>
    </row>
    <row r="132" spans="2:2" x14ac:dyDescent="0.2">
      <c r="B132" s="17"/>
    </row>
    <row r="133" spans="2:2" x14ac:dyDescent="0.2">
      <c r="B133" s="17"/>
    </row>
    <row r="134" spans="2:2" x14ac:dyDescent="0.2">
      <c r="B134" s="17"/>
    </row>
    <row r="135" spans="2:2" x14ac:dyDescent="0.2">
      <c r="B135" s="17"/>
    </row>
    <row r="136" spans="2:2" x14ac:dyDescent="0.2">
      <c r="B136" s="17"/>
    </row>
    <row r="137" spans="2:2" x14ac:dyDescent="0.2">
      <c r="B137" s="17"/>
    </row>
    <row r="138" spans="2:2" x14ac:dyDescent="0.2">
      <c r="B138" s="17"/>
    </row>
    <row r="139" spans="2:2" x14ac:dyDescent="0.2">
      <c r="B139" s="17"/>
    </row>
    <row r="140" spans="2:2" x14ac:dyDescent="0.2">
      <c r="B140" s="17"/>
    </row>
    <row r="141" spans="2:2" x14ac:dyDescent="0.2">
      <c r="B141" s="17"/>
    </row>
    <row r="142" spans="2:2" x14ac:dyDescent="0.2">
      <c r="B142" s="17"/>
    </row>
    <row r="143" spans="2:2" x14ac:dyDescent="0.2">
      <c r="B143" s="17"/>
    </row>
    <row r="144" spans="2:2" x14ac:dyDescent="0.2">
      <c r="B144" s="17"/>
    </row>
    <row r="145" spans="2:2" x14ac:dyDescent="0.2">
      <c r="B145" s="17"/>
    </row>
    <row r="146" spans="2:2" x14ac:dyDescent="0.2">
      <c r="B146" s="17"/>
    </row>
    <row r="147" spans="2:2" x14ac:dyDescent="0.2">
      <c r="B147" s="17"/>
    </row>
    <row r="148" spans="2:2" x14ac:dyDescent="0.2">
      <c r="B148" s="17"/>
    </row>
    <row r="149" spans="2:2" x14ac:dyDescent="0.2">
      <c r="B149" s="17"/>
    </row>
    <row r="150" spans="2:2" x14ac:dyDescent="0.2">
      <c r="B150" s="17"/>
    </row>
    <row r="151" spans="2:2" x14ac:dyDescent="0.2">
      <c r="B151" s="17"/>
    </row>
    <row r="152" spans="2:2" x14ac:dyDescent="0.2">
      <c r="B152" s="17"/>
    </row>
    <row r="153" spans="2:2" x14ac:dyDescent="0.2">
      <c r="B153" s="17"/>
    </row>
    <row r="154" spans="2:2" x14ac:dyDescent="0.2">
      <c r="B154" s="17"/>
    </row>
    <row r="155" spans="2:2" x14ac:dyDescent="0.2">
      <c r="B155" s="17"/>
    </row>
    <row r="156" spans="2:2" x14ac:dyDescent="0.2">
      <c r="B156" s="17"/>
    </row>
    <row r="157" spans="2:2" x14ac:dyDescent="0.2">
      <c r="B157" s="17"/>
    </row>
    <row r="158" spans="2:2" x14ac:dyDescent="0.2">
      <c r="B158" s="17"/>
    </row>
    <row r="159" spans="2:2" x14ac:dyDescent="0.2">
      <c r="B159" s="17"/>
    </row>
    <row r="160" spans="2:2" x14ac:dyDescent="0.2">
      <c r="B160" s="17"/>
    </row>
    <row r="161" spans="2:2" x14ac:dyDescent="0.2">
      <c r="B161" s="17"/>
    </row>
    <row r="162" spans="2:2" x14ac:dyDescent="0.2">
      <c r="B162" s="17"/>
    </row>
    <row r="163" spans="2:2" x14ac:dyDescent="0.2">
      <c r="B163" s="17"/>
    </row>
    <row r="164" spans="2:2" x14ac:dyDescent="0.2">
      <c r="B164" s="17"/>
    </row>
    <row r="165" spans="2:2" x14ac:dyDescent="0.2">
      <c r="B165" s="17"/>
    </row>
    <row r="166" spans="2:2" x14ac:dyDescent="0.2">
      <c r="B166" s="17"/>
    </row>
    <row r="167" spans="2:2" x14ac:dyDescent="0.2">
      <c r="B167" s="17"/>
    </row>
    <row r="168" spans="2:2" x14ac:dyDescent="0.2">
      <c r="B168" s="17"/>
    </row>
    <row r="169" spans="2:2" x14ac:dyDescent="0.2">
      <c r="B169" s="17"/>
    </row>
    <row r="170" spans="2:2" x14ac:dyDescent="0.2">
      <c r="B170" s="17"/>
    </row>
    <row r="171" spans="2:2" x14ac:dyDescent="0.2">
      <c r="B171" s="17"/>
    </row>
    <row r="172" spans="2:2" x14ac:dyDescent="0.2">
      <c r="B172" s="17"/>
    </row>
    <row r="173" spans="2:2" x14ac:dyDescent="0.2">
      <c r="B173" s="17"/>
    </row>
    <row r="174" spans="2:2" x14ac:dyDescent="0.2">
      <c r="B174" s="17"/>
    </row>
    <row r="175" spans="2:2" x14ac:dyDescent="0.2">
      <c r="B175" s="17"/>
    </row>
    <row r="176" spans="2:2" x14ac:dyDescent="0.2">
      <c r="B176" s="17"/>
    </row>
    <row r="177" spans="2:2" x14ac:dyDescent="0.2">
      <c r="B177" s="17"/>
    </row>
    <row r="178" spans="2:2" x14ac:dyDescent="0.2">
      <c r="B178" s="17"/>
    </row>
    <row r="179" spans="2:2" x14ac:dyDescent="0.2">
      <c r="B179" s="17"/>
    </row>
    <row r="180" spans="2:2" x14ac:dyDescent="0.2">
      <c r="B180" s="17"/>
    </row>
    <row r="181" spans="2:2" x14ac:dyDescent="0.2">
      <c r="B181" s="17"/>
    </row>
    <row r="182" spans="2:2" x14ac:dyDescent="0.2">
      <c r="B182" s="17"/>
    </row>
    <row r="183" spans="2:2" x14ac:dyDescent="0.2">
      <c r="B183" s="17"/>
    </row>
    <row r="184" spans="2:2" x14ac:dyDescent="0.2">
      <c r="B184" s="17"/>
    </row>
    <row r="185" spans="2:2" x14ac:dyDescent="0.2">
      <c r="B185" s="17"/>
    </row>
    <row r="186" spans="2:2" x14ac:dyDescent="0.2">
      <c r="B186" s="17"/>
    </row>
    <row r="187" spans="2:2" x14ac:dyDescent="0.2">
      <c r="B187" s="17"/>
    </row>
    <row r="188" spans="2:2" x14ac:dyDescent="0.2">
      <c r="B188" s="17"/>
    </row>
    <row r="189" spans="2:2" x14ac:dyDescent="0.2">
      <c r="B189" s="17"/>
    </row>
    <row r="190" spans="2:2" x14ac:dyDescent="0.2">
      <c r="B190" s="17"/>
    </row>
    <row r="191" spans="2:2" x14ac:dyDescent="0.2">
      <c r="B191" s="17"/>
    </row>
    <row r="192" spans="2:2" x14ac:dyDescent="0.2">
      <c r="B192" s="17"/>
    </row>
    <row r="193" spans="2:2" x14ac:dyDescent="0.2">
      <c r="B193" s="17"/>
    </row>
    <row r="194" spans="2:2" x14ac:dyDescent="0.2">
      <c r="B194" s="17"/>
    </row>
    <row r="195" spans="2:2" x14ac:dyDescent="0.2">
      <c r="B195" s="17"/>
    </row>
    <row r="196" spans="2:2" x14ac:dyDescent="0.2">
      <c r="B196" s="17"/>
    </row>
    <row r="197" spans="2:2" x14ac:dyDescent="0.2">
      <c r="B197" s="17"/>
    </row>
    <row r="198" spans="2:2" x14ac:dyDescent="0.2">
      <c r="B198" s="17"/>
    </row>
    <row r="199" spans="2:2" x14ac:dyDescent="0.2">
      <c r="B199" s="17"/>
    </row>
    <row r="200" spans="2:2" x14ac:dyDescent="0.2">
      <c r="B200" s="17"/>
    </row>
    <row r="201" spans="2:2" x14ac:dyDescent="0.2">
      <c r="B201" s="17"/>
    </row>
    <row r="202" spans="2:2" x14ac:dyDescent="0.2">
      <c r="B202" s="17"/>
    </row>
    <row r="203" spans="2:2" x14ac:dyDescent="0.2">
      <c r="B203" s="17"/>
    </row>
    <row r="204" spans="2:2" x14ac:dyDescent="0.2">
      <c r="B204" s="17"/>
    </row>
    <row r="205" spans="2:2" x14ac:dyDescent="0.2">
      <c r="B205" s="17"/>
    </row>
    <row r="206" spans="2:2" x14ac:dyDescent="0.2">
      <c r="B206" s="17"/>
    </row>
    <row r="207" spans="2:2" x14ac:dyDescent="0.2">
      <c r="B207" s="17"/>
    </row>
    <row r="208" spans="2:2" x14ac:dyDescent="0.2">
      <c r="B208" s="17"/>
    </row>
    <row r="209" spans="2:2" x14ac:dyDescent="0.2">
      <c r="B209" s="17"/>
    </row>
    <row r="210" spans="2:2" x14ac:dyDescent="0.2">
      <c r="B210" s="17"/>
    </row>
    <row r="211" spans="2:2" x14ac:dyDescent="0.2">
      <c r="B211" s="17"/>
    </row>
    <row r="212" spans="2:2" x14ac:dyDescent="0.2">
      <c r="B212" s="17"/>
    </row>
    <row r="213" spans="2:2" x14ac:dyDescent="0.2">
      <c r="B213" s="17"/>
    </row>
    <row r="214" spans="2:2" x14ac:dyDescent="0.2">
      <c r="B214" s="17"/>
    </row>
    <row r="215" spans="2:2" x14ac:dyDescent="0.2">
      <c r="B215" s="17"/>
    </row>
    <row r="216" spans="2:2" x14ac:dyDescent="0.2">
      <c r="B216" s="17"/>
    </row>
    <row r="217" spans="2:2" x14ac:dyDescent="0.2">
      <c r="B217" s="17"/>
    </row>
    <row r="218" spans="2:2" x14ac:dyDescent="0.2">
      <c r="B218" s="17"/>
    </row>
    <row r="219" spans="2:2" x14ac:dyDescent="0.2">
      <c r="B219" s="17"/>
    </row>
    <row r="220" spans="2:2" x14ac:dyDescent="0.2">
      <c r="B220" s="17"/>
    </row>
    <row r="221" spans="2:2" x14ac:dyDescent="0.2">
      <c r="B221" s="17"/>
    </row>
    <row r="222" spans="2:2" x14ac:dyDescent="0.2">
      <c r="B222" s="17"/>
    </row>
    <row r="223" spans="2:2" x14ac:dyDescent="0.2">
      <c r="B223" s="17"/>
    </row>
    <row r="224" spans="2:2" x14ac:dyDescent="0.2">
      <c r="B224" s="17"/>
    </row>
    <row r="225" spans="2:2" x14ac:dyDescent="0.2">
      <c r="B225" s="17"/>
    </row>
    <row r="226" spans="2:2" x14ac:dyDescent="0.2">
      <c r="B226" s="17"/>
    </row>
    <row r="227" spans="2:2" x14ac:dyDescent="0.2">
      <c r="B227" s="17"/>
    </row>
    <row r="228" spans="2:2" x14ac:dyDescent="0.2">
      <c r="B228" s="17"/>
    </row>
    <row r="229" spans="2:2" x14ac:dyDescent="0.2">
      <c r="B229" s="17"/>
    </row>
    <row r="230" spans="2:2" x14ac:dyDescent="0.2">
      <c r="B230" s="17"/>
    </row>
    <row r="231" spans="2:2" x14ac:dyDescent="0.2">
      <c r="B231" s="17"/>
    </row>
    <row r="232" spans="2:2" x14ac:dyDescent="0.2">
      <c r="B232" s="17"/>
    </row>
    <row r="233" spans="2:2" x14ac:dyDescent="0.2">
      <c r="B233" s="17"/>
    </row>
    <row r="234" spans="2:2" x14ac:dyDescent="0.2">
      <c r="B234" s="17"/>
    </row>
    <row r="235" spans="2:2" x14ac:dyDescent="0.2">
      <c r="B235" s="17"/>
    </row>
    <row r="236" spans="2:2" x14ac:dyDescent="0.2">
      <c r="B236" s="17"/>
    </row>
    <row r="237" spans="2:2" x14ac:dyDescent="0.2">
      <c r="B237" s="17"/>
    </row>
    <row r="238" spans="2:2" x14ac:dyDescent="0.2">
      <c r="B238" s="17"/>
    </row>
    <row r="239" spans="2:2" x14ac:dyDescent="0.2">
      <c r="B239" s="17"/>
    </row>
    <row r="240" spans="2:2" x14ac:dyDescent="0.2">
      <c r="B240" s="17"/>
    </row>
    <row r="241" spans="2:2" x14ac:dyDescent="0.2">
      <c r="B241" s="17"/>
    </row>
    <row r="242" spans="2:2" x14ac:dyDescent="0.2">
      <c r="B242" s="17"/>
    </row>
    <row r="243" spans="2:2" x14ac:dyDescent="0.2">
      <c r="B243" s="17"/>
    </row>
    <row r="244" spans="2:2" x14ac:dyDescent="0.2">
      <c r="B244" s="17"/>
    </row>
    <row r="245" spans="2:2" x14ac:dyDescent="0.2">
      <c r="B245" s="17"/>
    </row>
    <row r="246" spans="2:2" x14ac:dyDescent="0.2">
      <c r="B246" s="17"/>
    </row>
    <row r="247" spans="2:2" x14ac:dyDescent="0.2">
      <c r="B247" s="17"/>
    </row>
    <row r="248" spans="2:2" x14ac:dyDescent="0.2">
      <c r="B248" s="17"/>
    </row>
    <row r="249" spans="2:2" x14ac:dyDescent="0.2">
      <c r="B249" s="17"/>
    </row>
    <row r="250" spans="2:2" x14ac:dyDescent="0.2">
      <c r="B250" s="17"/>
    </row>
    <row r="251" spans="2:2" x14ac:dyDescent="0.2">
      <c r="B251" s="17"/>
    </row>
    <row r="252" spans="2:2" x14ac:dyDescent="0.2">
      <c r="B252" s="17"/>
    </row>
    <row r="253" spans="2:2" x14ac:dyDescent="0.2">
      <c r="B253" s="17"/>
    </row>
    <row r="254" spans="2:2" x14ac:dyDescent="0.2">
      <c r="B254" s="17"/>
    </row>
    <row r="255" spans="2:2" x14ac:dyDescent="0.2">
      <c r="B255" s="17"/>
    </row>
    <row r="256" spans="2:2" x14ac:dyDescent="0.2">
      <c r="B256" s="17"/>
    </row>
    <row r="257" spans="2:2" x14ac:dyDescent="0.2">
      <c r="B257" s="17"/>
    </row>
    <row r="258" spans="2:2" x14ac:dyDescent="0.2">
      <c r="B258" s="17"/>
    </row>
    <row r="259" spans="2:2" x14ac:dyDescent="0.2">
      <c r="B259" s="17"/>
    </row>
    <row r="260" spans="2:2" x14ac:dyDescent="0.2">
      <c r="B260" s="17"/>
    </row>
    <row r="261" spans="2:2" x14ac:dyDescent="0.2">
      <c r="B261" s="17"/>
    </row>
    <row r="262" spans="2:2" x14ac:dyDescent="0.2">
      <c r="B262" s="17"/>
    </row>
    <row r="263" spans="2:2" x14ac:dyDescent="0.2">
      <c r="B263" s="17"/>
    </row>
    <row r="264" spans="2:2" x14ac:dyDescent="0.2">
      <c r="B264" s="17"/>
    </row>
    <row r="265" spans="2:2" x14ac:dyDescent="0.2">
      <c r="B265" s="17"/>
    </row>
    <row r="266" spans="2:2" x14ac:dyDescent="0.2">
      <c r="B266" s="17"/>
    </row>
    <row r="267" spans="2:2" x14ac:dyDescent="0.2">
      <c r="B267" s="17"/>
    </row>
    <row r="268" spans="2:2" x14ac:dyDescent="0.2">
      <c r="B268" s="17"/>
    </row>
    <row r="269" spans="2:2" x14ac:dyDescent="0.2">
      <c r="B269" s="17"/>
    </row>
    <row r="270" spans="2:2" x14ac:dyDescent="0.2">
      <c r="B270" s="17"/>
    </row>
    <row r="271" spans="2:2" x14ac:dyDescent="0.2">
      <c r="B271" s="17"/>
    </row>
    <row r="272" spans="2:2" x14ac:dyDescent="0.2">
      <c r="B272" s="17"/>
    </row>
    <row r="273" spans="2:2" x14ac:dyDescent="0.2">
      <c r="B273" s="17"/>
    </row>
    <row r="274" spans="2:2" x14ac:dyDescent="0.2">
      <c r="B274" s="17"/>
    </row>
    <row r="275" spans="2:2" x14ac:dyDescent="0.2">
      <c r="B275" s="17"/>
    </row>
    <row r="276" spans="2:2" x14ac:dyDescent="0.2">
      <c r="B276" s="17"/>
    </row>
    <row r="277" spans="2:2" x14ac:dyDescent="0.2">
      <c r="B277" s="17"/>
    </row>
    <row r="278" spans="2:2" x14ac:dyDescent="0.2">
      <c r="B278" s="17"/>
    </row>
    <row r="279" spans="2:2" x14ac:dyDescent="0.2">
      <c r="B279" s="17"/>
    </row>
    <row r="280" spans="2:2" x14ac:dyDescent="0.2">
      <c r="B280" s="17"/>
    </row>
    <row r="281" spans="2:2" x14ac:dyDescent="0.2">
      <c r="B281" s="17"/>
    </row>
    <row r="282" spans="2:2" x14ac:dyDescent="0.2">
      <c r="B282" s="17"/>
    </row>
    <row r="283" spans="2:2" x14ac:dyDescent="0.2">
      <c r="B283" s="17"/>
    </row>
    <row r="284" spans="2:2" x14ac:dyDescent="0.2">
      <c r="B284" s="17"/>
    </row>
    <row r="285" spans="2:2" x14ac:dyDescent="0.2">
      <c r="B285" s="17"/>
    </row>
    <row r="286" spans="2:2" x14ac:dyDescent="0.2">
      <c r="B286" s="17"/>
    </row>
    <row r="287" spans="2:2" x14ac:dyDescent="0.2">
      <c r="B287" s="17"/>
    </row>
    <row r="288" spans="2:2" x14ac:dyDescent="0.2">
      <c r="B288" s="17"/>
    </row>
    <row r="289" spans="2:2" x14ac:dyDescent="0.2">
      <c r="B289" s="17"/>
    </row>
    <row r="290" spans="2:2" x14ac:dyDescent="0.2">
      <c r="B290" s="17"/>
    </row>
    <row r="291" spans="2:2" x14ac:dyDescent="0.2">
      <c r="B291" s="17"/>
    </row>
    <row r="292" spans="2:2" x14ac:dyDescent="0.2">
      <c r="B292" s="17"/>
    </row>
    <row r="293" spans="2:2" x14ac:dyDescent="0.2">
      <c r="B293" s="17"/>
    </row>
    <row r="294" spans="2:2" x14ac:dyDescent="0.2">
      <c r="B294" s="17"/>
    </row>
    <row r="295" spans="2:2" x14ac:dyDescent="0.2">
      <c r="B295" s="17"/>
    </row>
    <row r="296" spans="2:2" x14ac:dyDescent="0.2">
      <c r="B296" s="17"/>
    </row>
    <row r="297" spans="2:2" x14ac:dyDescent="0.2">
      <c r="B297" s="17"/>
    </row>
    <row r="298" spans="2:2" x14ac:dyDescent="0.2">
      <c r="B298" s="17"/>
    </row>
    <row r="299" spans="2:2" x14ac:dyDescent="0.2">
      <c r="B299" s="17"/>
    </row>
    <row r="300" spans="2:2" x14ac:dyDescent="0.2">
      <c r="B300" s="17"/>
    </row>
    <row r="301" spans="2:2" x14ac:dyDescent="0.2">
      <c r="B301" s="17"/>
    </row>
    <row r="302" spans="2:2" x14ac:dyDescent="0.2">
      <c r="B302" s="17"/>
    </row>
    <row r="303" spans="2:2" x14ac:dyDescent="0.2">
      <c r="B303" s="17"/>
    </row>
    <row r="304" spans="2:2" x14ac:dyDescent="0.2">
      <c r="B304" s="17"/>
    </row>
    <row r="305" spans="2:2" x14ac:dyDescent="0.2">
      <c r="B305" s="17"/>
    </row>
    <row r="306" spans="2:2" x14ac:dyDescent="0.2">
      <c r="B306" s="17"/>
    </row>
    <row r="307" spans="2:2" x14ac:dyDescent="0.2">
      <c r="B307" s="17"/>
    </row>
    <row r="308" spans="2:2" x14ac:dyDescent="0.2">
      <c r="B308" s="17"/>
    </row>
    <row r="309" spans="2:2" x14ac:dyDescent="0.2">
      <c r="B309" s="17"/>
    </row>
    <row r="310" spans="2:2" x14ac:dyDescent="0.2">
      <c r="B310" s="17"/>
    </row>
    <row r="311" spans="2:2" x14ac:dyDescent="0.2">
      <c r="B311" s="17"/>
    </row>
    <row r="312" spans="2:2" x14ac:dyDescent="0.2">
      <c r="B312" s="17"/>
    </row>
    <row r="313" spans="2:2" x14ac:dyDescent="0.2">
      <c r="B313" s="17"/>
    </row>
    <row r="314" spans="2:2" x14ac:dyDescent="0.2">
      <c r="B314" s="17"/>
    </row>
    <row r="315" spans="2:2" x14ac:dyDescent="0.2">
      <c r="B315" s="17"/>
    </row>
    <row r="316" spans="2:2" x14ac:dyDescent="0.2">
      <c r="B316" s="17"/>
    </row>
    <row r="317" spans="2:2" x14ac:dyDescent="0.2">
      <c r="B317" s="17"/>
    </row>
    <row r="318" spans="2:2" x14ac:dyDescent="0.2">
      <c r="B318" s="17"/>
    </row>
    <row r="319" spans="2:2" x14ac:dyDescent="0.2">
      <c r="B319" s="17"/>
    </row>
    <row r="320" spans="2:2" x14ac:dyDescent="0.2">
      <c r="B320" s="17"/>
    </row>
    <row r="321" spans="2:2" x14ac:dyDescent="0.2">
      <c r="B321" s="17"/>
    </row>
    <row r="322" spans="2:2" x14ac:dyDescent="0.2">
      <c r="B322" s="17"/>
    </row>
    <row r="323" spans="2:2" x14ac:dyDescent="0.2">
      <c r="B323" s="17"/>
    </row>
    <row r="324" spans="2:2" x14ac:dyDescent="0.2">
      <c r="B324" s="17"/>
    </row>
    <row r="325" spans="2:2" x14ac:dyDescent="0.2">
      <c r="B325" s="17"/>
    </row>
    <row r="326" spans="2:2" x14ac:dyDescent="0.2">
      <c r="B326" s="17"/>
    </row>
    <row r="327" spans="2:2" x14ac:dyDescent="0.2">
      <c r="B327" s="17"/>
    </row>
    <row r="328" spans="2:2" x14ac:dyDescent="0.2">
      <c r="B328" s="17"/>
    </row>
    <row r="329" spans="2:2" x14ac:dyDescent="0.2">
      <c r="B329" s="17"/>
    </row>
    <row r="330" spans="2:2" x14ac:dyDescent="0.2">
      <c r="B330" s="17"/>
    </row>
    <row r="331" spans="2:2" x14ac:dyDescent="0.2">
      <c r="B331" s="17"/>
    </row>
    <row r="332" spans="2:2" x14ac:dyDescent="0.2">
      <c r="B332" s="17"/>
    </row>
    <row r="333" spans="2:2" x14ac:dyDescent="0.2">
      <c r="B333" s="17"/>
    </row>
    <row r="334" spans="2:2" x14ac:dyDescent="0.2">
      <c r="B334" s="17"/>
    </row>
    <row r="335" spans="2:2" x14ac:dyDescent="0.2">
      <c r="B335" s="17"/>
    </row>
    <row r="336" spans="2:2" x14ac:dyDescent="0.2">
      <c r="B336" s="17"/>
    </row>
    <row r="337" spans="2:2" x14ac:dyDescent="0.2">
      <c r="B337" s="17"/>
    </row>
    <row r="338" spans="2:2" x14ac:dyDescent="0.2">
      <c r="B338" s="17"/>
    </row>
    <row r="339" spans="2:2" x14ac:dyDescent="0.2">
      <c r="B339" s="17"/>
    </row>
    <row r="340" spans="2:2" x14ac:dyDescent="0.2">
      <c r="B340" s="17"/>
    </row>
    <row r="341" spans="2:2" x14ac:dyDescent="0.2">
      <c r="B341" s="17"/>
    </row>
    <row r="342" spans="2:2" x14ac:dyDescent="0.2">
      <c r="B342" s="17"/>
    </row>
    <row r="343" spans="2:2" x14ac:dyDescent="0.2">
      <c r="B343" s="17"/>
    </row>
    <row r="344" spans="2:2" x14ac:dyDescent="0.2">
      <c r="B344" s="17"/>
    </row>
    <row r="345" spans="2:2" x14ac:dyDescent="0.2">
      <c r="B345" s="17"/>
    </row>
  </sheetData>
  <mergeCells count="7">
    <mergeCell ref="A2:G2"/>
    <mergeCell ref="A3:G3"/>
    <mergeCell ref="A5:A6"/>
    <mergeCell ref="C5:F5"/>
    <mergeCell ref="H5:H8"/>
    <mergeCell ref="D6:F6"/>
    <mergeCell ref="A7:A8"/>
  </mergeCells>
  <hyperlinks>
    <hyperlink ref="A1" location="Содержание!A1" display="Содержание"/>
  </hyperlinks>
  <pageMargins left="0.78740157480314965" right="0.59055118110236227" top="0.78740157480314965" bottom="0.51181102362204722" header="0.51181102362204722" footer="0.51181102362204722"/>
  <pageSetup paperSize="9" scale="95" firstPageNumber="17" orientation="landscape" useFirstPageNumber="1" r:id="rId1"/>
  <headerFooter alignWithMargins="0">
    <oddHeader>&amp;C&amp;9&amp;P</oddHeader>
  </headerFooter>
  <rowBreaks count="3" manualBreakCount="3">
    <brk id="41" max="7" man="1"/>
    <brk id="73" max="7" man="1"/>
    <brk id="10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55"/>
  <sheetViews>
    <sheetView workbookViewId="0">
      <pane xSplit="4" ySplit="6" topLeftCell="E7" activePane="bottomRight" state="frozen"/>
      <selection activeCell="B2" sqref="B2:L26"/>
      <selection pane="topRight" activeCell="B2" sqref="B2:L26"/>
      <selection pane="bottomLeft" activeCell="B2" sqref="B2:L26"/>
      <selection pane="bottomRight" activeCell="B1" sqref="B1"/>
    </sheetView>
  </sheetViews>
  <sheetFormatPr defaultColWidth="8.7109375" defaultRowHeight="14.25" x14ac:dyDescent="0.2"/>
  <cols>
    <col min="1" max="1" width="2.28515625" style="46" customWidth="1"/>
    <col min="2" max="2" width="33.7109375" style="46" customWidth="1"/>
    <col min="3" max="3" width="10" style="46" customWidth="1"/>
    <col min="4" max="4" width="91.42578125" style="46" customWidth="1"/>
    <col min="5" max="16384" width="8.7109375" style="46"/>
  </cols>
  <sheetData>
    <row r="1" spans="2:4" ht="15" x14ac:dyDescent="0.25">
      <c r="B1" s="1354" t="s">
        <v>809</v>
      </c>
    </row>
    <row r="2" spans="2:4" x14ac:dyDescent="0.2">
      <c r="B2" s="17"/>
    </row>
    <row r="3" spans="2:4" ht="15" x14ac:dyDescent="0.25">
      <c r="B3" s="2047" t="s">
        <v>155</v>
      </c>
      <c r="C3" s="2047"/>
      <c r="D3" s="2047"/>
    </row>
    <row r="4" spans="2:4" ht="15" x14ac:dyDescent="0.25">
      <c r="B4" s="2047" t="s">
        <v>893</v>
      </c>
      <c r="C4" s="2047"/>
      <c r="D4" s="2047"/>
    </row>
    <row r="5" spans="2:4" ht="10.5" customHeight="1" x14ac:dyDescent="0.2">
      <c r="B5" s="1682"/>
      <c r="C5" s="1682"/>
      <c r="D5" s="1682"/>
    </row>
    <row r="6" spans="2:4" ht="28.5" customHeight="1" x14ac:dyDescent="0.2">
      <c r="B6" s="1683"/>
      <c r="C6" s="1684" t="s">
        <v>156</v>
      </c>
      <c r="D6" s="1685" t="s">
        <v>157</v>
      </c>
    </row>
    <row r="7" spans="2:4" ht="18" customHeight="1" x14ac:dyDescent="0.2">
      <c r="B7" s="1686" t="s">
        <v>158</v>
      </c>
      <c r="C7" s="1687"/>
      <c r="D7" s="1688"/>
    </row>
    <row r="8" spans="2:4" ht="15" x14ac:dyDescent="0.25">
      <c r="B8" s="1689" t="s">
        <v>159</v>
      </c>
      <c r="C8" s="1690">
        <f>C10+C11+C12</f>
        <v>63</v>
      </c>
      <c r="D8" s="1691"/>
    </row>
    <row r="9" spans="2:4" ht="12" customHeight="1" x14ac:dyDescent="0.2">
      <c r="B9" s="1692" t="s">
        <v>160</v>
      </c>
      <c r="C9" s="1693"/>
      <c r="D9" s="1694"/>
    </row>
    <row r="10" spans="2:4" ht="144" customHeight="1" x14ac:dyDescent="0.2">
      <c r="B10" s="1695" t="s">
        <v>161</v>
      </c>
      <c r="C10" s="1696">
        <v>39</v>
      </c>
      <c r="D10" s="1697" t="s">
        <v>894</v>
      </c>
    </row>
    <row r="11" spans="2:4" ht="101.25" customHeight="1" x14ac:dyDescent="0.2">
      <c r="B11" s="1695" t="s">
        <v>162</v>
      </c>
      <c r="C11" s="1696">
        <v>21</v>
      </c>
      <c r="D11" s="1697" t="s">
        <v>895</v>
      </c>
    </row>
    <row r="12" spans="2:4" ht="43.9" customHeight="1" x14ac:dyDescent="0.2">
      <c r="B12" s="1695" t="s">
        <v>163</v>
      </c>
      <c r="C12" s="1696">
        <v>3</v>
      </c>
      <c r="D12" s="1697" t="s">
        <v>896</v>
      </c>
    </row>
    <row r="13" spans="2:4" ht="18" customHeight="1" x14ac:dyDescent="0.2">
      <c r="B13" s="1686" t="s">
        <v>164</v>
      </c>
      <c r="C13" s="1698"/>
      <c r="D13" s="1699"/>
    </row>
    <row r="14" spans="2:4" ht="15" x14ac:dyDescent="0.25">
      <c r="B14" s="1700" t="s">
        <v>159</v>
      </c>
      <c r="C14" s="1701">
        <f>C16+C17+C18</f>
        <v>22</v>
      </c>
      <c r="D14" s="1702"/>
    </row>
    <row r="15" spans="2:4" ht="12" customHeight="1" x14ac:dyDescent="0.2">
      <c r="B15" s="1703" t="s">
        <v>160</v>
      </c>
      <c r="C15" s="1704"/>
      <c r="D15" s="1705"/>
    </row>
    <row r="16" spans="2:4" ht="45" customHeight="1" x14ac:dyDescent="0.2">
      <c r="B16" s="1695" t="s">
        <v>165</v>
      </c>
      <c r="C16" s="1696">
        <v>7</v>
      </c>
      <c r="D16" s="1697" t="s">
        <v>897</v>
      </c>
    </row>
    <row r="17" spans="2:4" ht="46.15" customHeight="1" x14ac:dyDescent="0.2">
      <c r="B17" s="1695" t="s">
        <v>166</v>
      </c>
      <c r="C17" s="1696">
        <v>5</v>
      </c>
      <c r="D17" s="1697" t="s">
        <v>898</v>
      </c>
    </row>
    <row r="18" spans="2:4" ht="48" customHeight="1" x14ac:dyDescent="0.2">
      <c r="B18" s="1695" t="s">
        <v>167</v>
      </c>
      <c r="C18" s="1706">
        <v>10</v>
      </c>
      <c r="D18" s="1697" t="s">
        <v>899</v>
      </c>
    </row>
    <row r="19" spans="2:4" ht="14.1" customHeight="1" x14ac:dyDescent="0.2">
      <c r="B19" s="48"/>
      <c r="C19" s="48"/>
    </row>
    <row r="20" spans="2:4" ht="14.1" customHeight="1" x14ac:dyDescent="0.3">
      <c r="B20" s="49"/>
      <c r="C20" s="1707"/>
      <c r="D20" s="50"/>
    </row>
    <row r="21" spans="2:4" ht="14.1" customHeight="1" x14ac:dyDescent="0.3">
      <c r="B21" s="49"/>
      <c r="C21" s="1707"/>
      <c r="D21" s="50"/>
    </row>
    <row r="22" spans="2:4" x14ac:dyDescent="0.2">
      <c r="B22" s="51"/>
    </row>
    <row r="23" spans="2:4" x14ac:dyDescent="0.2">
      <c r="B23" s="51"/>
    </row>
    <row r="24" spans="2:4" x14ac:dyDescent="0.2">
      <c r="B24" s="51"/>
    </row>
    <row r="25" spans="2:4" x14ac:dyDescent="0.2">
      <c r="B25" s="51"/>
    </row>
    <row r="26" spans="2:4" x14ac:dyDescent="0.2">
      <c r="B26" s="51"/>
    </row>
    <row r="28" spans="2:4" x14ac:dyDescent="0.2">
      <c r="B28" s="51"/>
    </row>
    <row r="29" spans="2:4" x14ac:dyDescent="0.2">
      <c r="B29" s="51"/>
    </row>
    <row r="30" spans="2:4" x14ac:dyDescent="0.2">
      <c r="B30" s="51"/>
    </row>
    <row r="31" spans="2:4" x14ac:dyDescent="0.2">
      <c r="B31" s="51"/>
    </row>
    <row r="32" spans="2:4" x14ac:dyDescent="0.2">
      <c r="B32" s="51"/>
    </row>
    <row r="33" spans="2:2" x14ac:dyDescent="0.2">
      <c r="B33" s="51"/>
    </row>
    <row r="34" spans="2:2" x14ac:dyDescent="0.2">
      <c r="B34" s="51"/>
    </row>
    <row r="35" spans="2:2" x14ac:dyDescent="0.2">
      <c r="B35" s="51"/>
    </row>
    <row r="36" spans="2:2" x14ac:dyDescent="0.2">
      <c r="B36" s="51"/>
    </row>
    <row r="37" spans="2:2" x14ac:dyDescent="0.2">
      <c r="B37" s="51"/>
    </row>
    <row r="38" spans="2:2" x14ac:dyDescent="0.2">
      <c r="B38" s="51"/>
    </row>
    <row r="39" spans="2:2" x14ac:dyDescent="0.2">
      <c r="B39" s="51"/>
    </row>
    <row r="40" spans="2:2" x14ac:dyDescent="0.2">
      <c r="B40" s="51"/>
    </row>
    <row r="41" spans="2:2" x14ac:dyDescent="0.2">
      <c r="B41" s="51"/>
    </row>
    <row r="42" spans="2:2" x14ac:dyDescent="0.2">
      <c r="B42" s="51"/>
    </row>
    <row r="43" spans="2:2" x14ac:dyDescent="0.2">
      <c r="B43" s="51"/>
    </row>
    <row r="44" spans="2:2" x14ac:dyDescent="0.2">
      <c r="B44" s="51"/>
    </row>
    <row r="45" spans="2:2" x14ac:dyDescent="0.2">
      <c r="B45" s="51"/>
    </row>
    <row r="46" spans="2:2" x14ac:dyDescent="0.2">
      <c r="B46" s="51"/>
    </row>
    <row r="47" spans="2:2" x14ac:dyDescent="0.2">
      <c r="B47" s="51"/>
    </row>
    <row r="48" spans="2:2" x14ac:dyDescent="0.2">
      <c r="B48" s="51"/>
    </row>
    <row r="49" spans="2:2" x14ac:dyDescent="0.2">
      <c r="B49" s="51"/>
    </row>
    <row r="50" spans="2:2" x14ac:dyDescent="0.2">
      <c r="B50" s="51"/>
    </row>
    <row r="51" spans="2:2" x14ac:dyDescent="0.2">
      <c r="B51" s="51"/>
    </row>
    <row r="52" spans="2:2" x14ac:dyDescent="0.2">
      <c r="B52" s="51"/>
    </row>
    <row r="53" spans="2:2" x14ac:dyDescent="0.2">
      <c r="B53" s="51"/>
    </row>
    <row r="54" spans="2:2" x14ac:dyDescent="0.2">
      <c r="B54" s="51"/>
    </row>
    <row r="55" spans="2:2" x14ac:dyDescent="0.2">
      <c r="B55" s="51"/>
    </row>
  </sheetData>
  <mergeCells count="2">
    <mergeCell ref="B3:D3"/>
    <mergeCell ref="B4:D4"/>
  </mergeCells>
  <hyperlinks>
    <hyperlink ref="B1" location="Содержание!A1" display="Содержание"/>
  </hyperlinks>
  <printOptions horizontalCentered="1" verticalCentered="1"/>
  <pageMargins left="0.6692913385826772" right="0.6692913385826772" top="0.51181102362204722" bottom="0.31496062992125984" header="0.51181102362204722" footer="0.51181102362204722"/>
  <pageSetup paperSize="9" scale="89" firstPageNumber="20" orientation="landscape" useFirstPageNumber="1" horizontalDpi="4294967295" verticalDpi="4294967295" r:id="rId1"/>
  <headerFooter alignWithMargins="0">
    <oddHeader>&amp;C&amp;8&amp;P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76</vt:i4>
      </vt:variant>
      <vt:variant>
        <vt:lpstr>Именованные диапазоны</vt:lpstr>
      </vt:variant>
      <vt:variant>
        <vt:i4>125</vt:i4>
      </vt:variant>
    </vt:vector>
  </HeadingPairs>
  <TitlesOfParts>
    <vt:vector size="201" baseType="lpstr">
      <vt:lpstr>титул</vt:lpstr>
      <vt:lpstr>Содержание</vt:lpstr>
      <vt:lpstr>предисловие </vt:lpstr>
      <vt:lpstr>1.1 </vt:lpstr>
      <vt:lpstr>1.2</vt:lpstr>
      <vt:lpstr>1.3_Всего</vt:lpstr>
      <vt:lpstr>1.3_Город</vt:lpstr>
      <vt:lpstr>1.3_Село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1.13_Всего</vt:lpstr>
      <vt:lpstr>1.13_Город</vt:lpstr>
      <vt:lpstr>1.13_Село</vt:lpstr>
      <vt:lpstr>1.14</vt:lpstr>
      <vt:lpstr>2.1</vt:lpstr>
      <vt:lpstr>2.2_Приб</vt:lpstr>
      <vt:lpstr>2.2_Выб</vt:lpstr>
      <vt:lpstr>2.2_МигрПр</vt:lpstr>
      <vt:lpstr>2.3</vt:lpstr>
      <vt:lpstr>2.4</vt:lpstr>
      <vt:lpstr>2.5</vt:lpstr>
      <vt:lpstr>2.6_Приб</vt:lpstr>
      <vt:lpstr>2.6_Выб</vt:lpstr>
      <vt:lpstr>2.6_МигрПр</vt:lpstr>
      <vt:lpstr>2.7_Приб</vt:lpstr>
      <vt:lpstr>2.7_Выб</vt:lpstr>
      <vt:lpstr>2.7_МигрПр</vt:lpstr>
      <vt:lpstr>2.8_Приб</vt:lpstr>
      <vt:lpstr>2.8_Выб</vt:lpstr>
      <vt:lpstr>2.8_МигрПр</vt:lpstr>
      <vt:lpstr>2.9</vt:lpstr>
      <vt:lpstr>2.10_Приб</vt:lpstr>
      <vt:lpstr>2.10_Выб</vt:lpstr>
      <vt:lpstr>2.10_МигрПр</vt:lpstr>
      <vt:lpstr>2.11</vt:lpstr>
      <vt:lpstr>2.12_Приб</vt:lpstr>
      <vt:lpstr>2.12_Выб</vt:lpstr>
      <vt:lpstr>2.13_Приб</vt:lpstr>
      <vt:lpstr>2.13 _Выб</vt:lpstr>
      <vt:lpstr>2.13_МигрПр</vt:lpstr>
      <vt:lpstr>2.14_Приб</vt:lpstr>
      <vt:lpstr>2.14_Выб</vt:lpstr>
      <vt:lpstr>2.14_МигрПр</vt:lpstr>
      <vt:lpstr>2.15_Приб</vt:lpstr>
      <vt:lpstr>2.15_Выб</vt:lpstr>
      <vt:lpstr>2.15_МигрПр</vt:lpstr>
      <vt:lpstr>2.16</vt:lpstr>
      <vt:lpstr>2.17_Приб</vt:lpstr>
      <vt:lpstr>2.17_Выб</vt:lpstr>
      <vt:lpstr>2.17_МигрПр</vt:lpstr>
      <vt:lpstr>2.18_Приб</vt:lpstr>
      <vt:lpstr>2.18_Выб</vt:lpstr>
      <vt:lpstr>2.18_МигрПр</vt:lpstr>
      <vt:lpstr>2.19_Приб</vt:lpstr>
      <vt:lpstr>2.19_Выб</vt:lpstr>
      <vt:lpstr>2.19_МигрПр</vt:lpstr>
      <vt:lpstr>2.20_Приб</vt:lpstr>
      <vt:lpstr>2.20_Выб</vt:lpstr>
      <vt:lpstr>2.21_Приб %</vt:lpstr>
      <vt:lpstr>2.21_Выб %</vt:lpstr>
      <vt:lpstr>2.22_Приб</vt:lpstr>
      <vt:lpstr>2.22_Выб</vt:lpstr>
      <vt:lpstr>2.22_МигрПр</vt:lpstr>
      <vt:lpstr>3.1</vt:lpstr>
      <vt:lpstr>3.2</vt:lpstr>
      <vt:lpstr>3.3</vt:lpstr>
      <vt:lpstr>3.4</vt:lpstr>
      <vt:lpstr>3.5</vt:lpstr>
      <vt:lpstr>3.6</vt:lpstr>
      <vt:lpstr>'1.1 '!Заголовки_для_печати</vt:lpstr>
      <vt:lpstr>'1.10'!Заголовки_для_печати</vt:lpstr>
      <vt:lpstr>'1.12'!Заголовки_для_печати</vt:lpstr>
      <vt:lpstr>'1.14'!Заголовки_для_печати</vt:lpstr>
      <vt:lpstr>'1.2'!Заголовки_для_печати</vt:lpstr>
      <vt:lpstr>'1.3_Всего'!Заголовки_для_печати</vt:lpstr>
      <vt:lpstr>'1.3_Город'!Заголовки_для_печати</vt:lpstr>
      <vt:lpstr>'1.3_Село'!Заголовки_для_печати</vt:lpstr>
      <vt:lpstr>'1.5'!Заголовки_для_печати</vt:lpstr>
      <vt:lpstr>'1.6'!Заголовки_для_печати</vt:lpstr>
      <vt:lpstr>'1.7'!Заголовки_для_печати</vt:lpstr>
      <vt:lpstr>'1.8'!Заголовки_для_печати</vt:lpstr>
      <vt:lpstr>'1.9'!Заголовки_для_печати</vt:lpstr>
      <vt:lpstr>'2.10_Выб'!Заголовки_для_печати</vt:lpstr>
      <vt:lpstr>'2.10_МигрПр'!Заголовки_для_печати</vt:lpstr>
      <vt:lpstr>'2.10_Приб'!Заголовки_для_печати</vt:lpstr>
      <vt:lpstr>'2.11'!Заголовки_для_печати</vt:lpstr>
      <vt:lpstr>'2.12_Выб'!Заголовки_для_печати</vt:lpstr>
      <vt:lpstr>'2.12_Приб'!Заголовки_для_печати</vt:lpstr>
      <vt:lpstr>'2.13 _Выб'!Заголовки_для_печати</vt:lpstr>
      <vt:lpstr>'2.13_МигрПр'!Заголовки_для_печати</vt:lpstr>
      <vt:lpstr>'2.13_Приб'!Заголовки_для_печати</vt:lpstr>
      <vt:lpstr>'2.14_Выб'!Заголовки_для_печати</vt:lpstr>
      <vt:lpstr>'2.14_МигрПр'!Заголовки_для_печати</vt:lpstr>
      <vt:lpstr>'2.14_Приб'!Заголовки_для_печати</vt:lpstr>
      <vt:lpstr>'2.15_Выб'!Заголовки_для_печати</vt:lpstr>
      <vt:lpstr>'2.15_МигрПр'!Заголовки_для_печати</vt:lpstr>
      <vt:lpstr>'2.15_Приб'!Заголовки_для_печати</vt:lpstr>
      <vt:lpstr>'2.16'!Заголовки_для_печати</vt:lpstr>
      <vt:lpstr>'2.17_Выб'!Заголовки_для_печати</vt:lpstr>
      <vt:lpstr>'2.17_МигрПр'!Заголовки_для_печати</vt:lpstr>
      <vt:lpstr>'2.17_Приб'!Заголовки_для_печати</vt:lpstr>
      <vt:lpstr>'2.18_Выб'!Заголовки_для_печати</vt:lpstr>
      <vt:lpstr>'2.18_МигрПр'!Заголовки_для_печати</vt:lpstr>
      <vt:lpstr>'2.18_Приб'!Заголовки_для_печати</vt:lpstr>
      <vt:lpstr>'2.19_Выб'!Заголовки_для_печати</vt:lpstr>
      <vt:lpstr>'2.19_МигрПр'!Заголовки_для_печати</vt:lpstr>
      <vt:lpstr>'2.19_Приб'!Заголовки_для_печати</vt:lpstr>
      <vt:lpstr>'2.2_Выб'!Заголовки_для_печати</vt:lpstr>
      <vt:lpstr>'2.2_МигрПр'!Заголовки_для_печати</vt:lpstr>
      <vt:lpstr>'2.2_Приб'!Заголовки_для_печати</vt:lpstr>
      <vt:lpstr>'2.20_Выб'!Заголовки_для_печати</vt:lpstr>
      <vt:lpstr>'2.20_Приб'!Заголовки_для_печати</vt:lpstr>
      <vt:lpstr>'2.21_Выб %'!Заголовки_для_печати</vt:lpstr>
      <vt:lpstr>'2.21_Приб %'!Заголовки_для_печати</vt:lpstr>
      <vt:lpstr>'2.22_Выб'!Заголовки_для_печати</vt:lpstr>
      <vt:lpstr>'2.22_МигрПр'!Заголовки_для_печати</vt:lpstr>
      <vt:lpstr>'2.22_Приб'!Заголовки_для_печати</vt:lpstr>
      <vt:lpstr>'2.3'!Заголовки_для_печати</vt:lpstr>
      <vt:lpstr>'2.4'!Заголовки_для_печати</vt:lpstr>
      <vt:lpstr>'2.5'!Заголовки_для_печати</vt:lpstr>
      <vt:lpstr>'2.6_Выб'!Заголовки_для_печати</vt:lpstr>
      <vt:lpstr>'2.6_МигрПр'!Заголовки_для_печати</vt:lpstr>
      <vt:lpstr>'2.6_Приб'!Заголовки_для_печати</vt:lpstr>
      <vt:lpstr>'2.7_Выб'!Заголовки_для_печати</vt:lpstr>
      <vt:lpstr>'2.7_МигрПр'!Заголовки_для_печати</vt:lpstr>
      <vt:lpstr>'2.7_Приб'!Заголовки_для_печати</vt:lpstr>
      <vt:lpstr>'2.8_Выб'!Заголовки_для_печати</vt:lpstr>
      <vt:lpstr>'2.8_МигрПр'!Заголовки_для_печати</vt:lpstr>
      <vt:lpstr>'2.8_Приб'!Заголовки_для_печати</vt:lpstr>
      <vt:lpstr>'2.9'!Заголовки_для_печати</vt:lpstr>
      <vt:lpstr>'3.2'!Заголовки_для_печати</vt:lpstr>
      <vt:lpstr>'3.3'!Заголовки_для_печати</vt:lpstr>
      <vt:lpstr>'3.4'!Заголовки_для_печати</vt:lpstr>
      <vt:lpstr>'3.5'!Заголовки_для_печати</vt:lpstr>
      <vt:lpstr>'3.6'!Заголовки_для_печати</vt:lpstr>
      <vt:lpstr>'1.10'!Область_печати</vt:lpstr>
      <vt:lpstr>'1.12'!Область_печати</vt:lpstr>
      <vt:lpstr>'1.13_Всего'!Область_печати</vt:lpstr>
      <vt:lpstr>'1.13_Город'!Область_печати</vt:lpstr>
      <vt:lpstr>'1.13_Село'!Область_печати</vt:lpstr>
      <vt:lpstr>'1.14'!Область_печати</vt:lpstr>
      <vt:lpstr>'1.2'!Область_печати</vt:lpstr>
      <vt:lpstr>'1.3_Село'!Область_печати</vt:lpstr>
      <vt:lpstr>'1.8'!Область_печати</vt:lpstr>
      <vt:lpstr>'1.9'!Область_печати</vt:lpstr>
      <vt:lpstr>'2.1'!Область_печати</vt:lpstr>
      <vt:lpstr>'2.10_Выб'!Область_печати</vt:lpstr>
      <vt:lpstr>'2.10_МигрПр'!Область_печати</vt:lpstr>
      <vt:lpstr>'2.10_Приб'!Область_печати</vt:lpstr>
      <vt:lpstr>'2.11'!Область_печати</vt:lpstr>
      <vt:lpstr>'2.12_Выб'!Область_печати</vt:lpstr>
      <vt:lpstr>'2.12_Приб'!Область_печати</vt:lpstr>
      <vt:lpstr>'2.13 _Выб'!Область_печати</vt:lpstr>
      <vt:lpstr>'2.13_МигрПр'!Область_печати</vt:lpstr>
      <vt:lpstr>'2.13_Приб'!Область_печати</vt:lpstr>
      <vt:lpstr>'2.14_Выб'!Область_печати</vt:lpstr>
      <vt:lpstr>'2.14_МигрПр'!Область_печати</vt:lpstr>
      <vt:lpstr>'2.14_Приб'!Область_печати</vt:lpstr>
      <vt:lpstr>'2.15_Выб'!Область_печати</vt:lpstr>
      <vt:lpstr>'2.15_МигрПр'!Область_печати</vt:lpstr>
      <vt:lpstr>'2.15_Приб'!Область_печати</vt:lpstr>
      <vt:lpstr>'2.16'!Область_печати</vt:lpstr>
      <vt:lpstr>'2.17_Выб'!Область_печати</vt:lpstr>
      <vt:lpstr>'2.17_МигрПр'!Область_печати</vt:lpstr>
      <vt:lpstr>'2.17_Приб'!Область_печати</vt:lpstr>
      <vt:lpstr>'2.18_Выб'!Область_печати</vt:lpstr>
      <vt:lpstr>'2.18_МигрПр'!Область_печати</vt:lpstr>
      <vt:lpstr>'2.18_Приб'!Область_печати</vt:lpstr>
      <vt:lpstr>'2.19_Выб'!Область_печати</vt:lpstr>
      <vt:lpstr>'2.19_МигрПр'!Область_печати</vt:lpstr>
      <vt:lpstr>'2.19_Приб'!Область_печати</vt:lpstr>
      <vt:lpstr>'2.2_Выб'!Область_печати</vt:lpstr>
      <vt:lpstr>'2.2_МигрПр'!Область_печати</vt:lpstr>
      <vt:lpstr>'2.2_Приб'!Область_печати</vt:lpstr>
      <vt:lpstr>'2.20_Выб'!Область_печати</vt:lpstr>
      <vt:lpstr>'2.20_Приб'!Область_печати</vt:lpstr>
      <vt:lpstr>'2.21_Выб %'!Область_печати</vt:lpstr>
      <vt:lpstr>'2.21_Приб %'!Область_печати</vt:lpstr>
      <vt:lpstr>'2.22_Выб'!Область_печати</vt:lpstr>
      <vt:lpstr>'2.22_МигрПр'!Область_печати</vt:lpstr>
      <vt:lpstr>'2.22_Приб'!Область_печати</vt:lpstr>
      <vt:lpstr>'2.3'!Область_печати</vt:lpstr>
      <vt:lpstr>'2.4'!Область_печати</vt:lpstr>
      <vt:lpstr>'2.6_Выб'!Область_печати</vt:lpstr>
      <vt:lpstr>'2.6_МигрПр'!Область_печати</vt:lpstr>
      <vt:lpstr>'2.6_Приб'!Область_печати</vt:lpstr>
      <vt:lpstr>'2.9'!Область_печати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титул!Область_печати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Alekseeva</dc:creator>
  <cp:lastModifiedBy>Иванова Ксения Андреевна</cp:lastModifiedBy>
  <cp:lastPrinted>2024-07-03T12:11:00Z</cp:lastPrinted>
  <dcterms:created xsi:type="dcterms:W3CDTF">2013-09-19T13:11:32Z</dcterms:created>
  <dcterms:modified xsi:type="dcterms:W3CDTF">2024-07-11T08:27:30Z</dcterms:modified>
</cp:coreProperties>
</file>